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6D5A93F6-A2C9-49B4-961E-7B5BC41EB9E5}" xr6:coauthVersionLast="45" xr6:coauthVersionMax="45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Prep_estimada" sheetId="7" r:id="rId1"/>
    <sheet name="Temp_max_estimada" sheetId="8" r:id="rId2"/>
    <sheet name="Temp_min_estimada" sheetId="9" r:id="rId3"/>
    <sheet name="chusis_w" sheetId="10" r:id="rId4"/>
    <sheet name="Bernal" sheetId="15" r:id="rId5"/>
    <sheet name="chusis" sheetId="16" r:id="rId6"/>
    <sheet name="Miraflores" sheetId="17" r:id="rId7"/>
    <sheet name="San Miguel" sheetId="18" r:id="rId8"/>
    <sheet name="UDEP" sheetId="19" r:id="rId9"/>
  </sheets>
  <definedNames>
    <definedName name="_xlnm._FilterDatabase" localSheetId="0" hidden="1">Prep_estimada!$A$1:$K$589</definedName>
    <definedName name="_xlnm._FilterDatabase" localSheetId="1" hidden="1">Temp_max_estimada!$A$1:$I$589</definedName>
    <definedName name="_xlnm._FilterDatabase" localSheetId="2" hidden="1">Temp_min_estimada!$A$1:$I$589</definedName>
    <definedName name="_xlnm._FilterDatabase" localSheetId="8" hidden="1">UDEP!$A$1:$E$349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6" i="9" l="1"/>
  <c r="F271" i="9"/>
  <c r="F233" i="9"/>
  <c r="F184" i="9"/>
  <c r="F31" i="9"/>
  <c r="E271" i="9"/>
  <c r="E233" i="9"/>
  <c r="E221" i="9"/>
  <c r="E184" i="9"/>
  <c r="D184" i="9"/>
  <c r="D20" i="9"/>
  <c r="D17" i="9"/>
  <c r="D31" i="9"/>
  <c r="F276" i="8" l="1"/>
  <c r="F233" i="8"/>
  <c r="F184" i="8"/>
  <c r="D184" i="8"/>
  <c r="D276" i="8"/>
  <c r="D522" i="8"/>
  <c r="E522" i="8"/>
  <c r="E276" i="8"/>
  <c r="F589" i="7" l="1"/>
  <c r="D589" i="7"/>
  <c r="F587" i="7"/>
  <c r="D588" i="7"/>
  <c r="D587" i="7"/>
  <c r="C588" i="7"/>
  <c r="C589" i="7"/>
  <c r="C587" i="7"/>
  <c r="D581" i="7"/>
  <c r="C581" i="7"/>
  <c r="D570" i="7" l="1"/>
  <c r="C570" i="7"/>
  <c r="F569" i="7"/>
  <c r="D569" i="7"/>
  <c r="C569" i="7"/>
  <c r="E184" i="7"/>
  <c r="C547" i="7"/>
  <c r="C559" i="7"/>
</calcChain>
</file>

<file path=xl/sharedStrings.xml><?xml version="1.0" encoding="utf-8"?>
<sst xmlns="http://schemas.openxmlformats.org/spreadsheetml/2006/main" count="59" uniqueCount="29">
  <si>
    <t>year</t>
  </si>
  <si>
    <t>month</t>
  </si>
  <si>
    <t>Bernal_rain</t>
  </si>
  <si>
    <t>chusis_rain</t>
  </si>
  <si>
    <t>miraflores_rain</t>
  </si>
  <si>
    <t>miguel_rain</t>
  </si>
  <si>
    <t>UDEP_rain</t>
  </si>
  <si>
    <t>Esperanza_rain</t>
  </si>
  <si>
    <t>mallares_rain</t>
  </si>
  <si>
    <t>data_faltante</t>
  </si>
  <si>
    <t>cerritos</t>
  </si>
  <si>
    <t>Bernal_temp_max</t>
  </si>
  <si>
    <t>chusis_temp_max</t>
  </si>
  <si>
    <t>miraflores_temp_max</t>
  </si>
  <si>
    <t>miguel_temp_max</t>
  </si>
  <si>
    <t>Esperanza_temp_max</t>
  </si>
  <si>
    <t>mallares_temp_max</t>
  </si>
  <si>
    <t>UDEP_temp_max</t>
  </si>
  <si>
    <t>Bernal_temp_min</t>
  </si>
  <si>
    <t>chusis_temp_min</t>
  </si>
  <si>
    <t>miraflores_temp_min</t>
  </si>
  <si>
    <t>miguel_temp_min</t>
  </si>
  <si>
    <t>Esperanza_temp_min</t>
  </si>
  <si>
    <t>mallares_temp_min</t>
  </si>
  <si>
    <t>UDEP_temp_min</t>
  </si>
  <si>
    <t>rain</t>
  </si>
  <si>
    <t>temp_max</t>
  </si>
  <si>
    <t xml:space="preserve">temp_min </t>
  </si>
  <si>
    <t>temp_min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</si>
</sst>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0" fontId="3" fillId="0" borderId="2" xfId="0" applyFont="1" applyBorder="1"/>
    <xf numFmtId="164" fontId="3" fillId="0" borderId="3" xfId="0" applyNumberFormat="1" applyFont="1" applyBorder="1"/>
    <xf numFmtId="164" fontId="5" fillId="0" borderId="2" xfId="0" applyNumberFormat="1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Fill="1" applyBorder="1"/>
    <xf numFmtId="2" fontId="6" fillId="0" borderId="1" xfId="0" applyNumberFormat="1" applyFont="1" applyBorder="1"/>
    <xf numFmtId="0" fontId="2" fillId="0" borderId="1" xfId="0" applyFont="1" applyBorder="1"/>
    <xf numFmtId="2" fontId="1" fillId="0" borderId="0" xfId="0" applyNumberFormat="1" applyFont="1"/>
    <xf numFmtId="0" fontId="0" fillId="0" borderId="0" xfId="0" applyBorder="1"/>
    <xf numFmtId="0" fontId="0" fillId="0" borderId="0" xfId="0" applyAlignment="1">
      <alignment vertical="center"/>
    </xf>
    <xf numFmtId="2" fontId="1" fillId="3" borderId="1" xfId="0" applyNumberFormat="1" applyFont="1" applyFill="1" applyBorder="1"/>
    <xf numFmtId="0" fontId="0" fillId="0" borderId="4" xfId="0" applyBorder="1"/>
    <xf numFmtId="2" fontId="0" fillId="0" borderId="4" xfId="0" applyNumberFormat="1" applyBorder="1"/>
    <xf numFmtId="2" fontId="7" fillId="0" borderId="1" xfId="0" applyNumberFormat="1" applyFont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5830-C582-4A31-BB5B-5DDF3A9E985B}">
  <dimension ref="A1:K589"/>
  <sheetViews>
    <sheetView topLeftCell="A568" workbookViewId="0">
      <selection activeCell="D14" sqref="D14:D589"/>
    </sheetView>
  </sheetViews>
  <sheetFormatPr baseColWidth="10"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10</v>
      </c>
      <c r="K1" s="2" t="s">
        <v>9</v>
      </c>
    </row>
    <row r="2" spans="1:11" x14ac:dyDescent="0.25">
      <c r="A2" s="1">
        <v>1971</v>
      </c>
      <c r="B2" s="1">
        <v>1</v>
      </c>
      <c r="C2" s="10">
        <v>1.62</v>
      </c>
      <c r="D2" s="10">
        <v>2.9</v>
      </c>
      <c r="E2" s="15">
        <v>3.2152243999999999</v>
      </c>
      <c r="F2" s="10"/>
      <c r="G2" s="10"/>
      <c r="H2" s="10">
        <v>0.01</v>
      </c>
      <c r="I2" s="10"/>
      <c r="K2" s="1">
        <v>1</v>
      </c>
    </row>
    <row r="3" spans="1:11" x14ac:dyDescent="0.25">
      <c r="A3" s="1">
        <v>1971</v>
      </c>
      <c r="B3" s="1">
        <v>2</v>
      </c>
      <c r="C3" s="10">
        <v>5.42</v>
      </c>
      <c r="D3" s="10">
        <v>3.5</v>
      </c>
      <c r="E3" s="15">
        <v>5.2110966000000003</v>
      </c>
      <c r="F3" s="10"/>
      <c r="G3" s="10"/>
      <c r="H3" s="10">
        <v>0.06</v>
      </c>
      <c r="I3" s="10"/>
      <c r="K3" s="1">
        <v>2</v>
      </c>
    </row>
    <row r="4" spans="1:11" x14ac:dyDescent="0.25">
      <c r="A4" s="1">
        <v>1971</v>
      </c>
      <c r="B4" s="1">
        <v>3</v>
      </c>
      <c r="C4" s="10">
        <v>34.24</v>
      </c>
      <c r="D4" s="10">
        <v>30</v>
      </c>
      <c r="E4" s="15">
        <v>31.762933499999999</v>
      </c>
      <c r="F4" s="10"/>
      <c r="G4" s="10"/>
      <c r="H4" s="10">
        <v>0.04</v>
      </c>
      <c r="I4" s="10"/>
      <c r="K4" s="1">
        <v>3</v>
      </c>
    </row>
    <row r="5" spans="1:11" x14ac:dyDescent="0.25">
      <c r="A5" s="1">
        <v>1971</v>
      </c>
      <c r="B5" s="1">
        <v>4</v>
      </c>
      <c r="C5" s="10">
        <v>4.5999999999999996</v>
      </c>
      <c r="D5" s="10">
        <v>2.2000000000000002</v>
      </c>
      <c r="E5" s="15">
        <v>4.1161149000000004</v>
      </c>
      <c r="F5" s="10"/>
      <c r="G5" s="10"/>
      <c r="H5" s="10">
        <v>0.01</v>
      </c>
      <c r="I5" s="10"/>
      <c r="K5" s="1">
        <v>4</v>
      </c>
    </row>
    <row r="6" spans="1:11" x14ac:dyDescent="0.25">
      <c r="A6" s="1">
        <v>1971</v>
      </c>
      <c r="B6" s="1">
        <v>5</v>
      </c>
      <c r="C6" s="10">
        <v>0.51</v>
      </c>
      <c r="D6" s="10">
        <v>0</v>
      </c>
      <c r="E6" s="10">
        <v>1.4</v>
      </c>
      <c r="F6" s="10"/>
      <c r="G6" s="10"/>
      <c r="H6" s="10">
        <v>0.03</v>
      </c>
      <c r="I6" s="10"/>
      <c r="K6" s="1">
        <v>5</v>
      </c>
    </row>
    <row r="7" spans="1:11" x14ac:dyDescent="0.25">
      <c r="A7" s="1">
        <v>1971</v>
      </c>
      <c r="B7" s="1">
        <v>6</v>
      </c>
      <c r="C7" s="10">
        <v>0</v>
      </c>
      <c r="D7" s="10">
        <v>0.5</v>
      </c>
      <c r="E7" s="10">
        <v>0.51</v>
      </c>
      <c r="F7" s="10"/>
      <c r="G7" s="10"/>
      <c r="H7" s="10">
        <v>0.03</v>
      </c>
      <c r="I7" s="10">
        <v>0</v>
      </c>
      <c r="K7" s="1">
        <v>6</v>
      </c>
    </row>
    <row r="8" spans="1:11" x14ac:dyDescent="0.25">
      <c r="A8" s="1">
        <v>1971</v>
      </c>
      <c r="B8" s="1">
        <v>7</v>
      </c>
      <c r="C8" s="10">
        <v>0</v>
      </c>
      <c r="D8" s="10">
        <v>0</v>
      </c>
      <c r="E8" s="10">
        <v>0</v>
      </c>
      <c r="F8" s="10"/>
      <c r="G8" s="10"/>
      <c r="H8" s="10">
        <v>0.02</v>
      </c>
      <c r="I8" s="10">
        <v>0</v>
      </c>
      <c r="K8" s="1">
        <v>7</v>
      </c>
    </row>
    <row r="9" spans="1:11" x14ac:dyDescent="0.25">
      <c r="A9" s="1">
        <v>1971</v>
      </c>
      <c r="B9" s="1">
        <v>8</v>
      </c>
      <c r="C9" s="10">
        <v>0.64</v>
      </c>
      <c r="D9" s="10">
        <v>4.5</v>
      </c>
      <c r="E9" s="10">
        <v>0</v>
      </c>
      <c r="F9" s="10"/>
      <c r="G9" s="10"/>
      <c r="H9" s="10">
        <v>0.05</v>
      </c>
      <c r="I9" s="10">
        <v>0.05</v>
      </c>
      <c r="K9" s="1">
        <v>8</v>
      </c>
    </row>
    <row r="10" spans="1:11" x14ac:dyDescent="0.25">
      <c r="A10" s="1">
        <v>1971</v>
      </c>
      <c r="B10" s="1">
        <v>9</v>
      </c>
      <c r="C10" s="10">
        <v>1.42</v>
      </c>
      <c r="D10" s="10">
        <v>0</v>
      </c>
      <c r="E10" s="10">
        <v>0</v>
      </c>
      <c r="F10" s="10"/>
      <c r="G10" s="10"/>
      <c r="H10" s="10">
        <v>0.01</v>
      </c>
      <c r="I10" s="10">
        <v>0.02</v>
      </c>
      <c r="K10" s="1">
        <v>9</v>
      </c>
    </row>
    <row r="11" spans="1:11" x14ac:dyDescent="0.25">
      <c r="A11" s="1">
        <v>1971</v>
      </c>
      <c r="B11" s="1">
        <v>10</v>
      </c>
      <c r="C11" s="10">
        <v>0.3</v>
      </c>
      <c r="D11" s="10">
        <v>0.6</v>
      </c>
      <c r="E11" s="10">
        <v>0.3</v>
      </c>
      <c r="F11" s="10"/>
      <c r="G11" s="10"/>
      <c r="H11" s="10">
        <v>0.02</v>
      </c>
      <c r="I11" s="10">
        <v>0</v>
      </c>
      <c r="K11" s="1">
        <v>10</v>
      </c>
    </row>
    <row r="12" spans="1:11" x14ac:dyDescent="0.25">
      <c r="A12" s="1">
        <v>1971</v>
      </c>
      <c r="B12" s="1">
        <v>11</v>
      </c>
      <c r="C12" s="10">
        <v>0.04</v>
      </c>
      <c r="D12" s="10">
        <v>0</v>
      </c>
      <c r="E12" s="10">
        <v>1.5</v>
      </c>
      <c r="F12" s="10"/>
      <c r="G12" s="10"/>
      <c r="H12" s="10">
        <v>0.01</v>
      </c>
      <c r="I12" s="10">
        <v>0</v>
      </c>
      <c r="K12" s="1">
        <v>11</v>
      </c>
    </row>
    <row r="13" spans="1:11" x14ac:dyDescent="0.25">
      <c r="A13" s="1">
        <v>1971</v>
      </c>
      <c r="B13" s="1">
        <v>12</v>
      </c>
      <c r="C13" s="10">
        <v>0.21</v>
      </c>
      <c r="D13" s="10">
        <v>1.1000000000000001</v>
      </c>
      <c r="E13" s="10">
        <v>0</v>
      </c>
      <c r="F13" s="10"/>
      <c r="G13" s="10"/>
      <c r="H13" s="10">
        <v>0</v>
      </c>
      <c r="I13" s="10">
        <v>0</v>
      </c>
      <c r="K13" s="1">
        <v>12</v>
      </c>
    </row>
    <row r="14" spans="1:11" x14ac:dyDescent="0.25">
      <c r="A14" s="1">
        <v>1972</v>
      </c>
      <c r="B14" s="1">
        <v>1</v>
      </c>
      <c r="C14" s="10">
        <v>1.22</v>
      </c>
      <c r="D14" s="10">
        <v>1.8</v>
      </c>
      <c r="E14" s="10">
        <v>1.91</v>
      </c>
      <c r="F14" s="15">
        <v>1.37202705</v>
      </c>
      <c r="G14" s="10"/>
      <c r="H14" s="10"/>
      <c r="I14" s="10">
        <v>0</v>
      </c>
      <c r="K14" s="1">
        <v>13</v>
      </c>
    </row>
    <row r="15" spans="1:11" x14ac:dyDescent="0.25">
      <c r="A15" s="1">
        <v>1972</v>
      </c>
      <c r="B15" s="1">
        <v>2</v>
      </c>
      <c r="C15" s="10">
        <v>0.21</v>
      </c>
      <c r="D15" s="10">
        <v>1</v>
      </c>
      <c r="E15" s="10">
        <v>0.2</v>
      </c>
      <c r="F15" s="15">
        <v>0.4625437</v>
      </c>
      <c r="G15" s="10"/>
      <c r="H15" s="10">
        <v>0.63</v>
      </c>
      <c r="I15" s="10">
        <v>0.2</v>
      </c>
      <c r="K15" s="1">
        <v>14</v>
      </c>
    </row>
    <row r="16" spans="1:11" x14ac:dyDescent="0.25">
      <c r="A16" s="1">
        <v>1972</v>
      </c>
      <c r="B16" s="1">
        <v>3</v>
      </c>
      <c r="C16" s="10">
        <v>76.209999999999994</v>
      </c>
      <c r="D16" s="10">
        <v>92</v>
      </c>
      <c r="E16" s="10">
        <v>170.8</v>
      </c>
      <c r="F16" s="15">
        <v>140.42380410000001</v>
      </c>
      <c r="G16" s="10"/>
      <c r="H16" s="10">
        <v>186.51</v>
      </c>
      <c r="I16" s="10">
        <v>158.4</v>
      </c>
      <c r="K16" s="1">
        <v>15</v>
      </c>
    </row>
    <row r="17" spans="1:11" x14ac:dyDescent="0.25">
      <c r="A17" s="1">
        <v>1972</v>
      </c>
      <c r="B17" s="1">
        <v>4</v>
      </c>
      <c r="C17" s="10">
        <v>10.1</v>
      </c>
      <c r="D17" s="10">
        <v>3.8</v>
      </c>
      <c r="E17" s="10">
        <v>8.6</v>
      </c>
      <c r="F17" s="15">
        <v>7.8721975999999998</v>
      </c>
      <c r="G17" s="10"/>
      <c r="H17" s="10">
        <v>7</v>
      </c>
      <c r="I17" s="10">
        <v>18</v>
      </c>
      <c r="K17" s="1">
        <v>16</v>
      </c>
    </row>
    <row r="18" spans="1:11" x14ac:dyDescent="0.25">
      <c r="A18" s="1">
        <v>1972</v>
      </c>
      <c r="B18" s="1">
        <v>5</v>
      </c>
      <c r="C18" s="10">
        <v>0.02</v>
      </c>
      <c r="D18" s="10">
        <v>0.5</v>
      </c>
      <c r="E18" s="10">
        <v>0.71</v>
      </c>
      <c r="F18" s="15">
        <v>0.65555070000000004</v>
      </c>
      <c r="G18" s="10"/>
      <c r="H18" s="10">
        <v>0.03</v>
      </c>
      <c r="I18" s="10">
        <v>1.3</v>
      </c>
      <c r="K18" s="1">
        <v>17</v>
      </c>
    </row>
    <row r="19" spans="1:11" x14ac:dyDescent="0.25">
      <c r="A19" s="1">
        <v>1972</v>
      </c>
      <c r="B19" s="1">
        <v>6</v>
      </c>
      <c r="C19" s="10">
        <v>0.02</v>
      </c>
      <c r="D19" s="10">
        <v>0</v>
      </c>
      <c r="E19" s="10">
        <v>0.01</v>
      </c>
      <c r="F19" s="15">
        <v>0.28648849999999998</v>
      </c>
      <c r="G19" s="10"/>
      <c r="H19" s="10">
        <v>0.31</v>
      </c>
      <c r="I19" s="10">
        <v>0.1</v>
      </c>
      <c r="K19" s="1">
        <v>18</v>
      </c>
    </row>
    <row r="20" spans="1:11" x14ac:dyDescent="0.25">
      <c r="A20" s="1">
        <v>1972</v>
      </c>
      <c r="B20" s="1">
        <v>7</v>
      </c>
      <c r="C20" s="10">
        <v>0</v>
      </c>
      <c r="D20" s="10">
        <v>0</v>
      </c>
      <c r="E20" s="10">
        <v>0.1</v>
      </c>
      <c r="F20" s="15">
        <v>0.23546520000000001</v>
      </c>
      <c r="G20" s="10"/>
      <c r="H20" s="10">
        <v>0.02</v>
      </c>
      <c r="I20" s="10">
        <v>0</v>
      </c>
      <c r="K20" s="1">
        <v>19</v>
      </c>
    </row>
    <row r="21" spans="1:11" x14ac:dyDescent="0.25">
      <c r="A21" s="1">
        <v>1972</v>
      </c>
      <c r="B21" s="1">
        <v>8</v>
      </c>
      <c r="C21" s="10">
        <v>1.5</v>
      </c>
      <c r="D21" s="10">
        <v>0.9</v>
      </c>
      <c r="E21" s="10">
        <v>0.01</v>
      </c>
      <c r="F21" s="15">
        <v>0.2004377</v>
      </c>
      <c r="G21" s="10"/>
      <c r="H21" s="10">
        <v>0.03</v>
      </c>
      <c r="I21" s="10">
        <v>0</v>
      </c>
      <c r="K21" s="1">
        <v>20</v>
      </c>
    </row>
    <row r="22" spans="1:11" x14ac:dyDescent="0.25">
      <c r="A22" s="1">
        <v>1972</v>
      </c>
      <c r="B22" s="1">
        <v>9</v>
      </c>
      <c r="C22" s="10">
        <v>0.01</v>
      </c>
      <c r="D22" s="10">
        <v>1</v>
      </c>
      <c r="E22" s="10">
        <v>0.71</v>
      </c>
      <c r="F22" s="15">
        <v>0.67197969999999996</v>
      </c>
      <c r="G22" s="10"/>
      <c r="H22" s="10">
        <v>0.52</v>
      </c>
      <c r="I22" s="10">
        <v>0.4</v>
      </c>
      <c r="K22" s="1">
        <v>21</v>
      </c>
    </row>
    <row r="23" spans="1:11" x14ac:dyDescent="0.25">
      <c r="A23" s="1">
        <v>1972</v>
      </c>
      <c r="B23" s="1">
        <v>10</v>
      </c>
      <c r="C23" s="10">
        <v>0.31</v>
      </c>
      <c r="D23" s="10">
        <v>2.1</v>
      </c>
      <c r="E23" s="10">
        <v>0.2</v>
      </c>
      <c r="F23" s="15">
        <v>0.2773042</v>
      </c>
      <c r="G23" s="10"/>
      <c r="H23" s="10">
        <v>0.02</v>
      </c>
      <c r="I23" s="10">
        <v>0</v>
      </c>
      <c r="K23" s="1">
        <v>22</v>
      </c>
    </row>
    <row r="24" spans="1:11" x14ac:dyDescent="0.25">
      <c r="A24" s="1">
        <v>1972</v>
      </c>
      <c r="B24" s="1">
        <v>11</v>
      </c>
      <c r="C24" s="10">
        <v>0.4</v>
      </c>
      <c r="D24" s="10">
        <v>0.4</v>
      </c>
      <c r="E24" s="10">
        <v>0</v>
      </c>
      <c r="F24" s="15">
        <v>0.18837119999999999</v>
      </c>
      <c r="G24" s="10"/>
      <c r="H24" s="10">
        <v>0</v>
      </c>
      <c r="I24" s="10">
        <v>0</v>
      </c>
      <c r="K24" s="1">
        <v>23</v>
      </c>
    </row>
    <row r="25" spans="1:11" x14ac:dyDescent="0.25">
      <c r="A25" s="1">
        <v>1972</v>
      </c>
      <c r="B25" s="1">
        <v>12</v>
      </c>
      <c r="C25" s="10">
        <v>1.2</v>
      </c>
      <c r="D25" s="10">
        <v>2</v>
      </c>
      <c r="E25" s="10">
        <v>2.5099999999999998</v>
      </c>
      <c r="F25" s="15">
        <v>2.7125164000000002</v>
      </c>
      <c r="G25" s="10"/>
      <c r="H25" s="10">
        <v>2</v>
      </c>
      <c r="I25" s="10">
        <v>7.6</v>
      </c>
      <c r="K25" s="1">
        <v>24</v>
      </c>
    </row>
    <row r="26" spans="1:11" x14ac:dyDescent="0.25">
      <c r="A26" s="1">
        <v>1973</v>
      </c>
      <c r="B26" s="1">
        <v>1</v>
      </c>
      <c r="C26" s="10">
        <v>7.7</v>
      </c>
      <c r="D26" s="10">
        <v>4.3</v>
      </c>
      <c r="E26" s="10">
        <v>58.41</v>
      </c>
      <c r="F26" s="10">
        <v>41.33</v>
      </c>
      <c r="G26" s="10"/>
      <c r="H26" s="10">
        <v>24.81</v>
      </c>
      <c r="I26" s="10">
        <v>50.7</v>
      </c>
      <c r="K26" s="1">
        <v>25</v>
      </c>
    </row>
    <row r="27" spans="1:11" x14ac:dyDescent="0.25">
      <c r="A27" s="1">
        <v>1973</v>
      </c>
      <c r="B27" s="1">
        <v>2</v>
      </c>
      <c r="C27" s="10">
        <v>25.4</v>
      </c>
      <c r="D27" s="10">
        <v>19.399999999999999</v>
      </c>
      <c r="E27" s="10">
        <v>37.5</v>
      </c>
      <c r="F27" s="10">
        <v>8.4499999999999993</v>
      </c>
      <c r="G27" s="10"/>
      <c r="H27" s="10">
        <v>4.21</v>
      </c>
      <c r="I27" s="10">
        <v>17.14</v>
      </c>
      <c r="K27" s="1">
        <v>26</v>
      </c>
    </row>
    <row r="28" spans="1:11" x14ac:dyDescent="0.25">
      <c r="A28" s="1">
        <v>1973</v>
      </c>
      <c r="B28" s="1">
        <v>3</v>
      </c>
      <c r="C28" s="10">
        <v>2.12</v>
      </c>
      <c r="D28" s="10">
        <v>4.9000000000000004</v>
      </c>
      <c r="E28" s="10">
        <v>23.13</v>
      </c>
      <c r="F28" s="10">
        <v>4.18</v>
      </c>
      <c r="G28" s="10"/>
      <c r="H28" s="10">
        <v>5.33</v>
      </c>
      <c r="I28" s="10">
        <v>29.8</v>
      </c>
      <c r="K28" s="1">
        <v>27</v>
      </c>
    </row>
    <row r="29" spans="1:11" x14ac:dyDescent="0.25">
      <c r="A29" s="1">
        <v>1973</v>
      </c>
      <c r="B29" s="1">
        <v>4</v>
      </c>
      <c r="C29" s="10">
        <v>0.71</v>
      </c>
      <c r="D29" s="10">
        <v>2.5</v>
      </c>
      <c r="E29" s="10">
        <v>11.7</v>
      </c>
      <c r="F29" s="10">
        <v>3.02</v>
      </c>
      <c r="G29" s="10"/>
      <c r="H29" s="10">
        <v>2.83</v>
      </c>
      <c r="I29" s="10">
        <v>5.5</v>
      </c>
      <c r="K29" s="1">
        <v>28</v>
      </c>
    </row>
    <row r="30" spans="1:11" x14ac:dyDescent="0.25">
      <c r="A30" s="1">
        <v>1973</v>
      </c>
      <c r="B30" s="1">
        <v>5</v>
      </c>
      <c r="C30" s="10">
        <v>1</v>
      </c>
      <c r="D30" s="10">
        <v>3.4</v>
      </c>
      <c r="E30" s="10">
        <v>0</v>
      </c>
      <c r="F30" s="10">
        <v>0.02</v>
      </c>
      <c r="G30" s="10"/>
      <c r="H30" s="10">
        <v>0.02</v>
      </c>
      <c r="I30" s="10">
        <v>0.01</v>
      </c>
      <c r="K30" s="1">
        <v>29</v>
      </c>
    </row>
    <row r="31" spans="1:11" x14ac:dyDescent="0.25">
      <c r="A31" s="1">
        <v>1973</v>
      </c>
      <c r="B31" s="1">
        <v>6</v>
      </c>
      <c r="C31" s="10">
        <v>1.3</v>
      </c>
      <c r="D31" s="10">
        <v>1</v>
      </c>
      <c r="E31" s="10">
        <v>0.4</v>
      </c>
      <c r="F31" s="10">
        <v>0.25</v>
      </c>
      <c r="G31" s="10"/>
      <c r="H31" s="10">
        <v>0.22</v>
      </c>
      <c r="I31" s="10">
        <v>0</v>
      </c>
      <c r="K31" s="1">
        <v>30</v>
      </c>
    </row>
    <row r="32" spans="1:11" x14ac:dyDescent="0.25">
      <c r="A32" s="1">
        <v>1973</v>
      </c>
      <c r="B32" s="1">
        <v>7</v>
      </c>
      <c r="C32" s="10">
        <v>0</v>
      </c>
      <c r="D32" s="10">
        <v>0.3</v>
      </c>
      <c r="E32" s="10">
        <v>0</v>
      </c>
      <c r="F32" s="10">
        <v>0.06</v>
      </c>
      <c r="G32" s="10"/>
      <c r="H32" s="10">
        <v>0</v>
      </c>
      <c r="I32" s="10">
        <v>0</v>
      </c>
      <c r="K32" s="1">
        <v>31</v>
      </c>
    </row>
    <row r="33" spans="1:11" x14ac:dyDescent="0.25">
      <c r="A33" s="1">
        <v>1973</v>
      </c>
      <c r="B33" s="1">
        <v>8</v>
      </c>
      <c r="C33" s="10">
        <v>0.01</v>
      </c>
      <c r="D33" s="10">
        <v>0</v>
      </c>
      <c r="E33" s="10">
        <v>0.2</v>
      </c>
      <c r="F33" s="10">
        <v>0.22</v>
      </c>
      <c r="G33" s="10"/>
      <c r="H33" s="10">
        <v>0</v>
      </c>
      <c r="I33" s="10">
        <v>0</v>
      </c>
      <c r="K33" s="1">
        <v>32</v>
      </c>
    </row>
    <row r="34" spans="1:11" x14ac:dyDescent="0.25">
      <c r="A34" s="1">
        <v>1973</v>
      </c>
      <c r="B34" s="1">
        <v>9</v>
      </c>
      <c r="C34" s="10">
        <v>0.52</v>
      </c>
      <c r="D34" s="10">
        <v>4.5</v>
      </c>
      <c r="E34" s="10">
        <v>0.4</v>
      </c>
      <c r="F34" s="10">
        <v>0.35</v>
      </c>
      <c r="G34" s="10"/>
      <c r="H34" s="10">
        <v>1.92</v>
      </c>
      <c r="I34" s="10">
        <v>0.72</v>
      </c>
      <c r="K34" s="1">
        <v>33</v>
      </c>
    </row>
    <row r="35" spans="1:11" x14ac:dyDescent="0.25">
      <c r="A35" s="1">
        <v>1973</v>
      </c>
      <c r="B35" s="1">
        <v>10</v>
      </c>
      <c r="C35" s="10">
        <v>1</v>
      </c>
      <c r="D35" s="10">
        <v>0.8</v>
      </c>
      <c r="E35" s="10">
        <v>0.6</v>
      </c>
      <c r="F35" s="10">
        <v>1.02</v>
      </c>
      <c r="G35" s="10"/>
      <c r="H35" s="10">
        <v>0.03</v>
      </c>
      <c r="I35" s="10">
        <v>0.21</v>
      </c>
      <c r="K35" s="1">
        <v>34</v>
      </c>
    </row>
    <row r="36" spans="1:11" x14ac:dyDescent="0.25">
      <c r="A36" s="1">
        <v>1973</v>
      </c>
      <c r="B36" s="1">
        <v>11</v>
      </c>
      <c r="C36" s="10">
        <v>0</v>
      </c>
      <c r="D36" s="10">
        <v>1.3</v>
      </c>
      <c r="E36" s="10">
        <v>4.3</v>
      </c>
      <c r="F36" s="10">
        <v>1.33</v>
      </c>
      <c r="G36" s="10"/>
      <c r="H36" s="10">
        <v>0.04</v>
      </c>
      <c r="I36" s="10">
        <v>0.31</v>
      </c>
      <c r="K36" s="1">
        <v>35</v>
      </c>
    </row>
    <row r="37" spans="1:11" x14ac:dyDescent="0.25">
      <c r="A37" s="1">
        <v>1973</v>
      </c>
      <c r="B37" s="1">
        <v>12</v>
      </c>
      <c r="C37" s="10">
        <v>1.1100000000000001</v>
      </c>
      <c r="D37" s="10">
        <v>1.6</v>
      </c>
      <c r="E37" s="10">
        <v>1.21</v>
      </c>
      <c r="F37" s="10">
        <v>2.2000000000000002</v>
      </c>
      <c r="G37" s="10"/>
      <c r="H37" s="10">
        <v>0.08</v>
      </c>
      <c r="I37" s="10">
        <v>1.01</v>
      </c>
      <c r="K37" s="1">
        <v>36</v>
      </c>
    </row>
    <row r="38" spans="1:11" x14ac:dyDescent="0.25">
      <c r="A38" s="1">
        <v>1974</v>
      </c>
      <c r="B38" s="1">
        <v>1</v>
      </c>
      <c r="C38" s="10">
        <v>1.1200000000000001</v>
      </c>
      <c r="D38" s="10">
        <v>1.8</v>
      </c>
      <c r="E38" s="10">
        <v>2.4</v>
      </c>
      <c r="F38" s="10">
        <v>1.06</v>
      </c>
      <c r="G38" s="10"/>
      <c r="H38" s="10">
        <v>2.14</v>
      </c>
      <c r="I38" s="10">
        <v>2.2999999999999998</v>
      </c>
      <c r="K38" s="1">
        <v>37</v>
      </c>
    </row>
    <row r="39" spans="1:11" x14ac:dyDescent="0.25">
      <c r="A39" s="1">
        <v>1974</v>
      </c>
      <c r="B39" s="1">
        <v>2</v>
      </c>
      <c r="C39" s="10">
        <v>0.5</v>
      </c>
      <c r="D39" s="10">
        <v>1.8</v>
      </c>
      <c r="E39" s="10">
        <v>1.7</v>
      </c>
      <c r="F39" s="10">
        <v>1.04</v>
      </c>
      <c r="G39" s="10"/>
      <c r="H39" s="10">
        <v>4.3</v>
      </c>
      <c r="I39" s="10">
        <v>7.6</v>
      </c>
      <c r="K39" s="1">
        <v>38</v>
      </c>
    </row>
    <row r="40" spans="1:11" x14ac:dyDescent="0.25">
      <c r="A40" s="1">
        <v>1974</v>
      </c>
      <c r="B40" s="1">
        <v>3</v>
      </c>
      <c r="C40" s="10">
        <v>0</v>
      </c>
      <c r="D40" s="10">
        <v>0</v>
      </c>
      <c r="E40" s="10">
        <v>1.4</v>
      </c>
      <c r="F40" s="10">
        <v>2.0099999999999998</v>
      </c>
      <c r="G40" s="10"/>
      <c r="H40" s="10">
        <v>0</v>
      </c>
      <c r="I40" s="10">
        <v>0.9</v>
      </c>
      <c r="K40" s="1">
        <v>39</v>
      </c>
    </row>
    <row r="41" spans="1:11" x14ac:dyDescent="0.25">
      <c r="A41" s="1">
        <v>1974</v>
      </c>
      <c r="B41" s="1">
        <v>4</v>
      </c>
      <c r="C41" s="10">
        <v>0.9</v>
      </c>
      <c r="D41" s="10">
        <v>0.5</v>
      </c>
      <c r="E41" s="10">
        <v>3</v>
      </c>
      <c r="F41" s="10">
        <v>0.41</v>
      </c>
      <c r="G41" s="10"/>
      <c r="H41" s="10">
        <v>0.74</v>
      </c>
      <c r="I41" s="10">
        <v>0.6</v>
      </c>
      <c r="K41" s="1">
        <v>40</v>
      </c>
    </row>
    <row r="42" spans="1:11" x14ac:dyDescent="0.25">
      <c r="A42" s="1">
        <v>1974</v>
      </c>
      <c r="B42" s="1">
        <v>5</v>
      </c>
      <c r="C42" s="10">
        <v>0.01</v>
      </c>
      <c r="D42" s="10">
        <v>0.2</v>
      </c>
      <c r="E42" s="10">
        <v>0.3</v>
      </c>
      <c r="F42" s="10">
        <v>0.04</v>
      </c>
      <c r="G42" s="10"/>
      <c r="H42" s="10">
        <v>0.12</v>
      </c>
      <c r="I42" s="10">
        <v>0.31</v>
      </c>
      <c r="K42" s="1">
        <v>41</v>
      </c>
    </row>
    <row r="43" spans="1:11" x14ac:dyDescent="0.25">
      <c r="A43" s="1">
        <v>1974</v>
      </c>
      <c r="B43" s="1">
        <v>6</v>
      </c>
      <c r="C43" s="10">
        <v>0.96</v>
      </c>
      <c r="D43" s="10">
        <v>2.2999999999999998</v>
      </c>
      <c r="E43" s="10">
        <v>0.52</v>
      </c>
      <c r="F43" s="10">
        <v>1.1399999999999999</v>
      </c>
      <c r="G43" s="10"/>
      <c r="H43" s="10">
        <v>0.2</v>
      </c>
      <c r="I43" s="10">
        <v>0.43</v>
      </c>
      <c r="K43" s="1">
        <v>42</v>
      </c>
    </row>
    <row r="44" spans="1:11" x14ac:dyDescent="0.25">
      <c r="A44" s="1">
        <v>1974</v>
      </c>
      <c r="B44" s="1">
        <v>7</v>
      </c>
      <c r="C44" s="10">
        <v>0.01</v>
      </c>
      <c r="D44" s="10">
        <v>0</v>
      </c>
      <c r="E44" s="10">
        <v>0</v>
      </c>
      <c r="F44" s="10">
        <v>0.03</v>
      </c>
      <c r="G44" s="10"/>
      <c r="H44" s="10">
        <v>0</v>
      </c>
      <c r="I44" s="10">
        <v>0</v>
      </c>
      <c r="K44" s="1">
        <v>43</v>
      </c>
    </row>
    <row r="45" spans="1:11" x14ac:dyDescent="0.25">
      <c r="A45" s="1">
        <v>1974</v>
      </c>
      <c r="B45" s="1">
        <v>8</v>
      </c>
      <c r="C45" s="10">
        <v>0.41</v>
      </c>
      <c r="D45" s="10">
        <v>0.8</v>
      </c>
      <c r="E45" s="10">
        <v>0</v>
      </c>
      <c r="F45" s="10">
        <v>0</v>
      </c>
      <c r="G45" s="10"/>
      <c r="H45" s="10">
        <v>0.02</v>
      </c>
      <c r="I45" s="10">
        <v>0.02</v>
      </c>
      <c r="K45" s="1">
        <v>44</v>
      </c>
    </row>
    <row r="46" spans="1:11" x14ac:dyDescent="0.25">
      <c r="A46" s="1">
        <v>1974</v>
      </c>
      <c r="B46" s="1">
        <v>9</v>
      </c>
      <c r="C46" s="10">
        <v>2.1</v>
      </c>
      <c r="D46" s="10">
        <v>3</v>
      </c>
      <c r="E46" s="10">
        <v>0.4</v>
      </c>
      <c r="F46" s="10">
        <v>0.33</v>
      </c>
      <c r="G46" s="10"/>
      <c r="H46" s="10">
        <v>0.12</v>
      </c>
      <c r="I46" s="10">
        <v>1.4</v>
      </c>
      <c r="K46" s="1">
        <v>45</v>
      </c>
    </row>
    <row r="47" spans="1:11" x14ac:dyDescent="0.25">
      <c r="A47" s="1">
        <v>1974</v>
      </c>
      <c r="B47" s="1">
        <v>10</v>
      </c>
      <c r="C47" s="10">
        <v>0.31</v>
      </c>
      <c r="D47" s="10">
        <v>4.5</v>
      </c>
      <c r="E47" s="10">
        <v>0</v>
      </c>
      <c r="F47" s="10">
        <v>0.32</v>
      </c>
      <c r="G47" s="10"/>
      <c r="H47" s="10">
        <v>0.11</v>
      </c>
      <c r="I47" s="10">
        <v>2.71</v>
      </c>
      <c r="K47" s="1">
        <v>46</v>
      </c>
    </row>
    <row r="48" spans="1:11" x14ac:dyDescent="0.25">
      <c r="A48" s="1">
        <v>1974</v>
      </c>
      <c r="B48" s="1">
        <v>11</v>
      </c>
      <c r="C48" s="10">
        <v>0.11</v>
      </c>
      <c r="D48" s="10">
        <v>0.8</v>
      </c>
      <c r="E48" s="10">
        <v>2.4</v>
      </c>
      <c r="F48" s="10">
        <v>0.8</v>
      </c>
      <c r="G48" s="10"/>
      <c r="H48" s="10">
        <v>0.01</v>
      </c>
      <c r="I48" s="10">
        <v>0.82</v>
      </c>
      <c r="K48" s="1">
        <v>47</v>
      </c>
    </row>
    <row r="49" spans="1:11" x14ac:dyDescent="0.25">
      <c r="A49" s="1">
        <v>1974</v>
      </c>
      <c r="B49" s="1">
        <v>12</v>
      </c>
      <c r="C49" s="10">
        <v>0</v>
      </c>
      <c r="D49" s="10">
        <v>0.5</v>
      </c>
      <c r="E49" s="10">
        <v>0.1</v>
      </c>
      <c r="F49" s="10">
        <v>0.02</v>
      </c>
      <c r="G49" s="10"/>
      <c r="H49" s="10">
        <v>0.1</v>
      </c>
      <c r="I49" s="10">
        <v>0</v>
      </c>
      <c r="K49" s="1">
        <v>48</v>
      </c>
    </row>
    <row r="50" spans="1:11" x14ac:dyDescent="0.25">
      <c r="A50" s="1">
        <v>1975</v>
      </c>
      <c r="B50" s="1">
        <v>1</v>
      </c>
      <c r="C50" s="10">
        <v>0.01</v>
      </c>
      <c r="D50" s="10">
        <v>2</v>
      </c>
      <c r="E50" s="10">
        <v>0.3</v>
      </c>
      <c r="F50" s="10">
        <v>0.37</v>
      </c>
      <c r="G50" s="10"/>
      <c r="H50" s="10">
        <v>2.9</v>
      </c>
      <c r="I50" s="10">
        <v>2.7</v>
      </c>
      <c r="K50" s="1">
        <v>49</v>
      </c>
    </row>
    <row r="51" spans="1:11" x14ac:dyDescent="0.25">
      <c r="A51" s="1">
        <v>1975</v>
      </c>
      <c r="B51" s="1">
        <v>2</v>
      </c>
      <c r="C51" s="10">
        <v>6.9</v>
      </c>
      <c r="D51" s="10">
        <v>5.6</v>
      </c>
      <c r="E51" s="10">
        <v>11</v>
      </c>
      <c r="F51" s="10">
        <v>7.51</v>
      </c>
      <c r="G51" s="10"/>
      <c r="H51" s="10">
        <v>2.31</v>
      </c>
      <c r="I51" s="10">
        <v>4.3099999999999996</v>
      </c>
      <c r="K51" s="1">
        <v>50</v>
      </c>
    </row>
    <row r="52" spans="1:11" x14ac:dyDescent="0.25">
      <c r="A52" s="1">
        <v>1975</v>
      </c>
      <c r="B52" s="1">
        <v>3</v>
      </c>
      <c r="C52" s="10">
        <v>15.3</v>
      </c>
      <c r="D52" s="10">
        <v>14.9</v>
      </c>
      <c r="E52" s="10">
        <v>21.4</v>
      </c>
      <c r="F52" s="10">
        <v>15.82</v>
      </c>
      <c r="G52" s="10"/>
      <c r="H52" s="10">
        <v>22.5</v>
      </c>
      <c r="I52" s="10">
        <v>32.1</v>
      </c>
      <c r="K52" s="1">
        <v>51</v>
      </c>
    </row>
    <row r="53" spans="1:11" x14ac:dyDescent="0.25">
      <c r="A53" s="1">
        <v>1975</v>
      </c>
      <c r="B53" s="1">
        <v>4</v>
      </c>
      <c r="C53" s="10">
        <v>0</v>
      </c>
      <c r="D53" s="10">
        <v>9</v>
      </c>
      <c r="E53" s="10">
        <v>0.4</v>
      </c>
      <c r="F53" s="10">
        <v>0.02</v>
      </c>
      <c r="G53" s="10"/>
      <c r="H53" s="10">
        <v>0.42</v>
      </c>
      <c r="I53" s="10">
        <v>0.9</v>
      </c>
      <c r="K53" s="1">
        <v>52</v>
      </c>
    </row>
    <row r="54" spans="1:11" x14ac:dyDescent="0.25">
      <c r="A54" s="1">
        <v>1975</v>
      </c>
      <c r="B54" s="1">
        <v>5</v>
      </c>
      <c r="C54" s="10">
        <v>0.11</v>
      </c>
      <c r="D54" s="10">
        <v>1.9</v>
      </c>
      <c r="E54" s="10">
        <v>0</v>
      </c>
      <c r="F54" s="10">
        <v>0.02</v>
      </c>
      <c r="G54" s="10"/>
      <c r="H54" s="10">
        <v>0.4</v>
      </c>
      <c r="I54" s="10">
        <v>0.1</v>
      </c>
      <c r="K54" s="1">
        <v>53</v>
      </c>
    </row>
    <row r="55" spans="1:11" x14ac:dyDescent="0.25">
      <c r="A55" s="1">
        <v>1975</v>
      </c>
      <c r="B55" s="1">
        <v>6</v>
      </c>
      <c r="C55" s="10">
        <v>0.02</v>
      </c>
      <c r="D55" s="10">
        <v>0</v>
      </c>
      <c r="E55" s="15">
        <v>1.8446199000000001</v>
      </c>
      <c r="F55" s="10">
        <v>1.7</v>
      </c>
      <c r="G55" s="10"/>
      <c r="H55" s="10">
        <v>4.12</v>
      </c>
      <c r="I55" s="10">
        <v>0.5</v>
      </c>
      <c r="K55" s="1">
        <v>54</v>
      </c>
    </row>
    <row r="56" spans="1:11" x14ac:dyDescent="0.25">
      <c r="A56" s="1">
        <v>1975</v>
      </c>
      <c r="B56" s="1">
        <v>7</v>
      </c>
      <c r="C56" s="10">
        <v>0</v>
      </c>
      <c r="D56" s="10">
        <v>0</v>
      </c>
      <c r="E56" s="10">
        <v>0</v>
      </c>
      <c r="F56" s="10">
        <v>0.01</v>
      </c>
      <c r="G56" s="10"/>
      <c r="H56" s="10">
        <v>0</v>
      </c>
      <c r="I56" s="10">
        <v>0</v>
      </c>
      <c r="K56" s="1">
        <v>55</v>
      </c>
    </row>
    <row r="57" spans="1:11" x14ac:dyDescent="0.25">
      <c r="A57" s="1">
        <v>1975</v>
      </c>
      <c r="B57" s="1">
        <v>8</v>
      </c>
      <c r="C57" s="10">
        <v>0.2</v>
      </c>
      <c r="D57" s="10">
        <v>1.8</v>
      </c>
      <c r="E57" s="10">
        <v>1.1100000000000001</v>
      </c>
      <c r="F57" s="10">
        <v>1</v>
      </c>
      <c r="G57" s="10"/>
      <c r="H57" s="10">
        <v>2.5</v>
      </c>
      <c r="I57" s="10">
        <v>3.5</v>
      </c>
      <c r="K57" s="1">
        <v>56</v>
      </c>
    </row>
    <row r="58" spans="1:11" x14ac:dyDescent="0.25">
      <c r="A58" s="1">
        <v>1975</v>
      </c>
      <c r="B58" s="1">
        <v>9</v>
      </c>
      <c r="C58" s="10">
        <v>0.1</v>
      </c>
      <c r="D58" s="10">
        <v>0.9</v>
      </c>
      <c r="E58" s="10">
        <v>0</v>
      </c>
      <c r="F58" s="10">
        <v>0.01</v>
      </c>
      <c r="G58" s="10"/>
      <c r="H58" s="10">
        <v>0.1</v>
      </c>
      <c r="I58" s="10">
        <v>0.1</v>
      </c>
      <c r="K58" s="1">
        <v>57</v>
      </c>
    </row>
    <row r="59" spans="1:11" x14ac:dyDescent="0.25">
      <c r="A59" s="1">
        <v>1975</v>
      </c>
      <c r="B59" s="1">
        <v>10</v>
      </c>
      <c r="C59" s="10">
        <v>1.62</v>
      </c>
      <c r="D59" s="10">
        <v>3.8</v>
      </c>
      <c r="E59" s="10">
        <v>3.5</v>
      </c>
      <c r="F59" s="10">
        <v>2.8</v>
      </c>
      <c r="G59" s="10"/>
      <c r="H59" s="10">
        <v>0</v>
      </c>
      <c r="I59" s="10">
        <v>0.4</v>
      </c>
      <c r="K59" s="1">
        <v>58</v>
      </c>
    </row>
    <row r="60" spans="1:11" x14ac:dyDescent="0.25">
      <c r="A60" s="1">
        <v>1975</v>
      </c>
      <c r="B60" s="1">
        <v>11</v>
      </c>
      <c r="C60" s="10">
        <v>0.01</v>
      </c>
      <c r="D60" s="10">
        <v>0.4</v>
      </c>
      <c r="E60" s="10">
        <v>0</v>
      </c>
      <c r="F60" s="10">
        <v>0.02</v>
      </c>
      <c r="G60" s="10"/>
      <c r="H60" s="10">
        <v>0</v>
      </c>
      <c r="I60" s="10">
        <v>0.6</v>
      </c>
      <c r="K60" s="1">
        <v>59</v>
      </c>
    </row>
    <row r="61" spans="1:11" x14ac:dyDescent="0.25">
      <c r="A61" s="1">
        <v>1975</v>
      </c>
      <c r="B61" s="1">
        <v>12</v>
      </c>
      <c r="C61" s="10">
        <v>0</v>
      </c>
      <c r="D61" s="10">
        <v>0</v>
      </c>
      <c r="E61" s="10">
        <v>0</v>
      </c>
      <c r="F61" s="10">
        <v>0</v>
      </c>
      <c r="G61" s="10"/>
      <c r="H61" s="10">
        <v>0</v>
      </c>
      <c r="I61" s="10">
        <v>0</v>
      </c>
      <c r="K61" s="1">
        <v>60</v>
      </c>
    </row>
    <row r="62" spans="1:11" x14ac:dyDescent="0.25">
      <c r="A62" s="1">
        <v>1976</v>
      </c>
      <c r="B62" s="1">
        <v>1</v>
      </c>
      <c r="C62" s="10">
        <v>29.11</v>
      </c>
      <c r="D62" s="10">
        <v>32.200000000000003</v>
      </c>
      <c r="E62" s="10">
        <v>23.3</v>
      </c>
      <c r="F62" s="10">
        <v>62.92</v>
      </c>
      <c r="G62" s="10"/>
      <c r="H62" s="10">
        <v>39.9</v>
      </c>
      <c r="I62" s="10">
        <v>24.6</v>
      </c>
      <c r="K62" s="1">
        <v>61</v>
      </c>
    </row>
    <row r="63" spans="1:11" x14ac:dyDescent="0.25">
      <c r="A63" s="1">
        <v>1976</v>
      </c>
      <c r="B63" s="1">
        <v>2</v>
      </c>
      <c r="C63" s="10">
        <v>3.83</v>
      </c>
      <c r="D63" s="10">
        <v>1.8</v>
      </c>
      <c r="E63" s="10">
        <v>38.700000000000003</v>
      </c>
      <c r="F63" s="10">
        <v>20.8</v>
      </c>
      <c r="G63" s="10"/>
      <c r="H63" s="10">
        <v>22.5</v>
      </c>
      <c r="I63" s="10">
        <v>99.7</v>
      </c>
      <c r="K63" s="1">
        <v>62</v>
      </c>
    </row>
    <row r="64" spans="1:11" x14ac:dyDescent="0.25">
      <c r="A64" s="1">
        <v>1976</v>
      </c>
      <c r="B64" s="1">
        <v>3</v>
      </c>
      <c r="C64" s="10">
        <v>0.01</v>
      </c>
      <c r="D64" s="10">
        <v>0.9</v>
      </c>
      <c r="E64" s="10">
        <v>1.1100000000000001</v>
      </c>
      <c r="F64" s="10">
        <v>0.84</v>
      </c>
      <c r="G64" s="10"/>
      <c r="H64" s="10">
        <v>0.02</v>
      </c>
      <c r="I64" s="10">
        <v>3.1</v>
      </c>
      <c r="K64" s="1">
        <v>63</v>
      </c>
    </row>
    <row r="65" spans="1:11" x14ac:dyDescent="0.25">
      <c r="A65" s="1">
        <v>1976</v>
      </c>
      <c r="B65" s="1">
        <v>4</v>
      </c>
      <c r="C65" s="10">
        <v>0</v>
      </c>
      <c r="D65" s="10">
        <v>0</v>
      </c>
      <c r="E65" s="10">
        <v>0</v>
      </c>
      <c r="F65" s="10">
        <v>0</v>
      </c>
      <c r="G65" s="10"/>
      <c r="H65" s="10">
        <v>0.03</v>
      </c>
      <c r="I65" s="10">
        <v>4.9000000000000004</v>
      </c>
      <c r="K65" s="1">
        <v>64</v>
      </c>
    </row>
    <row r="66" spans="1:11" x14ac:dyDescent="0.25">
      <c r="A66" s="1">
        <v>1976</v>
      </c>
      <c r="B66" s="1">
        <v>5</v>
      </c>
      <c r="C66" s="10">
        <v>1.8</v>
      </c>
      <c r="D66" s="10">
        <v>1</v>
      </c>
      <c r="E66" s="10">
        <v>8.2100000000000009</v>
      </c>
      <c r="F66" s="10">
        <v>12.33</v>
      </c>
      <c r="G66" s="10"/>
      <c r="H66" s="10">
        <v>0.72</v>
      </c>
      <c r="I66" s="10">
        <v>6.7</v>
      </c>
      <c r="K66" s="1">
        <v>65</v>
      </c>
    </row>
    <row r="67" spans="1:11" x14ac:dyDescent="0.25">
      <c r="A67" s="1">
        <v>1976</v>
      </c>
      <c r="B67" s="1">
        <v>6</v>
      </c>
      <c r="C67" s="10">
        <v>0.01</v>
      </c>
      <c r="D67" s="10">
        <v>0.5</v>
      </c>
      <c r="E67" s="10">
        <v>0</v>
      </c>
      <c r="F67" s="10">
        <v>0.03</v>
      </c>
      <c r="G67" s="10"/>
      <c r="H67" s="10">
        <v>0.21</v>
      </c>
      <c r="I67" s="10">
        <v>0</v>
      </c>
      <c r="K67" s="1">
        <v>66</v>
      </c>
    </row>
    <row r="68" spans="1:11" x14ac:dyDescent="0.25">
      <c r="A68" s="1">
        <v>1976</v>
      </c>
      <c r="B68" s="1">
        <v>7</v>
      </c>
      <c r="C68" s="10">
        <v>0.51</v>
      </c>
      <c r="D68" s="10">
        <v>0</v>
      </c>
      <c r="E68" s="10">
        <v>0.02</v>
      </c>
      <c r="F68" s="10">
        <v>0.01</v>
      </c>
      <c r="G68" s="10"/>
      <c r="H68" s="10">
        <v>0.02</v>
      </c>
      <c r="I68" s="10">
        <v>0</v>
      </c>
      <c r="K68" s="1">
        <v>67</v>
      </c>
    </row>
    <row r="69" spans="1:11" x14ac:dyDescent="0.25">
      <c r="A69" s="1">
        <v>1976</v>
      </c>
      <c r="B69" s="1">
        <v>8</v>
      </c>
      <c r="C69" s="10">
        <v>0.01</v>
      </c>
      <c r="D69" s="10">
        <v>0</v>
      </c>
      <c r="E69" s="10">
        <v>0</v>
      </c>
      <c r="F69" s="10">
        <v>0.01</v>
      </c>
      <c r="G69" s="10"/>
      <c r="H69" s="10">
        <v>0.3</v>
      </c>
      <c r="I69" s="10">
        <v>0</v>
      </c>
      <c r="K69" s="1">
        <v>68</v>
      </c>
    </row>
    <row r="70" spans="1:11" x14ac:dyDescent="0.25">
      <c r="A70" s="1">
        <v>1976</v>
      </c>
      <c r="B70" s="1">
        <v>9</v>
      </c>
      <c r="C70" s="10">
        <v>0.3</v>
      </c>
      <c r="D70" s="10">
        <v>0</v>
      </c>
      <c r="E70" s="10">
        <v>0</v>
      </c>
      <c r="F70" s="10">
        <v>0</v>
      </c>
      <c r="G70" s="10"/>
      <c r="H70" s="10">
        <v>0</v>
      </c>
      <c r="I70" s="10">
        <v>0</v>
      </c>
      <c r="K70" s="1">
        <v>69</v>
      </c>
    </row>
    <row r="71" spans="1:11" x14ac:dyDescent="0.25">
      <c r="A71" s="1">
        <v>1976</v>
      </c>
      <c r="B71" s="1">
        <v>10</v>
      </c>
      <c r="C71" s="10">
        <v>0.5</v>
      </c>
      <c r="D71" s="10">
        <v>0.9</v>
      </c>
      <c r="E71" s="10">
        <v>0</v>
      </c>
      <c r="F71" s="10">
        <v>0</v>
      </c>
      <c r="G71" s="10"/>
      <c r="H71" s="10">
        <v>0.1</v>
      </c>
      <c r="I71" s="10">
        <v>0</v>
      </c>
      <c r="K71" s="1">
        <v>70</v>
      </c>
    </row>
    <row r="72" spans="1:11" x14ac:dyDescent="0.25">
      <c r="A72" s="1">
        <v>1976</v>
      </c>
      <c r="B72" s="1">
        <v>11</v>
      </c>
      <c r="C72" s="10">
        <v>0.02</v>
      </c>
      <c r="D72" s="10">
        <v>0</v>
      </c>
      <c r="E72" s="10">
        <v>0.01</v>
      </c>
      <c r="F72" s="10">
        <v>0.02</v>
      </c>
      <c r="G72" s="10"/>
      <c r="H72" s="10"/>
      <c r="I72" s="10">
        <v>0</v>
      </c>
      <c r="K72" s="1">
        <v>71</v>
      </c>
    </row>
    <row r="73" spans="1:11" x14ac:dyDescent="0.25">
      <c r="A73" s="1">
        <v>1976</v>
      </c>
      <c r="B73" s="1">
        <v>12</v>
      </c>
      <c r="C73" s="10">
        <v>0</v>
      </c>
      <c r="D73" s="10">
        <v>0</v>
      </c>
      <c r="E73" s="10">
        <v>0</v>
      </c>
      <c r="F73" s="10">
        <v>0.01</v>
      </c>
      <c r="G73" s="10"/>
      <c r="H73" s="10">
        <v>0</v>
      </c>
      <c r="I73" s="10">
        <v>0</v>
      </c>
      <c r="K73" s="1">
        <v>72</v>
      </c>
    </row>
    <row r="74" spans="1:11" x14ac:dyDescent="0.25">
      <c r="A74" s="1">
        <v>1977</v>
      </c>
      <c r="B74" s="1">
        <v>1</v>
      </c>
      <c r="C74" s="10">
        <v>0.81</v>
      </c>
      <c r="D74" s="10">
        <v>1.5</v>
      </c>
      <c r="E74" s="10">
        <v>1.41</v>
      </c>
      <c r="F74" s="10">
        <v>0.04</v>
      </c>
      <c r="G74" s="10"/>
      <c r="H74" s="10">
        <v>0</v>
      </c>
      <c r="I74" s="10">
        <v>1</v>
      </c>
      <c r="K74" s="1">
        <v>73</v>
      </c>
    </row>
    <row r="75" spans="1:11" x14ac:dyDescent="0.25">
      <c r="A75" s="1">
        <v>1977</v>
      </c>
      <c r="B75" s="1">
        <v>2</v>
      </c>
      <c r="C75" s="10">
        <v>27.91</v>
      </c>
      <c r="D75" s="10">
        <v>21.1</v>
      </c>
      <c r="E75" s="10">
        <v>31.1</v>
      </c>
      <c r="F75" s="10">
        <v>33.549999999999997</v>
      </c>
      <c r="G75" s="10"/>
      <c r="H75" s="10">
        <v>28.12</v>
      </c>
      <c r="I75" s="10">
        <v>39.5</v>
      </c>
      <c r="K75" s="1">
        <v>74</v>
      </c>
    </row>
    <row r="76" spans="1:11" x14ac:dyDescent="0.25">
      <c r="A76" s="1">
        <v>1977</v>
      </c>
      <c r="B76" s="1">
        <v>3</v>
      </c>
      <c r="C76" s="10">
        <v>14.5</v>
      </c>
      <c r="D76" s="10">
        <v>8.1999999999999993</v>
      </c>
      <c r="E76" s="10">
        <v>22</v>
      </c>
      <c r="F76" s="10">
        <v>17.510000000000002</v>
      </c>
      <c r="G76" s="10"/>
      <c r="H76" s="10">
        <v>3.11</v>
      </c>
      <c r="I76" s="10">
        <v>9.8000000000000007</v>
      </c>
      <c r="K76" s="1">
        <v>75</v>
      </c>
    </row>
    <row r="77" spans="1:11" x14ac:dyDescent="0.25">
      <c r="A77" s="1">
        <v>1977</v>
      </c>
      <c r="B77" s="1">
        <v>4</v>
      </c>
      <c r="C77" s="10">
        <v>20.6</v>
      </c>
      <c r="D77" s="10">
        <v>6.9</v>
      </c>
      <c r="E77" s="10">
        <v>3.7</v>
      </c>
      <c r="F77" s="10">
        <v>3.01</v>
      </c>
      <c r="G77" s="10"/>
      <c r="H77" s="10">
        <v>1.4</v>
      </c>
      <c r="I77" s="10">
        <v>5</v>
      </c>
      <c r="K77" s="1">
        <v>76</v>
      </c>
    </row>
    <row r="78" spans="1:11" x14ac:dyDescent="0.25">
      <c r="A78" s="1">
        <v>1977</v>
      </c>
      <c r="B78" s="1">
        <v>5</v>
      </c>
      <c r="C78" s="10">
        <v>0.01</v>
      </c>
      <c r="D78" s="10">
        <v>1</v>
      </c>
      <c r="E78" s="10">
        <v>0</v>
      </c>
      <c r="F78" s="10">
        <v>0.01</v>
      </c>
      <c r="G78" s="10"/>
      <c r="H78" s="10">
        <v>0</v>
      </c>
      <c r="I78" s="10">
        <v>1.1000000000000001</v>
      </c>
      <c r="K78" s="1">
        <v>77</v>
      </c>
    </row>
    <row r="79" spans="1:11" x14ac:dyDescent="0.25">
      <c r="A79" s="1">
        <v>1977</v>
      </c>
      <c r="B79" s="1">
        <v>6</v>
      </c>
      <c r="C79" s="10">
        <v>0.01</v>
      </c>
      <c r="D79" s="10">
        <v>0</v>
      </c>
      <c r="E79" s="10">
        <v>0</v>
      </c>
      <c r="F79" s="10">
        <v>0.03</v>
      </c>
      <c r="G79" s="10"/>
      <c r="H79" s="10">
        <v>0.2</v>
      </c>
      <c r="I79" s="10">
        <v>0.2</v>
      </c>
      <c r="K79" s="1">
        <v>78</v>
      </c>
    </row>
    <row r="80" spans="1:11" x14ac:dyDescent="0.25">
      <c r="A80" s="1">
        <v>1977</v>
      </c>
      <c r="B80" s="1">
        <v>7</v>
      </c>
      <c r="C80" s="10">
        <v>0.01</v>
      </c>
      <c r="D80" s="10">
        <v>1</v>
      </c>
      <c r="E80" s="10">
        <v>0</v>
      </c>
      <c r="F80" s="10">
        <v>0.01</v>
      </c>
      <c r="G80" s="10"/>
      <c r="H80" s="10">
        <v>0.01</v>
      </c>
      <c r="I80" s="10">
        <v>0</v>
      </c>
      <c r="K80" s="1">
        <v>79</v>
      </c>
    </row>
    <row r="81" spans="1:11" x14ac:dyDescent="0.25">
      <c r="A81" s="1">
        <v>1977</v>
      </c>
      <c r="B81" s="1">
        <v>8</v>
      </c>
      <c r="C81" s="10">
        <v>0.01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  <c r="K81" s="1">
        <v>80</v>
      </c>
    </row>
    <row r="82" spans="1:11" x14ac:dyDescent="0.25">
      <c r="A82" s="1">
        <v>1977</v>
      </c>
      <c r="B82" s="1">
        <v>9</v>
      </c>
      <c r="C82" s="10">
        <v>3.6</v>
      </c>
      <c r="D82" s="10">
        <v>1.2</v>
      </c>
      <c r="E82" s="10">
        <v>2.6</v>
      </c>
      <c r="F82" s="10">
        <v>3.5</v>
      </c>
      <c r="G82" s="10"/>
      <c r="H82" s="10">
        <v>1.4</v>
      </c>
      <c r="I82" s="10">
        <v>0.8</v>
      </c>
      <c r="K82" s="1">
        <v>81</v>
      </c>
    </row>
    <row r="83" spans="1:11" x14ac:dyDescent="0.25">
      <c r="A83" s="1">
        <v>1977</v>
      </c>
      <c r="B83" s="1">
        <v>10</v>
      </c>
      <c r="C83" s="10">
        <v>0</v>
      </c>
      <c r="D83" s="10">
        <v>0</v>
      </c>
      <c r="E83" s="10">
        <v>0.01</v>
      </c>
      <c r="F83" s="10">
        <v>0.02</v>
      </c>
      <c r="G83" s="10"/>
      <c r="H83" s="10">
        <v>0</v>
      </c>
      <c r="I83" s="10">
        <v>0.01</v>
      </c>
      <c r="K83" s="1">
        <v>82</v>
      </c>
    </row>
    <row r="84" spans="1:11" x14ac:dyDescent="0.25">
      <c r="A84" s="1">
        <v>1977</v>
      </c>
      <c r="B84" s="1">
        <v>11</v>
      </c>
      <c r="C84" s="10">
        <v>0</v>
      </c>
      <c r="D84" s="10">
        <v>0</v>
      </c>
      <c r="E84" s="10">
        <v>0</v>
      </c>
      <c r="F84" s="10">
        <v>0</v>
      </c>
      <c r="G84" s="10"/>
      <c r="H84" s="10">
        <v>0</v>
      </c>
      <c r="I84" s="10">
        <v>0</v>
      </c>
      <c r="K84" s="1">
        <v>83</v>
      </c>
    </row>
    <row r="85" spans="1:11" x14ac:dyDescent="0.25">
      <c r="A85" s="1">
        <v>1977</v>
      </c>
      <c r="B85" s="1">
        <v>12</v>
      </c>
      <c r="C85" s="10">
        <v>0</v>
      </c>
      <c r="D85" s="10">
        <v>0</v>
      </c>
      <c r="E85" s="10">
        <v>0</v>
      </c>
      <c r="F85" s="10">
        <v>0</v>
      </c>
      <c r="G85" s="10"/>
      <c r="H85" s="10">
        <v>0</v>
      </c>
      <c r="I85" s="10">
        <v>0</v>
      </c>
      <c r="K85" s="1">
        <v>84</v>
      </c>
    </row>
    <row r="86" spans="1:11" x14ac:dyDescent="0.25">
      <c r="A86" s="1">
        <v>1978</v>
      </c>
      <c r="B86" s="1">
        <v>1</v>
      </c>
      <c r="C86" s="10">
        <v>0</v>
      </c>
      <c r="D86" s="10">
        <v>0</v>
      </c>
      <c r="E86" s="10">
        <v>0</v>
      </c>
      <c r="F86" s="10">
        <v>0.05</v>
      </c>
      <c r="G86" s="10"/>
      <c r="H86" s="10">
        <v>0</v>
      </c>
      <c r="I86" s="10">
        <v>0</v>
      </c>
      <c r="K86" s="1">
        <v>85</v>
      </c>
    </row>
    <row r="87" spans="1:11" x14ac:dyDescent="0.25">
      <c r="A87" s="1">
        <v>1978</v>
      </c>
      <c r="B87" s="1">
        <v>2</v>
      </c>
      <c r="C87" s="10">
        <v>0.61</v>
      </c>
      <c r="D87" s="10">
        <v>0.3</v>
      </c>
      <c r="E87" s="10">
        <v>0.1</v>
      </c>
      <c r="F87" s="10">
        <v>0.05</v>
      </c>
      <c r="G87" s="10"/>
      <c r="H87" s="10">
        <v>0.31</v>
      </c>
      <c r="I87" s="10">
        <v>0.2</v>
      </c>
      <c r="K87" s="1">
        <v>86</v>
      </c>
    </row>
    <row r="88" spans="1:11" x14ac:dyDescent="0.25">
      <c r="A88" s="1">
        <v>1978</v>
      </c>
      <c r="B88" s="1">
        <v>3</v>
      </c>
      <c r="C88" s="10">
        <v>9.2100000000000009</v>
      </c>
      <c r="D88" s="10">
        <v>5.7</v>
      </c>
      <c r="E88" s="10">
        <v>38.6</v>
      </c>
      <c r="F88" s="10">
        <v>33.11</v>
      </c>
      <c r="G88" s="10"/>
      <c r="H88" s="10">
        <v>12.3</v>
      </c>
      <c r="I88" s="10">
        <v>41.1</v>
      </c>
      <c r="K88" s="1">
        <v>87</v>
      </c>
    </row>
    <row r="89" spans="1:11" x14ac:dyDescent="0.25">
      <c r="A89" s="1">
        <v>1978</v>
      </c>
      <c r="B89" s="1">
        <v>4</v>
      </c>
      <c r="C89" s="10">
        <v>0.03</v>
      </c>
      <c r="D89" s="10">
        <v>1.9</v>
      </c>
      <c r="E89" s="10">
        <v>0.5</v>
      </c>
      <c r="F89" s="10">
        <v>0</v>
      </c>
      <c r="G89" s="10"/>
      <c r="H89" s="10">
        <v>1.21</v>
      </c>
      <c r="I89" s="10">
        <v>0.4</v>
      </c>
      <c r="K89" s="1">
        <v>88</v>
      </c>
    </row>
    <row r="90" spans="1:11" x14ac:dyDescent="0.25">
      <c r="A90" s="1">
        <v>1978</v>
      </c>
      <c r="B90" s="1">
        <v>5</v>
      </c>
      <c r="C90" s="10">
        <v>0.02</v>
      </c>
      <c r="D90" s="10">
        <v>0.4</v>
      </c>
      <c r="E90" s="10">
        <v>0.01</v>
      </c>
      <c r="F90" s="10">
        <v>0</v>
      </c>
      <c r="G90" s="10"/>
      <c r="H90" s="10">
        <v>0.1</v>
      </c>
      <c r="I90" s="10">
        <v>1.2</v>
      </c>
      <c r="K90" s="1">
        <v>89</v>
      </c>
    </row>
    <row r="91" spans="1:11" x14ac:dyDescent="0.25">
      <c r="A91" s="1">
        <v>1978</v>
      </c>
      <c r="B91" s="1">
        <v>6</v>
      </c>
      <c r="C91" s="10">
        <v>0.01</v>
      </c>
      <c r="D91" s="10">
        <v>0</v>
      </c>
      <c r="E91" s="10">
        <v>1.2</v>
      </c>
      <c r="F91" s="10">
        <v>0.6</v>
      </c>
      <c r="G91" s="10"/>
      <c r="H91" s="10">
        <v>2.41</v>
      </c>
      <c r="I91" s="10">
        <v>1.5</v>
      </c>
      <c r="K91" s="1">
        <v>90</v>
      </c>
    </row>
    <row r="92" spans="1:11" x14ac:dyDescent="0.25">
      <c r="A92" s="1">
        <v>1978</v>
      </c>
      <c r="B92" s="1">
        <v>7</v>
      </c>
      <c r="C92" s="10">
        <v>0.02</v>
      </c>
      <c r="D92" s="10">
        <v>0</v>
      </c>
      <c r="E92" s="10">
        <v>0.01</v>
      </c>
      <c r="F92" s="10">
        <v>0</v>
      </c>
      <c r="G92" s="10"/>
      <c r="H92" s="10">
        <v>0.02</v>
      </c>
      <c r="I92" s="10">
        <v>0</v>
      </c>
      <c r="K92" s="1">
        <v>91</v>
      </c>
    </row>
    <row r="93" spans="1:11" x14ac:dyDescent="0.25">
      <c r="A93" s="1">
        <v>1978</v>
      </c>
      <c r="B93" s="1">
        <v>8</v>
      </c>
      <c r="C93" s="10">
        <v>0.01</v>
      </c>
      <c r="D93" s="10">
        <v>0</v>
      </c>
      <c r="E93" s="10">
        <v>0</v>
      </c>
      <c r="F93" s="10">
        <v>0</v>
      </c>
      <c r="G93" s="10"/>
      <c r="H93" s="10">
        <v>0</v>
      </c>
      <c r="I93" s="10">
        <v>0</v>
      </c>
      <c r="K93" s="1">
        <v>92</v>
      </c>
    </row>
    <row r="94" spans="1:11" x14ac:dyDescent="0.25">
      <c r="A94" s="1">
        <v>1978</v>
      </c>
      <c r="B94" s="1">
        <v>9</v>
      </c>
      <c r="C94" s="10">
        <v>0.01</v>
      </c>
      <c r="D94" s="10">
        <v>1</v>
      </c>
      <c r="E94" s="10">
        <v>0.01</v>
      </c>
      <c r="F94" s="10">
        <v>0.01</v>
      </c>
      <c r="G94" s="10"/>
      <c r="H94" s="10">
        <v>0.04</v>
      </c>
      <c r="I94" s="10">
        <v>0</v>
      </c>
      <c r="K94" s="1">
        <v>93</v>
      </c>
    </row>
    <row r="95" spans="1:11" x14ac:dyDescent="0.25">
      <c r="A95" s="1">
        <v>1978</v>
      </c>
      <c r="B95" s="1">
        <v>10</v>
      </c>
      <c r="C95" s="10">
        <v>0.01</v>
      </c>
      <c r="D95" s="10">
        <v>0</v>
      </c>
      <c r="E95" s="10">
        <v>0</v>
      </c>
      <c r="F95" s="10">
        <v>1.01</v>
      </c>
      <c r="G95" s="10"/>
      <c r="H95" s="10">
        <v>0</v>
      </c>
      <c r="I95" s="10">
        <v>0</v>
      </c>
      <c r="K95" s="1">
        <v>94</v>
      </c>
    </row>
    <row r="96" spans="1:11" x14ac:dyDescent="0.25">
      <c r="A96" s="1">
        <v>1978</v>
      </c>
      <c r="B96" s="1">
        <v>11</v>
      </c>
      <c r="C96" s="10">
        <v>0</v>
      </c>
      <c r="D96" s="10">
        <v>0</v>
      </c>
      <c r="E96" s="10">
        <v>0</v>
      </c>
      <c r="F96" s="10">
        <v>0</v>
      </c>
      <c r="G96" s="10"/>
      <c r="H96" s="10">
        <v>0.01</v>
      </c>
      <c r="I96" s="10">
        <v>0</v>
      </c>
      <c r="K96" s="1">
        <v>95</v>
      </c>
    </row>
    <row r="97" spans="1:11" x14ac:dyDescent="0.25">
      <c r="A97" s="1">
        <v>1978</v>
      </c>
      <c r="B97" s="1">
        <v>12</v>
      </c>
      <c r="C97" s="10">
        <v>0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K97" s="1">
        <v>96</v>
      </c>
    </row>
    <row r="98" spans="1:11" x14ac:dyDescent="0.25">
      <c r="A98" s="1">
        <v>1979</v>
      </c>
      <c r="B98" s="1">
        <v>1</v>
      </c>
      <c r="C98" s="10">
        <v>0.11</v>
      </c>
      <c r="D98" s="10">
        <v>1</v>
      </c>
      <c r="E98" s="10">
        <v>1.71</v>
      </c>
      <c r="F98" s="10">
        <v>0.66</v>
      </c>
      <c r="G98" s="10"/>
      <c r="H98" s="10">
        <v>3.15</v>
      </c>
      <c r="I98" s="10">
        <v>2.7</v>
      </c>
      <c r="K98" s="1">
        <v>97</v>
      </c>
    </row>
    <row r="99" spans="1:11" x14ac:dyDescent="0.25">
      <c r="A99" s="1">
        <v>1979</v>
      </c>
      <c r="B99" s="1">
        <v>2</v>
      </c>
      <c r="C99" s="10">
        <v>0.31</v>
      </c>
      <c r="D99" s="10">
        <v>1</v>
      </c>
      <c r="E99" s="10">
        <v>0</v>
      </c>
      <c r="F99" s="10">
        <v>0</v>
      </c>
      <c r="G99" s="10"/>
      <c r="H99" s="10">
        <v>0</v>
      </c>
      <c r="I99" s="10">
        <v>0.2</v>
      </c>
      <c r="K99" s="1">
        <v>98</v>
      </c>
    </row>
    <row r="100" spans="1:11" x14ac:dyDescent="0.25">
      <c r="A100" s="1">
        <v>1979</v>
      </c>
      <c r="B100" s="1">
        <v>3</v>
      </c>
      <c r="C100" s="10">
        <v>0.11</v>
      </c>
      <c r="D100" s="10">
        <v>0</v>
      </c>
      <c r="E100" s="10">
        <v>1</v>
      </c>
      <c r="F100" s="10">
        <v>1.02</v>
      </c>
      <c r="G100" s="10"/>
      <c r="H100" s="10">
        <v>0.3</v>
      </c>
      <c r="I100" s="10">
        <v>5.21</v>
      </c>
      <c r="K100" s="1">
        <v>99</v>
      </c>
    </row>
    <row r="101" spans="1:11" x14ac:dyDescent="0.25">
      <c r="A101" s="1">
        <v>1979</v>
      </c>
      <c r="B101" s="1">
        <v>4</v>
      </c>
      <c r="C101" s="10">
        <v>3.7</v>
      </c>
      <c r="D101" s="10">
        <v>10.6</v>
      </c>
      <c r="E101" s="10">
        <v>3</v>
      </c>
      <c r="F101" s="10">
        <v>0.86</v>
      </c>
      <c r="G101" s="10"/>
      <c r="H101" s="10">
        <v>0.13</v>
      </c>
      <c r="I101" s="10">
        <v>1.5</v>
      </c>
      <c r="K101" s="1">
        <v>100</v>
      </c>
    </row>
    <row r="102" spans="1:11" x14ac:dyDescent="0.25">
      <c r="A102" s="1">
        <v>1979</v>
      </c>
      <c r="B102" s="1">
        <v>5</v>
      </c>
      <c r="C102" s="10">
        <v>1.1100000000000001</v>
      </c>
      <c r="D102" s="10">
        <v>1</v>
      </c>
      <c r="E102" s="10">
        <v>8.6999999999999993</v>
      </c>
      <c r="F102" s="10">
        <v>5.01</v>
      </c>
      <c r="G102" s="10"/>
      <c r="H102" s="10">
        <v>0.8</v>
      </c>
      <c r="I102" s="10">
        <v>0.61</v>
      </c>
      <c r="K102" s="1">
        <v>101</v>
      </c>
    </row>
    <row r="103" spans="1:11" x14ac:dyDescent="0.25">
      <c r="A103" s="1">
        <v>1979</v>
      </c>
      <c r="B103" s="1">
        <v>6</v>
      </c>
      <c r="C103" s="10">
        <v>0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  <c r="K103" s="1">
        <v>102</v>
      </c>
    </row>
    <row r="104" spans="1:11" x14ac:dyDescent="0.25">
      <c r="A104" s="1">
        <v>1979</v>
      </c>
      <c r="B104" s="1">
        <v>7</v>
      </c>
      <c r="C104" s="10">
        <v>0</v>
      </c>
      <c r="D104" s="10">
        <v>0</v>
      </c>
      <c r="E104" s="10">
        <v>0</v>
      </c>
      <c r="F104" s="10">
        <v>0</v>
      </c>
      <c r="G104" s="10"/>
      <c r="H104" s="10">
        <v>0.01</v>
      </c>
      <c r="I104" s="10">
        <v>0</v>
      </c>
      <c r="K104" s="1">
        <v>103</v>
      </c>
    </row>
    <row r="105" spans="1:11" x14ac:dyDescent="0.25">
      <c r="A105" s="1">
        <v>1979</v>
      </c>
      <c r="B105" s="1">
        <v>8</v>
      </c>
      <c r="C105" s="10">
        <v>0.01</v>
      </c>
      <c r="D105" s="10">
        <v>0</v>
      </c>
      <c r="E105" s="10">
        <v>0</v>
      </c>
      <c r="F105" s="10">
        <v>0</v>
      </c>
      <c r="G105" s="10"/>
      <c r="H105" s="10">
        <v>0</v>
      </c>
      <c r="I105" s="10">
        <v>0</v>
      </c>
      <c r="K105" s="1">
        <v>104</v>
      </c>
    </row>
    <row r="106" spans="1:11" x14ac:dyDescent="0.25">
      <c r="A106" s="1">
        <v>1979</v>
      </c>
      <c r="B106" s="1">
        <v>9</v>
      </c>
      <c r="C106" s="10">
        <v>0.02</v>
      </c>
      <c r="D106" s="10">
        <v>0</v>
      </c>
      <c r="E106" s="10">
        <v>0.3</v>
      </c>
      <c r="F106" s="10">
        <v>0.03</v>
      </c>
      <c r="G106" s="10"/>
      <c r="H106" s="10">
        <v>0</v>
      </c>
      <c r="I106" s="10">
        <v>1.2</v>
      </c>
      <c r="K106" s="1">
        <v>105</v>
      </c>
    </row>
    <row r="107" spans="1:11" x14ac:dyDescent="0.25">
      <c r="A107" s="1">
        <v>1979</v>
      </c>
      <c r="B107" s="1">
        <v>10</v>
      </c>
      <c r="C107" s="10">
        <v>0.02</v>
      </c>
      <c r="D107" s="10">
        <v>0</v>
      </c>
      <c r="E107" s="10">
        <v>0</v>
      </c>
      <c r="F107" s="10">
        <v>0.02</v>
      </c>
      <c r="G107" s="10"/>
      <c r="H107" s="10">
        <v>0</v>
      </c>
      <c r="I107" s="10">
        <v>0.01</v>
      </c>
      <c r="K107" s="1">
        <v>106</v>
      </c>
    </row>
    <row r="108" spans="1:11" x14ac:dyDescent="0.25">
      <c r="A108" s="1">
        <v>1979</v>
      </c>
      <c r="B108" s="1">
        <v>11</v>
      </c>
      <c r="C108" s="10">
        <v>0</v>
      </c>
      <c r="D108" s="10">
        <v>0</v>
      </c>
      <c r="E108" s="10">
        <v>0</v>
      </c>
      <c r="F108" s="10">
        <v>0</v>
      </c>
      <c r="G108" s="10"/>
      <c r="H108" s="10">
        <v>0</v>
      </c>
      <c r="I108" s="10">
        <v>0</v>
      </c>
      <c r="K108" s="1">
        <v>107</v>
      </c>
    </row>
    <row r="109" spans="1:11" x14ac:dyDescent="0.25">
      <c r="A109" s="1">
        <v>1979</v>
      </c>
      <c r="B109" s="1">
        <v>12</v>
      </c>
      <c r="C109" s="10">
        <v>0</v>
      </c>
      <c r="D109" s="10">
        <v>0</v>
      </c>
      <c r="E109" s="10">
        <v>0</v>
      </c>
      <c r="F109" s="10">
        <v>0</v>
      </c>
      <c r="G109" s="10"/>
      <c r="H109" s="10">
        <v>0.1</v>
      </c>
      <c r="I109" s="10">
        <v>0.2</v>
      </c>
      <c r="K109" s="1">
        <v>108</v>
      </c>
    </row>
    <row r="110" spans="1:11" x14ac:dyDescent="0.25">
      <c r="A110" s="1">
        <v>1980</v>
      </c>
      <c r="B110" s="1">
        <v>1</v>
      </c>
      <c r="C110" s="10">
        <v>0.12</v>
      </c>
      <c r="D110" s="10">
        <v>0</v>
      </c>
      <c r="E110" s="10">
        <v>0.2</v>
      </c>
      <c r="F110" s="10">
        <v>0</v>
      </c>
      <c r="G110" s="10"/>
      <c r="H110" s="10">
        <v>0</v>
      </c>
      <c r="I110" s="10">
        <v>0</v>
      </c>
      <c r="K110" s="1">
        <v>109</v>
      </c>
    </row>
    <row r="111" spans="1:11" x14ac:dyDescent="0.25">
      <c r="A111" s="1">
        <v>1980</v>
      </c>
      <c r="B111" s="1">
        <v>2</v>
      </c>
      <c r="C111" s="10">
        <v>1.5</v>
      </c>
      <c r="D111" s="10">
        <v>0</v>
      </c>
      <c r="E111" s="10">
        <v>2.5</v>
      </c>
      <c r="F111" s="10">
        <v>1.9</v>
      </c>
      <c r="G111" s="10"/>
      <c r="H111" s="10">
        <v>0.02</v>
      </c>
      <c r="I111" s="10">
        <v>0.5</v>
      </c>
      <c r="K111" s="1">
        <v>110</v>
      </c>
    </row>
    <row r="112" spans="1:11" x14ac:dyDescent="0.25">
      <c r="A112" s="1">
        <v>1980</v>
      </c>
      <c r="B112" s="1">
        <v>3</v>
      </c>
      <c r="C112" s="10">
        <v>4.91</v>
      </c>
      <c r="D112" s="10">
        <v>6.4</v>
      </c>
      <c r="E112" s="10">
        <v>13.7</v>
      </c>
      <c r="F112" s="10">
        <v>8.23</v>
      </c>
      <c r="G112" s="10"/>
      <c r="H112" s="10">
        <v>12.01</v>
      </c>
      <c r="I112" s="10">
        <v>4.5999999999999996</v>
      </c>
      <c r="K112" s="1">
        <v>111</v>
      </c>
    </row>
    <row r="113" spans="1:11" x14ac:dyDescent="0.25">
      <c r="A113" s="1">
        <v>1980</v>
      </c>
      <c r="B113" s="1">
        <v>4</v>
      </c>
      <c r="C113" s="10">
        <v>0.61</v>
      </c>
      <c r="D113" s="10">
        <v>7.6</v>
      </c>
      <c r="E113" s="10">
        <v>35.200000000000003</v>
      </c>
      <c r="F113" s="10">
        <v>0</v>
      </c>
      <c r="G113" s="10"/>
      <c r="H113" s="10">
        <v>0.34</v>
      </c>
      <c r="I113" s="10">
        <v>29</v>
      </c>
      <c r="K113" s="1">
        <v>112</v>
      </c>
    </row>
    <row r="114" spans="1:11" x14ac:dyDescent="0.25">
      <c r="A114" s="1">
        <v>1980</v>
      </c>
      <c r="B114" s="1">
        <v>5</v>
      </c>
      <c r="C114" s="10">
        <v>0.01</v>
      </c>
      <c r="D114" s="10">
        <v>0</v>
      </c>
      <c r="E114" s="10">
        <v>0.3</v>
      </c>
      <c r="F114" s="10">
        <v>0.01</v>
      </c>
      <c r="G114" s="10"/>
      <c r="H114" s="10">
        <v>0</v>
      </c>
      <c r="I114" s="10">
        <v>0</v>
      </c>
      <c r="K114" s="1">
        <v>113</v>
      </c>
    </row>
    <row r="115" spans="1:11" x14ac:dyDescent="0.25">
      <c r="A115" s="1">
        <v>1980</v>
      </c>
      <c r="B115" s="1">
        <v>6</v>
      </c>
      <c r="C115" s="10">
        <v>0</v>
      </c>
      <c r="D115" s="10">
        <v>0</v>
      </c>
      <c r="E115" s="10">
        <v>0</v>
      </c>
      <c r="F115" s="10">
        <v>0</v>
      </c>
      <c r="G115" s="10"/>
      <c r="H115" s="10">
        <v>0</v>
      </c>
      <c r="I115" s="10">
        <v>0</v>
      </c>
      <c r="K115" s="1">
        <v>114</v>
      </c>
    </row>
    <row r="116" spans="1:11" x14ac:dyDescent="0.25">
      <c r="A116" s="1">
        <v>1980</v>
      </c>
      <c r="B116" s="1">
        <v>7</v>
      </c>
      <c r="C116" s="10">
        <v>0.03</v>
      </c>
      <c r="D116" s="10">
        <v>0</v>
      </c>
      <c r="E116" s="10">
        <v>0</v>
      </c>
      <c r="F116" s="10">
        <v>0.01</v>
      </c>
      <c r="G116" s="10"/>
      <c r="H116" s="10">
        <v>0.02</v>
      </c>
      <c r="I116" s="10">
        <v>0</v>
      </c>
      <c r="K116" s="1">
        <v>115</v>
      </c>
    </row>
    <row r="117" spans="1:11" x14ac:dyDescent="0.25">
      <c r="A117" s="1">
        <v>1980</v>
      </c>
      <c r="B117" s="1">
        <v>8</v>
      </c>
      <c r="C117" s="10">
        <v>0.03</v>
      </c>
      <c r="D117" s="10">
        <v>0</v>
      </c>
      <c r="E117" s="10">
        <v>0.02</v>
      </c>
      <c r="F117" s="10">
        <v>0.01</v>
      </c>
      <c r="G117" s="10"/>
      <c r="H117" s="10">
        <v>0</v>
      </c>
      <c r="I117" s="10">
        <v>0</v>
      </c>
      <c r="K117" s="1">
        <v>116</v>
      </c>
    </row>
    <row r="118" spans="1:11" x14ac:dyDescent="0.25">
      <c r="A118" s="1">
        <v>1980</v>
      </c>
      <c r="B118" s="1">
        <v>9</v>
      </c>
      <c r="C118" s="10">
        <v>0</v>
      </c>
      <c r="D118" s="10">
        <v>0</v>
      </c>
      <c r="E118" s="10">
        <v>0</v>
      </c>
      <c r="F118" s="10">
        <v>0</v>
      </c>
      <c r="G118" s="10"/>
      <c r="H118" s="10">
        <v>0</v>
      </c>
      <c r="I118" s="10">
        <v>0</v>
      </c>
      <c r="K118" s="1">
        <v>117</v>
      </c>
    </row>
    <row r="119" spans="1:11" x14ac:dyDescent="0.25">
      <c r="A119" s="1">
        <v>1980</v>
      </c>
      <c r="B119" s="1">
        <v>10</v>
      </c>
      <c r="C119" s="10">
        <v>0.02</v>
      </c>
      <c r="D119" s="10">
        <v>5.2</v>
      </c>
      <c r="E119" s="10">
        <v>0.4</v>
      </c>
      <c r="F119" s="10">
        <v>0.01</v>
      </c>
      <c r="G119" s="10"/>
      <c r="H119" s="10">
        <v>0.02</v>
      </c>
      <c r="I119" s="10">
        <v>0</v>
      </c>
      <c r="K119" s="1">
        <v>118</v>
      </c>
    </row>
    <row r="120" spans="1:11" x14ac:dyDescent="0.25">
      <c r="A120" s="1">
        <v>1980</v>
      </c>
      <c r="B120" s="1">
        <v>11</v>
      </c>
      <c r="C120" s="10">
        <v>1.23</v>
      </c>
      <c r="D120" s="10">
        <v>4.0999999999999996</v>
      </c>
      <c r="E120" s="10">
        <v>5.6</v>
      </c>
      <c r="F120" s="10">
        <v>8.5</v>
      </c>
      <c r="G120" s="10"/>
      <c r="H120" s="10">
        <v>0.21</v>
      </c>
      <c r="I120" s="10">
        <v>0</v>
      </c>
      <c r="K120" s="1">
        <v>119</v>
      </c>
    </row>
    <row r="121" spans="1:11" x14ac:dyDescent="0.25">
      <c r="A121" s="1">
        <v>1980</v>
      </c>
      <c r="B121" s="1">
        <v>12</v>
      </c>
      <c r="C121" s="10">
        <v>0.01</v>
      </c>
      <c r="D121" s="10">
        <v>1.5</v>
      </c>
      <c r="E121" s="10">
        <v>2.9</v>
      </c>
      <c r="F121" s="10">
        <v>2.04</v>
      </c>
      <c r="G121" s="10"/>
      <c r="H121" s="10">
        <v>0.06</v>
      </c>
      <c r="I121" s="10"/>
      <c r="K121" s="1">
        <v>120</v>
      </c>
    </row>
    <row r="122" spans="1:11" x14ac:dyDescent="0.25">
      <c r="A122" s="1">
        <v>1981</v>
      </c>
      <c r="B122" s="1">
        <v>1</v>
      </c>
      <c r="C122" s="10">
        <v>0.01</v>
      </c>
      <c r="D122" s="10">
        <v>0</v>
      </c>
      <c r="E122" s="10">
        <v>0.3</v>
      </c>
      <c r="F122" s="10">
        <v>0</v>
      </c>
      <c r="G122" s="10"/>
      <c r="H122" s="10">
        <v>0.02</v>
      </c>
      <c r="I122" s="10">
        <v>0</v>
      </c>
      <c r="K122" s="1">
        <v>121</v>
      </c>
    </row>
    <row r="123" spans="1:11" x14ac:dyDescent="0.25">
      <c r="A123" s="1">
        <v>1981</v>
      </c>
      <c r="B123" s="1">
        <v>2</v>
      </c>
      <c r="C123" s="10">
        <v>1.2</v>
      </c>
      <c r="D123" s="10">
        <v>1.2</v>
      </c>
      <c r="E123" s="10">
        <v>1.8</v>
      </c>
      <c r="F123" s="10">
        <v>0</v>
      </c>
      <c r="G123" s="10"/>
      <c r="H123" s="10">
        <v>1.66</v>
      </c>
      <c r="I123" s="10">
        <v>4.0999999999999996</v>
      </c>
      <c r="K123" s="1">
        <v>122</v>
      </c>
    </row>
    <row r="124" spans="1:11" x14ac:dyDescent="0.25">
      <c r="A124" s="1">
        <v>1981</v>
      </c>
      <c r="B124" s="1">
        <v>3</v>
      </c>
      <c r="C124" s="10">
        <v>1.92</v>
      </c>
      <c r="D124" s="10">
        <v>11.4</v>
      </c>
      <c r="E124" s="10">
        <v>25.71</v>
      </c>
      <c r="F124" s="10">
        <v>23.6</v>
      </c>
      <c r="G124" s="10"/>
      <c r="H124" s="10">
        <v>6.73</v>
      </c>
      <c r="I124" s="10">
        <v>19.899999999999999</v>
      </c>
      <c r="K124" s="1">
        <v>123</v>
      </c>
    </row>
    <row r="125" spans="1:11" x14ac:dyDescent="0.25">
      <c r="A125" s="1">
        <v>1981</v>
      </c>
      <c r="B125" s="1">
        <v>4</v>
      </c>
      <c r="C125" s="10">
        <v>0.02</v>
      </c>
      <c r="D125" s="10">
        <v>0</v>
      </c>
      <c r="E125" s="10">
        <v>0</v>
      </c>
      <c r="F125" s="10">
        <v>0.02</v>
      </c>
      <c r="G125" s="10"/>
      <c r="H125" s="10">
        <v>0.04</v>
      </c>
      <c r="I125" s="10">
        <v>0.9</v>
      </c>
      <c r="K125" s="1">
        <v>124</v>
      </c>
    </row>
    <row r="126" spans="1:11" x14ac:dyDescent="0.25">
      <c r="A126" s="1">
        <v>1981</v>
      </c>
      <c r="B126" s="1">
        <v>5</v>
      </c>
      <c r="C126" s="10">
        <v>0</v>
      </c>
      <c r="D126" s="10">
        <v>0</v>
      </c>
      <c r="E126" s="10">
        <v>0</v>
      </c>
      <c r="F126" s="10">
        <v>0.01</v>
      </c>
      <c r="G126" s="10"/>
      <c r="H126" s="10">
        <v>1.3</v>
      </c>
      <c r="I126" s="10">
        <v>1</v>
      </c>
      <c r="K126" s="1">
        <v>125</v>
      </c>
    </row>
    <row r="127" spans="1:11" x14ac:dyDescent="0.25">
      <c r="A127" s="1">
        <v>1981</v>
      </c>
      <c r="B127" s="1">
        <v>6</v>
      </c>
      <c r="C127" s="10">
        <v>0.01</v>
      </c>
      <c r="D127" s="10">
        <v>0</v>
      </c>
      <c r="E127" s="10">
        <v>0</v>
      </c>
      <c r="F127" s="10">
        <v>0.01</v>
      </c>
      <c r="G127" s="10"/>
      <c r="H127" s="10">
        <v>0.03</v>
      </c>
      <c r="I127" s="10"/>
      <c r="K127" s="1">
        <v>126</v>
      </c>
    </row>
    <row r="128" spans="1:11" x14ac:dyDescent="0.25">
      <c r="A128" s="1">
        <v>1981</v>
      </c>
      <c r="B128" s="1">
        <v>7</v>
      </c>
      <c r="C128" s="10">
        <v>7.0000000000000007E-2</v>
      </c>
      <c r="D128" s="10">
        <v>0</v>
      </c>
      <c r="E128" s="10">
        <v>0.1</v>
      </c>
      <c r="F128" s="10">
        <v>0</v>
      </c>
      <c r="G128" s="10"/>
      <c r="H128" s="10">
        <v>0</v>
      </c>
      <c r="I128" s="10">
        <v>0</v>
      </c>
      <c r="K128" s="1">
        <v>127</v>
      </c>
    </row>
    <row r="129" spans="1:11" x14ac:dyDescent="0.25">
      <c r="A129" s="1">
        <v>1981</v>
      </c>
      <c r="B129" s="1">
        <v>8</v>
      </c>
      <c r="C129" s="10">
        <v>0.03</v>
      </c>
      <c r="D129" s="10">
        <v>0.01</v>
      </c>
      <c r="E129" s="10">
        <v>0.6</v>
      </c>
      <c r="F129" s="10">
        <v>0.01</v>
      </c>
      <c r="G129" s="10"/>
      <c r="H129" s="10">
        <v>0</v>
      </c>
      <c r="I129" s="10">
        <v>0</v>
      </c>
      <c r="K129" s="1">
        <v>128</v>
      </c>
    </row>
    <row r="130" spans="1:11" x14ac:dyDescent="0.25">
      <c r="A130" s="1">
        <v>1981</v>
      </c>
      <c r="B130" s="1">
        <v>9</v>
      </c>
      <c r="C130" s="10">
        <v>0</v>
      </c>
      <c r="D130" s="10">
        <v>0</v>
      </c>
      <c r="E130" s="10">
        <v>0</v>
      </c>
      <c r="F130" s="10">
        <v>0</v>
      </c>
      <c r="G130" s="10"/>
      <c r="H130" s="10">
        <v>0</v>
      </c>
      <c r="I130" s="10">
        <v>0</v>
      </c>
      <c r="K130" s="1">
        <v>129</v>
      </c>
    </row>
    <row r="131" spans="1:11" x14ac:dyDescent="0.25">
      <c r="A131" s="1">
        <v>1981</v>
      </c>
      <c r="B131" s="1">
        <v>10</v>
      </c>
      <c r="C131" s="10">
        <v>0.11</v>
      </c>
      <c r="D131" s="10">
        <v>0</v>
      </c>
      <c r="E131" s="10">
        <v>2.2000000000000002</v>
      </c>
      <c r="F131" s="10">
        <v>2.82</v>
      </c>
      <c r="G131" s="10"/>
      <c r="H131" s="10">
        <v>0</v>
      </c>
      <c r="I131" s="10">
        <v>0</v>
      </c>
      <c r="K131" s="1">
        <v>130</v>
      </c>
    </row>
    <row r="132" spans="1:11" x14ac:dyDescent="0.25">
      <c r="A132" s="1">
        <v>1981</v>
      </c>
      <c r="B132" s="1">
        <v>11</v>
      </c>
      <c r="C132" s="10">
        <v>0.13</v>
      </c>
      <c r="D132" s="10">
        <v>0</v>
      </c>
      <c r="E132" s="10">
        <v>0</v>
      </c>
      <c r="F132" s="10">
        <v>0.03</v>
      </c>
      <c r="G132" s="10"/>
      <c r="H132" s="10">
        <v>0</v>
      </c>
      <c r="I132" s="10">
        <v>0</v>
      </c>
      <c r="K132" s="1">
        <v>131</v>
      </c>
    </row>
    <row r="133" spans="1:11" x14ac:dyDescent="0.25">
      <c r="A133" s="1">
        <v>1981</v>
      </c>
      <c r="B133" s="1">
        <v>12</v>
      </c>
      <c r="C133" s="10">
        <v>1.22</v>
      </c>
      <c r="D133" s="10">
        <v>5.3</v>
      </c>
      <c r="E133" s="10">
        <v>1.5</v>
      </c>
      <c r="F133" s="10">
        <v>5.91</v>
      </c>
      <c r="G133" s="10"/>
      <c r="H133" s="10">
        <v>0.05</v>
      </c>
      <c r="I133" s="10">
        <v>0</v>
      </c>
      <c r="K133" s="1">
        <v>132</v>
      </c>
    </row>
    <row r="134" spans="1:11" x14ac:dyDescent="0.25">
      <c r="A134" s="1">
        <v>1982</v>
      </c>
      <c r="B134" s="1">
        <v>1</v>
      </c>
      <c r="C134" s="10">
        <v>0.01</v>
      </c>
      <c r="D134" s="10">
        <v>0</v>
      </c>
      <c r="E134" s="10">
        <v>0</v>
      </c>
      <c r="F134" s="10">
        <v>0</v>
      </c>
      <c r="G134" s="10"/>
      <c r="H134" s="10">
        <v>0</v>
      </c>
      <c r="I134" s="10">
        <v>0</v>
      </c>
      <c r="K134" s="1">
        <v>133</v>
      </c>
    </row>
    <row r="135" spans="1:11" x14ac:dyDescent="0.25">
      <c r="A135" s="1">
        <v>1982</v>
      </c>
      <c r="B135" s="1">
        <v>2</v>
      </c>
      <c r="C135" s="10">
        <v>0</v>
      </c>
      <c r="D135" s="10">
        <v>0</v>
      </c>
      <c r="E135" s="10">
        <v>0</v>
      </c>
      <c r="F135" s="10">
        <v>0</v>
      </c>
      <c r="G135" s="10"/>
      <c r="H135" s="10">
        <v>0</v>
      </c>
      <c r="I135" s="10">
        <v>0.6</v>
      </c>
      <c r="K135" s="1">
        <v>134</v>
      </c>
    </row>
    <row r="136" spans="1:11" x14ac:dyDescent="0.25">
      <c r="A136" s="1">
        <v>1982</v>
      </c>
      <c r="B136" s="1">
        <v>3</v>
      </c>
      <c r="C136" s="10">
        <v>0</v>
      </c>
      <c r="D136" s="10">
        <v>0</v>
      </c>
      <c r="E136" s="10">
        <v>0</v>
      </c>
      <c r="F136" s="10">
        <v>0.01</v>
      </c>
      <c r="G136" s="10"/>
      <c r="H136" s="10">
        <v>0.01</v>
      </c>
      <c r="I136" s="10">
        <v>0</v>
      </c>
      <c r="K136" s="1">
        <v>135</v>
      </c>
    </row>
    <row r="137" spans="1:11" x14ac:dyDescent="0.25">
      <c r="A137" s="1">
        <v>1982</v>
      </c>
      <c r="B137" s="1">
        <v>4</v>
      </c>
      <c r="C137" s="10">
        <v>0.63</v>
      </c>
      <c r="D137" s="10">
        <v>4</v>
      </c>
      <c r="E137" s="10">
        <v>3.9</v>
      </c>
      <c r="F137" s="10">
        <v>2.61</v>
      </c>
      <c r="G137" s="10"/>
      <c r="H137" s="10">
        <v>0.52</v>
      </c>
      <c r="I137" s="10">
        <v>1.1000000000000001</v>
      </c>
      <c r="K137" s="1">
        <v>136</v>
      </c>
    </row>
    <row r="138" spans="1:11" x14ac:dyDescent="0.25">
      <c r="A138" s="1">
        <v>1982</v>
      </c>
      <c r="B138" s="1">
        <v>5</v>
      </c>
      <c r="C138" s="10">
        <v>0.32</v>
      </c>
      <c r="D138" s="10">
        <v>0.2</v>
      </c>
      <c r="E138" s="10">
        <v>1.3</v>
      </c>
      <c r="F138" s="10">
        <v>0.03</v>
      </c>
      <c r="G138" s="10"/>
      <c r="H138" s="10">
        <v>3.05</v>
      </c>
      <c r="I138" s="10">
        <v>0</v>
      </c>
      <c r="K138" s="1">
        <v>137</v>
      </c>
    </row>
    <row r="139" spans="1:11" x14ac:dyDescent="0.25">
      <c r="A139" s="1">
        <v>1982</v>
      </c>
      <c r="B139" s="1">
        <v>6</v>
      </c>
      <c r="C139" s="10">
        <v>0</v>
      </c>
      <c r="D139" s="10">
        <v>0</v>
      </c>
      <c r="E139" s="10">
        <v>0</v>
      </c>
      <c r="F139" s="10">
        <v>0</v>
      </c>
      <c r="G139" s="10"/>
      <c r="H139" s="10">
        <v>0</v>
      </c>
      <c r="I139" s="10">
        <v>0</v>
      </c>
      <c r="K139" s="1">
        <v>138</v>
      </c>
    </row>
    <row r="140" spans="1:11" x14ac:dyDescent="0.25">
      <c r="A140" s="1">
        <v>1982</v>
      </c>
      <c r="B140" s="1">
        <v>7</v>
      </c>
      <c r="C140" s="10">
        <v>0</v>
      </c>
      <c r="D140" s="10">
        <v>0</v>
      </c>
      <c r="E140" s="10">
        <v>0.2</v>
      </c>
      <c r="F140" s="10">
        <v>0</v>
      </c>
      <c r="G140" s="10"/>
      <c r="H140" s="10">
        <v>0.02</v>
      </c>
      <c r="I140" s="10">
        <v>0</v>
      </c>
      <c r="K140" s="1">
        <v>139</v>
      </c>
    </row>
    <row r="141" spans="1:11" x14ac:dyDescent="0.25">
      <c r="A141" s="1">
        <v>1982</v>
      </c>
      <c r="B141" s="1">
        <v>8</v>
      </c>
      <c r="C141" s="10">
        <v>0.02</v>
      </c>
      <c r="D141" s="10">
        <v>0</v>
      </c>
      <c r="E141" s="10">
        <v>0</v>
      </c>
      <c r="F141" s="10">
        <v>0</v>
      </c>
      <c r="G141" s="10"/>
      <c r="H141" s="10">
        <v>0</v>
      </c>
      <c r="I141" s="10">
        <v>0</v>
      </c>
      <c r="K141" s="1">
        <v>140</v>
      </c>
    </row>
    <row r="142" spans="1:11" x14ac:dyDescent="0.25">
      <c r="A142" s="1">
        <v>1982</v>
      </c>
      <c r="B142" s="1">
        <v>9</v>
      </c>
      <c r="C142" s="10">
        <v>0.02</v>
      </c>
      <c r="D142" s="10">
        <v>0</v>
      </c>
      <c r="E142" s="10">
        <v>0.1</v>
      </c>
      <c r="F142" s="10">
        <v>1.63</v>
      </c>
      <c r="G142" s="10"/>
      <c r="H142" s="10">
        <v>1.6</v>
      </c>
      <c r="I142" s="10">
        <v>1.1000000000000001</v>
      </c>
      <c r="K142" s="1">
        <v>141</v>
      </c>
    </row>
    <row r="143" spans="1:11" x14ac:dyDescent="0.25">
      <c r="A143" s="1">
        <v>1982</v>
      </c>
      <c r="B143" s="1">
        <v>10</v>
      </c>
      <c r="C143" s="10">
        <v>1.23</v>
      </c>
      <c r="D143" s="10">
        <v>1.2</v>
      </c>
      <c r="E143" s="10">
        <v>1.7</v>
      </c>
      <c r="F143" s="10">
        <v>0.04</v>
      </c>
      <c r="G143" s="10"/>
      <c r="H143" s="10">
        <v>0.04</v>
      </c>
      <c r="I143" s="10">
        <v>2.6</v>
      </c>
      <c r="K143" s="1">
        <v>142</v>
      </c>
    </row>
    <row r="144" spans="1:11" x14ac:dyDescent="0.25">
      <c r="A144" s="1">
        <v>1982</v>
      </c>
      <c r="B144" s="1">
        <v>11</v>
      </c>
      <c r="C144" s="10">
        <v>0.02</v>
      </c>
      <c r="D144" s="10">
        <v>0</v>
      </c>
      <c r="E144" s="10">
        <v>6.7</v>
      </c>
      <c r="F144" s="10">
        <v>6.53</v>
      </c>
      <c r="G144" s="10"/>
      <c r="H144" s="10">
        <v>1.3</v>
      </c>
      <c r="I144" s="10">
        <v>2.2999999999999998</v>
      </c>
      <c r="K144" s="1">
        <v>143</v>
      </c>
    </row>
    <row r="145" spans="1:11" x14ac:dyDescent="0.25">
      <c r="A145" s="1">
        <v>1982</v>
      </c>
      <c r="B145" s="1">
        <v>12</v>
      </c>
      <c r="C145" s="10">
        <v>0.04</v>
      </c>
      <c r="D145" s="10">
        <v>0.5</v>
      </c>
      <c r="E145" s="10">
        <v>10.1</v>
      </c>
      <c r="F145" s="10">
        <v>11.33</v>
      </c>
      <c r="G145" s="10"/>
      <c r="H145" s="10">
        <v>1.01</v>
      </c>
      <c r="I145" s="10">
        <v>22.71</v>
      </c>
      <c r="K145" s="1">
        <v>144</v>
      </c>
    </row>
    <row r="146" spans="1:11" x14ac:dyDescent="0.25">
      <c r="A146" s="1">
        <v>1983</v>
      </c>
      <c r="B146" s="1">
        <v>1</v>
      </c>
      <c r="C146" s="10">
        <v>89.07</v>
      </c>
      <c r="D146" s="10">
        <v>55.9</v>
      </c>
      <c r="E146" s="10">
        <v>324.5</v>
      </c>
      <c r="F146" s="10">
        <v>249.82</v>
      </c>
      <c r="G146" s="10"/>
      <c r="H146" s="10">
        <v>145.72</v>
      </c>
      <c r="I146" s="10">
        <v>321</v>
      </c>
      <c r="K146" s="1">
        <v>145</v>
      </c>
    </row>
    <row r="147" spans="1:11" x14ac:dyDescent="0.25">
      <c r="A147" s="1">
        <v>1983</v>
      </c>
      <c r="B147" s="1">
        <v>2</v>
      </c>
      <c r="C147" s="10">
        <v>85.53</v>
      </c>
      <c r="D147" s="15">
        <v>74.36766179</v>
      </c>
      <c r="E147" s="10">
        <v>161.71</v>
      </c>
      <c r="F147" s="10">
        <v>165.2</v>
      </c>
      <c r="G147" s="10"/>
      <c r="H147" s="10">
        <v>83.33</v>
      </c>
      <c r="I147" s="10">
        <v>218.2</v>
      </c>
      <c r="K147" s="1">
        <v>146</v>
      </c>
    </row>
    <row r="148" spans="1:11" x14ac:dyDescent="0.25">
      <c r="A148" s="1">
        <v>1983</v>
      </c>
      <c r="B148" s="1">
        <v>3</v>
      </c>
      <c r="C148" s="15">
        <v>319.22248619999999</v>
      </c>
      <c r="D148" s="10">
        <v>294.3</v>
      </c>
      <c r="E148" s="10">
        <v>427.1</v>
      </c>
      <c r="F148" s="10">
        <v>296.89999999999998</v>
      </c>
      <c r="G148" s="10"/>
      <c r="H148" s="10">
        <v>285.5</v>
      </c>
      <c r="I148" s="10">
        <v>500</v>
      </c>
      <c r="K148" s="1">
        <v>147</v>
      </c>
    </row>
    <row r="149" spans="1:11" x14ac:dyDescent="0.25">
      <c r="A149" s="1">
        <v>1983</v>
      </c>
      <c r="B149" s="1">
        <v>4</v>
      </c>
      <c r="C149" s="15">
        <v>573.1460343</v>
      </c>
      <c r="D149" s="15">
        <v>309.41353953999999</v>
      </c>
      <c r="E149" s="10">
        <v>732.51</v>
      </c>
      <c r="F149" s="10">
        <v>549.71</v>
      </c>
      <c r="G149" s="10"/>
      <c r="H149" s="10">
        <v>505.81</v>
      </c>
      <c r="I149" s="10">
        <v>608.70000000000005</v>
      </c>
      <c r="K149" s="1">
        <v>148</v>
      </c>
    </row>
    <row r="150" spans="1:11" x14ac:dyDescent="0.25">
      <c r="A150" s="1">
        <v>1983</v>
      </c>
      <c r="B150" s="1">
        <v>5</v>
      </c>
      <c r="C150" s="15">
        <v>124.38691780000001</v>
      </c>
      <c r="D150" s="10">
        <v>25.5</v>
      </c>
      <c r="E150" s="10">
        <v>379.6</v>
      </c>
      <c r="F150" s="10">
        <v>351.9</v>
      </c>
      <c r="G150" s="10"/>
      <c r="H150" s="10">
        <v>529.9</v>
      </c>
      <c r="I150" s="10">
        <v>458.5</v>
      </c>
      <c r="K150" s="1">
        <v>149</v>
      </c>
    </row>
    <row r="151" spans="1:11" x14ac:dyDescent="0.25">
      <c r="A151" s="1">
        <v>1983</v>
      </c>
      <c r="B151" s="1">
        <v>6</v>
      </c>
      <c r="C151" s="15">
        <v>69.174455050000006</v>
      </c>
      <c r="D151" s="10">
        <v>39.200000000000003</v>
      </c>
      <c r="E151" s="10">
        <v>192.41</v>
      </c>
      <c r="F151" s="10">
        <v>130.6</v>
      </c>
      <c r="G151" s="10"/>
      <c r="H151" s="10">
        <v>261.51</v>
      </c>
      <c r="I151" s="10"/>
      <c r="K151" s="1">
        <v>150</v>
      </c>
    </row>
    <row r="152" spans="1:11" x14ac:dyDescent="0.25">
      <c r="A152" s="1">
        <v>1983</v>
      </c>
      <c r="B152" s="1">
        <v>7</v>
      </c>
      <c r="C152" s="15">
        <v>0</v>
      </c>
      <c r="D152" s="10">
        <v>0</v>
      </c>
      <c r="E152" s="10">
        <v>0.7</v>
      </c>
      <c r="F152" s="10">
        <v>0</v>
      </c>
      <c r="G152" s="10"/>
      <c r="H152" s="10">
        <v>0.3</v>
      </c>
      <c r="I152" s="10">
        <v>4</v>
      </c>
      <c r="K152" s="1">
        <v>151</v>
      </c>
    </row>
    <row r="153" spans="1:11" x14ac:dyDescent="0.25">
      <c r="A153" s="1">
        <v>1983</v>
      </c>
      <c r="B153" s="1">
        <v>8</v>
      </c>
      <c r="C153" s="15">
        <v>0</v>
      </c>
      <c r="D153" s="10">
        <v>0</v>
      </c>
      <c r="E153" s="10">
        <v>0.5</v>
      </c>
      <c r="F153" s="15">
        <v>0.39756619999999998</v>
      </c>
      <c r="G153" s="10"/>
      <c r="H153" s="10">
        <v>0</v>
      </c>
      <c r="I153" s="10">
        <v>0</v>
      </c>
      <c r="K153" s="1">
        <v>152</v>
      </c>
    </row>
    <row r="154" spans="1:11" x14ac:dyDescent="0.25">
      <c r="A154" s="1">
        <v>1983</v>
      </c>
      <c r="B154" s="1">
        <v>9</v>
      </c>
      <c r="C154" s="15">
        <v>0</v>
      </c>
      <c r="D154" s="10">
        <v>0</v>
      </c>
      <c r="E154" s="10">
        <v>0</v>
      </c>
      <c r="F154" s="10">
        <v>0.02</v>
      </c>
      <c r="G154" s="10"/>
      <c r="H154" s="10">
        <v>0</v>
      </c>
      <c r="I154" s="10">
        <v>0</v>
      </c>
      <c r="K154" s="1">
        <v>153</v>
      </c>
    </row>
    <row r="155" spans="1:11" x14ac:dyDescent="0.25">
      <c r="A155" s="1">
        <v>1983</v>
      </c>
      <c r="B155" s="1">
        <v>10</v>
      </c>
      <c r="C155" s="15">
        <v>0</v>
      </c>
      <c r="D155" s="10">
        <v>0</v>
      </c>
      <c r="E155" s="10">
        <v>0</v>
      </c>
      <c r="F155" s="10">
        <v>0</v>
      </c>
      <c r="G155" s="10"/>
      <c r="H155" s="10">
        <v>4.0199999999999996</v>
      </c>
      <c r="I155" s="10">
        <v>5.4</v>
      </c>
      <c r="K155" s="1">
        <v>154</v>
      </c>
    </row>
    <row r="156" spans="1:11" x14ac:dyDescent="0.25">
      <c r="A156" s="1">
        <v>1983</v>
      </c>
      <c r="B156" s="1">
        <v>11</v>
      </c>
      <c r="C156" s="15">
        <v>0</v>
      </c>
      <c r="D156" s="10">
        <v>0</v>
      </c>
      <c r="E156" s="10">
        <v>0.1</v>
      </c>
      <c r="F156" s="10">
        <v>0.1</v>
      </c>
      <c r="G156" s="10"/>
      <c r="H156" s="10">
        <v>0</v>
      </c>
      <c r="I156" s="10">
        <v>0.2</v>
      </c>
      <c r="K156" s="1">
        <v>155</v>
      </c>
    </row>
    <row r="157" spans="1:11" x14ac:dyDescent="0.25">
      <c r="A157" s="1">
        <v>1983</v>
      </c>
      <c r="B157" s="1">
        <v>12</v>
      </c>
      <c r="C157" s="15">
        <v>0.69361340000000005</v>
      </c>
      <c r="D157" s="10">
        <v>0</v>
      </c>
      <c r="E157" s="10">
        <v>8.5</v>
      </c>
      <c r="F157" s="10">
        <v>4.2300000000000004</v>
      </c>
      <c r="G157" s="10"/>
      <c r="H157" s="10">
        <v>3.36</v>
      </c>
      <c r="I157" s="10">
        <v>3.12</v>
      </c>
      <c r="K157" s="1">
        <v>156</v>
      </c>
    </row>
    <row r="158" spans="1:11" x14ac:dyDescent="0.25">
      <c r="A158" s="1">
        <v>1984</v>
      </c>
      <c r="B158" s="1">
        <v>1</v>
      </c>
      <c r="C158" s="15">
        <v>0</v>
      </c>
      <c r="D158" s="10">
        <v>0</v>
      </c>
      <c r="E158" s="10">
        <v>0.4</v>
      </c>
      <c r="F158" s="10">
        <v>0.01</v>
      </c>
      <c r="G158" s="10"/>
      <c r="H158" s="10">
        <v>0.01</v>
      </c>
      <c r="I158" s="10">
        <v>1.5</v>
      </c>
      <c r="K158" s="1">
        <v>157</v>
      </c>
    </row>
    <row r="159" spans="1:11" x14ac:dyDescent="0.25">
      <c r="A159" s="1">
        <v>1984</v>
      </c>
      <c r="B159" s="1">
        <v>2</v>
      </c>
      <c r="C159" s="15">
        <v>4.8952924400000004</v>
      </c>
      <c r="D159" s="10">
        <v>1.2</v>
      </c>
      <c r="E159" s="10">
        <v>29.7</v>
      </c>
      <c r="F159" s="10">
        <v>15.16</v>
      </c>
      <c r="G159" s="10"/>
      <c r="H159" s="10">
        <v>10.5</v>
      </c>
      <c r="I159" s="10"/>
      <c r="K159" s="1">
        <v>158</v>
      </c>
    </row>
    <row r="160" spans="1:11" x14ac:dyDescent="0.25">
      <c r="A160" s="1">
        <v>1984</v>
      </c>
      <c r="B160" s="1">
        <v>3</v>
      </c>
      <c r="C160" s="15">
        <v>1.0871585800000001</v>
      </c>
      <c r="D160" s="10">
        <v>0</v>
      </c>
      <c r="E160" s="10">
        <v>8</v>
      </c>
      <c r="F160" s="10">
        <v>5.55</v>
      </c>
      <c r="G160" s="10"/>
      <c r="H160" s="10">
        <v>0.56000000000000005</v>
      </c>
      <c r="I160" s="10">
        <v>11.7</v>
      </c>
      <c r="K160" s="1">
        <v>159</v>
      </c>
    </row>
    <row r="161" spans="1:11" x14ac:dyDescent="0.25">
      <c r="A161" s="1">
        <v>1984</v>
      </c>
      <c r="B161" s="1">
        <v>4</v>
      </c>
      <c r="C161" s="15">
        <v>7.0318845699999999</v>
      </c>
      <c r="D161" s="10">
        <v>9.1999999999999993</v>
      </c>
      <c r="E161" s="10">
        <v>0.3</v>
      </c>
      <c r="F161" s="10">
        <v>1.24</v>
      </c>
      <c r="G161" s="10"/>
      <c r="H161" s="10">
        <v>0.05</v>
      </c>
      <c r="I161" s="10"/>
      <c r="K161" s="1">
        <v>160</v>
      </c>
    </row>
    <row r="162" spans="1:11" x14ac:dyDescent="0.25">
      <c r="A162" s="1">
        <v>1984</v>
      </c>
      <c r="B162" s="1">
        <v>5</v>
      </c>
      <c r="C162" s="15">
        <v>0</v>
      </c>
      <c r="D162" s="10">
        <v>0</v>
      </c>
      <c r="E162" s="10">
        <v>2.8</v>
      </c>
      <c r="F162" s="10">
        <v>1.84</v>
      </c>
      <c r="G162" s="10"/>
      <c r="H162" s="10">
        <v>0.06</v>
      </c>
      <c r="I162" s="10">
        <v>0</v>
      </c>
      <c r="K162" s="1">
        <v>161</v>
      </c>
    </row>
    <row r="163" spans="1:11" x14ac:dyDescent="0.25">
      <c r="A163" s="1">
        <v>1984</v>
      </c>
      <c r="B163" s="1">
        <v>6</v>
      </c>
      <c r="C163" s="15">
        <v>0</v>
      </c>
      <c r="D163" s="10">
        <v>0</v>
      </c>
      <c r="E163" s="10">
        <v>0</v>
      </c>
      <c r="F163" s="10">
        <v>0.04</v>
      </c>
      <c r="G163" s="10"/>
      <c r="H163" s="10">
        <v>0.08</v>
      </c>
      <c r="I163" s="10">
        <v>0.2</v>
      </c>
      <c r="K163" s="1">
        <v>162</v>
      </c>
    </row>
    <row r="164" spans="1:11" x14ac:dyDescent="0.25">
      <c r="A164" s="1">
        <v>1984</v>
      </c>
      <c r="B164" s="1">
        <v>7</v>
      </c>
      <c r="C164" s="15">
        <v>0</v>
      </c>
      <c r="D164" s="10">
        <v>0</v>
      </c>
      <c r="E164" s="10">
        <v>1.1000000000000001</v>
      </c>
      <c r="F164" s="10">
        <v>0.04</v>
      </c>
      <c r="G164" s="10"/>
      <c r="H164" s="10">
        <v>7.0000000000000007E-2</v>
      </c>
      <c r="I164" s="10">
        <v>0.7</v>
      </c>
      <c r="K164" s="1">
        <v>163</v>
      </c>
    </row>
    <row r="165" spans="1:11" x14ac:dyDescent="0.25">
      <c r="A165" s="1">
        <v>1984</v>
      </c>
      <c r="B165" s="1">
        <v>8</v>
      </c>
      <c r="C165" s="15">
        <v>0</v>
      </c>
      <c r="D165" s="10">
        <v>0</v>
      </c>
      <c r="E165" s="10">
        <v>0</v>
      </c>
      <c r="F165" s="10">
        <v>0.01</v>
      </c>
      <c r="G165" s="10"/>
      <c r="H165" s="10">
        <v>0.5</v>
      </c>
      <c r="I165" s="10">
        <v>3.2</v>
      </c>
      <c r="K165" s="1">
        <v>164</v>
      </c>
    </row>
    <row r="166" spans="1:11" x14ac:dyDescent="0.25">
      <c r="A166" s="1">
        <v>1984</v>
      </c>
      <c r="B166" s="1">
        <v>9</v>
      </c>
      <c r="C166" s="15">
        <v>0</v>
      </c>
      <c r="D166" s="10">
        <v>0</v>
      </c>
      <c r="E166" s="10">
        <v>0</v>
      </c>
      <c r="F166" s="10">
        <v>0.01</v>
      </c>
      <c r="G166" s="10"/>
      <c r="H166" s="10">
        <v>0</v>
      </c>
      <c r="I166" s="10">
        <v>0.9</v>
      </c>
      <c r="K166" s="1">
        <v>165</v>
      </c>
    </row>
    <row r="167" spans="1:11" x14ac:dyDescent="0.25">
      <c r="A167" s="1">
        <v>1984</v>
      </c>
      <c r="B167" s="1">
        <v>10</v>
      </c>
      <c r="C167" s="15">
        <v>0</v>
      </c>
      <c r="D167" s="10">
        <v>0</v>
      </c>
      <c r="E167" s="10">
        <v>0.8</v>
      </c>
      <c r="F167" s="10">
        <v>0.33</v>
      </c>
      <c r="G167" s="10"/>
      <c r="H167" s="10">
        <v>0.93</v>
      </c>
      <c r="I167" s="10">
        <v>0.3</v>
      </c>
      <c r="K167" s="1">
        <v>166</v>
      </c>
    </row>
    <row r="168" spans="1:11" x14ac:dyDescent="0.25">
      <c r="A168" s="1">
        <v>1984</v>
      </c>
      <c r="B168" s="1">
        <v>11</v>
      </c>
      <c r="C168" s="15">
        <v>0</v>
      </c>
      <c r="D168" s="10">
        <v>0</v>
      </c>
      <c r="E168" s="10">
        <v>0</v>
      </c>
      <c r="F168" s="10">
        <v>0</v>
      </c>
      <c r="G168" s="10"/>
      <c r="H168" s="10">
        <v>0.01</v>
      </c>
      <c r="I168" s="10">
        <v>0.6</v>
      </c>
      <c r="K168" s="1">
        <v>167</v>
      </c>
    </row>
    <row r="169" spans="1:11" x14ac:dyDescent="0.25">
      <c r="A169" s="1">
        <v>1984</v>
      </c>
      <c r="B169" s="1">
        <v>12</v>
      </c>
      <c r="C169" s="15">
        <v>0</v>
      </c>
      <c r="D169" s="15">
        <v>0</v>
      </c>
      <c r="E169" s="10">
        <v>0.1</v>
      </c>
      <c r="F169" s="10">
        <v>0</v>
      </c>
      <c r="G169" s="10"/>
      <c r="H169" s="10">
        <v>7.0000000000000007E-2</v>
      </c>
      <c r="I169" s="10">
        <v>0</v>
      </c>
      <c r="K169" s="1">
        <v>168</v>
      </c>
    </row>
    <row r="170" spans="1:11" x14ac:dyDescent="0.25">
      <c r="A170" s="1">
        <v>1985</v>
      </c>
      <c r="B170" s="1">
        <v>1</v>
      </c>
      <c r="C170" s="15">
        <v>0</v>
      </c>
      <c r="D170" s="15">
        <v>2.2087597300000001</v>
      </c>
      <c r="E170" s="10">
        <v>2.8</v>
      </c>
      <c r="F170" s="10">
        <v>0</v>
      </c>
      <c r="G170" s="10"/>
      <c r="H170" s="10">
        <v>0</v>
      </c>
      <c r="I170" s="10">
        <v>0.3</v>
      </c>
      <c r="K170" s="1">
        <v>169</v>
      </c>
    </row>
    <row r="171" spans="1:11" x14ac:dyDescent="0.25">
      <c r="A171" s="1">
        <v>1985</v>
      </c>
      <c r="B171" s="1">
        <v>2</v>
      </c>
      <c r="C171" s="15">
        <v>0</v>
      </c>
      <c r="D171" s="10">
        <v>0</v>
      </c>
      <c r="E171" s="10">
        <v>3</v>
      </c>
      <c r="F171" s="10">
        <v>0</v>
      </c>
      <c r="G171" s="10"/>
      <c r="H171" s="10">
        <v>0.04</v>
      </c>
      <c r="I171" s="10">
        <v>0</v>
      </c>
      <c r="K171" s="1">
        <v>170</v>
      </c>
    </row>
    <row r="172" spans="1:11" x14ac:dyDescent="0.25">
      <c r="A172" s="1">
        <v>1985</v>
      </c>
      <c r="B172" s="1">
        <v>3</v>
      </c>
      <c r="C172" s="15">
        <v>2.5718971900000001</v>
      </c>
      <c r="D172" s="10">
        <v>0</v>
      </c>
      <c r="E172" s="15">
        <v>11.959629100000001</v>
      </c>
      <c r="F172" s="10">
        <v>10.53</v>
      </c>
      <c r="G172" s="10"/>
      <c r="H172" s="10">
        <v>11.72</v>
      </c>
      <c r="I172" s="10"/>
      <c r="K172" s="1">
        <v>171</v>
      </c>
    </row>
    <row r="173" spans="1:11" x14ac:dyDescent="0.25">
      <c r="A173" s="1">
        <v>1985</v>
      </c>
      <c r="B173" s="1">
        <v>4</v>
      </c>
      <c r="C173" s="15">
        <v>0</v>
      </c>
      <c r="D173" s="15">
        <v>0</v>
      </c>
      <c r="E173" s="10">
        <v>0</v>
      </c>
      <c r="F173" s="10">
        <v>0</v>
      </c>
      <c r="G173" s="10"/>
      <c r="H173" s="10">
        <v>0</v>
      </c>
      <c r="I173" s="10">
        <v>0.2</v>
      </c>
      <c r="K173" s="1">
        <v>172</v>
      </c>
    </row>
    <row r="174" spans="1:11" x14ac:dyDescent="0.25">
      <c r="A174" s="1">
        <v>1985</v>
      </c>
      <c r="B174" s="1">
        <v>5</v>
      </c>
      <c r="C174" s="15">
        <v>0.61599329999999997</v>
      </c>
      <c r="D174" s="15">
        <v>0</v>
      </c>
      <c r="E174" s="10">
        <v>2</v>
      </c>
      <c r="F174" s="10">
        <v>3.32</v>
      </c>
      <c r="G174" s="10"/>
      <c r="H174" s="10">
        <v>1</v>
      </c>
      <c r="I174" s="10">
        <v>3.2</v>
      </c>
      <c r="K174" s="1">
        <v>173</v>
      </c>
    </row>
    <row r="175" spans="1:11" x14ac:dyDescent="0.25">
      <c r="A175" s="1">
        <v>1985</v>
      </c>
      <c r="B175" s="1">
        <v>6</v>
      </c>
      <c r="C175" s="15">
        <v>0</v>
      </c>
      <c r="D175" s="15">
        <v>0</v>
      </c>
      <c r="E175" s="10">
        <v>0</v>
      </c>
      <c r="F175" s="10">
        <v>0</v>
      </c>
      <c r="G175" s="10"/>
      <c r="H175" s="10">
        <v>0.02</v>
      </c>
      <c r="I175" s="10">
        <v>0</v>
      </c>
      <c r="K175" s="1">
        <v>174</v>
      </c>
    </row>
    <row r="176" spans="1:11" x14ac:dyDescent="0.25">
      <c r="A176" s="1">
        <v>1985</v>
      </c>
      <c r="B176" s="1">
        <v>7</v>
      </c>
      <c r="C176" s="15">
        <v>0</v>
      </c>
      <c r="D176" s="15">
        <v>0</v>
      </c>
      <c r="E176" s="10">
        <v>0</v>
      </c>
      <c r="F176" s="10">
        <v>0.01</v>
      </c>
      <c r="G176" s="10"/>
      <c r="H176" s="10">
        <v>0</v>
      </c>
      <c r="I176" s="10">
        <v>0</v>
      </c>
      <c r="K176" s="1">
        <v>175</v>
      </c>
    </row>
    <row r="177" spans="1:11" x14ac:dyDescent="0.25">
      <c r="A177" s="1">
        <v>1985</v>
      </c>
      <c r="B177" s="1">
        <v>8</v>
      </c>
      <c r="C177" s="15">
        <v>0</v>
      </c>
      <c r="D177" s="15">
        <v>0</v>
      </c>
      <c r="E177" s="10">
        <v>0.3</v>
      </c>
      <c r="F177" s="10">
        <v>0.02</v>
      </c>
      <c r="G177" s="10"/>
      <c r="H177" s="10">
        <v>1.1100000000000001</v>
      </c>
      <c r="I177" s="10">
        <v>1.3</v>
      </c>
      <c r="K177" s="1">
        <v>176</v>
      </c>
    </row>
    <row r="178" spans="1:11" x14ac:dyDescent="0.25">
      <c r="A178" s="1">
        <v>1985</v>
      </c>
      <c r="B178" s="1">
        <v>9</v>
      </c>
      <c r="C178" s="10">
        <v>0</v>
      </c>
      <c r="D178" s="15">
        <v>0</v>
      </c>
      <c r="E178" s="10">
        <v>0</v>
      </c>
      <c r="F178" s="10">
        <v>0</v>
      </c>
      <c r="G178" s="10"/>
      <c r="H178" s="10">
        <v>0</v>
      </c>
      <c r="I178" s="10">
        <v>0</v>
      </c>
      <c r="K178" s="1">
        <v>177</v>
      </c>
    </row>
    <row r="179" spans="1:11" x14ac:dyDescent="0.25">
      <c r="A179" s="1">
        <v>1985</v>
      </c>
      <c r="B179" s="1">
        <v>10</v>
      </c>
      <c r="C179" s="10">
        <v>0.3</v>
      </c>
      <c r="D179" s="15">
        <v>0.33874253999999998</v>
      </c>
      <c r="E179" s="10">
        <v>1.3</v>
      </c>
      <c r="F179" s="10">
        <v>0.62</v>
      </c>
      <c r="G179" s="10"/>
      <c r="H179" s="10">
        <v>0.1</v>
      </c>
      <c r="I179" s="10">
        <v>0.7</v>
      </c>
      <c r="K179" s="1">
        <v>178</v>
      </c>
    </row>
    <row r="180" spans="1:11" x14ac:dyDescent="0.25">
      <c r="A180" s="1">
        <v>1985</v>
      </c>
      <c r="B180" s="1">
        <v>11</v>
      </c>
      <c r="C180" s="10">
        <v>0</v>
      </c>
      <c r="D180" s="15">
        <v>0</v>
      </c>
      <c r="E180" s="10">
        <v>0</v>
      </c>
      <c r="F180" s="10">
        <v>0</v>
      </c>
      <c r="G180" s="10"/>
      <c r="H180" s="10">
        <v>0.03</v>
      </c>
      <c r="I180" s="10">
        <v>0</v>
      </c>
      <c r="K180" s="1">
        <v>179</v>
      </c>
    </row>
    <row r="181" spans="1:11" x14ac:dyDescent="0.25">
      <c r="A181" s="1">
        <v>1985</v>
      </c>
      <c r="B181" s="1">
        <v>12</v>
      </c>
      <c r="C181" s="10">
        <v>0.2</v>
      </c>
      <c r="D181" s="15">
        <v>0.19613530000000001</v>
      </c>
      <c r="E181" s="10">
        <v>1.1000000000000001</v>
      </c>
      <c r="F181" s="10">
        <v>0</v>
      </c>
      <c r="G181" s="10"/>
      <c r="H181" s="10">
        <v>0.3</v>
      </c>
      <c r="I181" s="10">
        <v>1.8</v>
      </c>
      <c r="K181" s="1">
        <v>180</v>
      </c>
    </row>
    <row r="182" spans="1:11" x14ac:dyDescent="0.25">
      <c r="A182" s="1">
        <v>1986</v>
      </c>
      <c r="B182" s="1">
        <v>1</v>
      </c>
      <c r="C182" s="10">
        <v>0.7</v>
      </c>
      <c r="D182" s="15">
        <v>0.44407575999999999</v>
      </c>
      <c r="E182" s="10">
        <v>1.5</v>
      </c>
      <c r="F182" s="10">
        <v>0</v>
      </c>
      <c r="G182" s="10"/>
      <c r="H182" s="10">
        <v>5.93</v>
      </c>
      <c r="I182" s="10">
        <v>2.2999999999999998</v>
      </c>
      <c r="K182" s="1">
        <v>181</v>
      </c>
    </row>
    <row r="183" spans="1:11" x14ac:dyDescent="0.25">
      <c r="A183" s="1">
        <v>1986</v>
      </c>
      <c r="B183" s="1">
        <v>2</v>
      </c>
      <c r="C183" s="10">
        <v>3.8</v>
      </c>
      <c r="D183" s="15">
        <v>4.7530066</v>
      </c>
      <c r="E183" s="10">
        <v>7.11</v>
      </c>
      <c r="F183" s="10">
        <v>1.82</v>
      </c>
      <c r="G183" s="10"/>
      <c r="H183" s="10">
        <v>3.32</v>
      </c>
      <c r="I183" s="10">
        <v>7.7</v>
      </c>
      <c r="K183" s="1">
        <v>182</v>
      </c>
    </row>
    <row r="184" spans="1:11" x14ac:dyDescent="0.25">
      <c r="A184" s="1">
        <v>1986</v>
      </c>
      <c r="B184" s="1">
        <v>3</v>
      </c>
      <c r="C184" s="10">
        <v>0.4</v>
      </c>
      <c r="D184" s="15">
        <v>0.80967803999999999</v>
      </c>
      <c r="E184" s="16">
        <f>(C184+H184+I184)/3</f>
        <v>0.76666666666666661</v>
      </c>
      <c r="F184" s="15">
        <v>0.66767741999999997</v>
      </c>
      <c r="G184" s="10"/>
      <c r="H184" s="10">
        <v>0.5</v>
      </c>
      <c r="I184" s="10">
        <v>1.4</v>
      </c>
      <c r="K184" s="1">
        <v>183</v>
      </c>
    </row>
    <row r="185" spans="1:11" x14ac:dyDescent="0.25">
      <c r="A185" s="1">
        <v>1986</v>
      </c>
      <c r="B185" s="1">
        <v>4</v>
      </c>
      <c r="C185" s="10">
        <v>7.8</v>
      </c>
      <c r="D185" s="15">
        <v>7.0726903700000001</v>
      </c>
      <c r="E185" s="10">
        <v>7</v>
      </c>
      <c r="F185" s="10">
        <v>6.66</v>
      </c>
      <c r="G185" s="10"/>
      <c r="H185" s="10">
        <v>2.93</v>
      </c>
      <c r="I185" s="10">
        <v>12.61</v>
      </c>
      <c r="K185" s="1">
        <v>184</v>
      </c>
    </row>
    <row r="186" spans="1:11" x14ac:dyDescent="0.25">
      <c r="A186" s="1">
        <v>1986</v>
      </c>
      <c r="B186" s="1">
        <v>5</v>
      </c>
      <c r="C186" s="10">
        <v>0</v>
      </c>
      <c r="D186" s="15">
        <v>0</v>
      </c>
      <c r="E186" s="10">
        <v>0.8</v>
      </c>
      <c r="F186" s="10">
        <v>0.02</v>
      </c>
      <c r="G186" s="10"/>
      <c r="H186" s="10">
        <v>1.22</v>
      </c>
      <c r="I186" s="10">
        <v>2</v>
      </c>
      <c r="K186" s="1">
        <v>185</v>
      </c>
    </row>
    <row r="187" spans="1:11" x14ac:dyDescent="0.25">
      <c r="A187" s="1">
        <v>1986</v>
      </c>
      <c r="B187" s="1">
        <v>6</v>
      </c>
      <c r="C187" s="10">
        <v>0</v>
      </c>
      <c r="D187" s="15">
        <v>0</v>
      </c>
      <c r="E187" s="10">
        <v>0</v>
      </c>
      <c r="F187" s="10">
        <v>0</v>
      </c>
      <c r="G187" s="10"/>
      <c r="H187" s="10">
        <v>0</v>
      </c>
      <c r="I187" s="10">
        <v>0</v>
      </c>
      <c r="K187" s="1">
        <v>186</v>
      </c>
    </row>
    <row r="188" spans="1:11" x14ac:dyDescent="0.25">
      <c r="A188" s="1">
        <v>1986</v>
      </c>
      <c r="B188" s="1">
        <v>7</v>
      </c>
      <c r="C188" s="10">
        <v>0</v>
      </c>
      <c r="D188" s="15">
        <v>0</v>
      </c>
      <c r="E188" s="10">
        <v>0</v>
      </c>
      <c r="F188" s="10">
        <v>0.01</v>
      </c>
      <c r="G188" s="10"/>
      <c r="H188" s="10">
        <v>0</v>
      </c>
      <c r="I188" s="10">
        <v>0</v>
      </c>
      <c r="K188" s="1">
        <v>187</v>
      </c>
    </row>
    <row r="189" spans="1:11" x14ac:dyDescent="0.25">
      <c r="A189" s="1">
        <v>1986</v>
      </c>
      <c r="B189" s="1">
        <v>8</v>
      </c>
      <c r="C189" s="10">
        <v>0.1</v>
      </c>
      <c r="D189" s="15">
        <v>0.25542720000000002</v>
      </c>
      <c r="E189" s="10">
        <v>0</v>
      </c>
      <c r="F189" s="10">
        <v>0.01</v>
      </c>
      <c r="G189" s="10"/>
      <c r="H189" s="10">
        <v>7.0000000000000007E-2</v>
      </c>
      <c r="I189" s="10">
        <v>0.1</v>
      </c>
      <c r="K189" s="1">
        <v>188</v>
      </c>
    </row>
    <row r="190" spans="1:11" x14ac:dyDescent="0.25">
      <c r="A190" s="1">
        <v>1986</v>
      </c>
      <c r="B190" s="1">
        <v>9</v>
      </c>
      <c r="C190" s="10">
        <v>0</v>
      </c>
      <c r="D190" s="15">
        <v>0</v>
      </c>
      <c r="E190" s="10">
        <v>0</v>
      </c>
      <c r="F190" s="10">
        <v>0.01</v>
      </c>
      <c r="G190" s="10"/>
      <c r="H190" s="10">
        <v>0</v>
      </c>
      <c r="I190" s="10">
        <v>0</v>
      </c>
      <c r="K190" s="1">
        <v>189</v>
      </c>
    </row>
    <row r="191" spans="1:11" x14ac:dyDescent="0.25">
      <c r="A191" s="1">
        <v>1986</v>
      </c>
      <c r="B191" s="1">
        <v>10</v>
      </c>
      <c r="C191" s="10">
        <v>0</v>
      </c>
      <c r="D191" s="15">
        <v>0.178338</v>
      </c>
      <c r="E191" s="10">
        <v>0</v>
      </c>
      <c r="F191" s="10">
        <v>0.04</v>
      </c>
      <c r="G191" s="10"/>
      <c r="H191" s="10">
        <v>0.23</v>
      </c>
      <c r="I191" s="10">
        <v>0</v>
      </c>
      <c r="K191" s="1">
        <v>190</v>
      </c>
    </row>
    <row r="192" spans="1:11" x14ac:dyDescent="0.25">
      <c r="A192" s="1">
        <v>1986</v>
      </c>
      <c r="B192" s="1">
        <v>11</v>
      </c>
      <c r="C192" s="10">
        <v>1.9</v>
      </c>
      <c r="D192" s="15">
        <v>2.4284363999999998</v>
      </c>
      <c r="E192" s="10">
        <v>8.4</v>
      </c>
      <c r="F192" s="10">
        <v>5.62</v>
      </c>
      <c r="G192" s="10"/>
      <c r="H192" s="10">
        <v>2.1</v>
      </c>
      <c r="I192" s="10">
        <v>0.8</v>
      </c>
      <c r="K192" s="1">
        <v>191</v>
      </c>
    </row>
    <row r="193" spans="1:11" x14ac:dyDescent="0.25">
      <c r="A193" s="1">
        <v>1986</v>
      </c>
      <c r="B193" s="1">
        <v>12</v>
      </c>
      <c r="C193" s="10">
        <v>0</v>
      </c>
      <c r="D193" s="15">
        <v>0.178338</v>
      </c>
      <c r="E193" s="10">
        <v>0</v>
      </c>
      <c r="F193" s="10">
        <v>0.04</v>
      </c>
      <c r="G193" s="10"/>
      <c r="H193" s="10">
        <v>0.05</v>
      </c>
      <c r="I193" s="10">
        <v>0.1</v>
      </c>
      <c r="K193" s="1">
        <v>192</v>
      </c>
    </row>
    <row r="194" spans="1:11" x14ac:dyDescent="0.25">
      <c r="A194" s="1">
        <v>1987</v>
      </c>
      <c r="B194" s="1">
        <v>1</v>
      </c>
      <c r="C194" s="10">
        <v>3.9</v>
      </c>
      <c r="D194" s="15">
        <v>5.2277619</v>
      </c>
      <c r="E194" s="10">
        <v>22.8</v>
      </c>
      <c r="F194" s="10">
        <v>15.77</v>
      </c>
      <c r="G194" s="10"/>
      <c r="H194" s="10">
        <v>10.199999999999999</v>
      </c>
      <c r="I194" s="10">
        <v>9.6</v>
      </c>
      <c r="K194" s="1">
        <v>193</v>
      </c>
    </row>
    <row r="195" spans="1:11" x14ac:dyDescent="0.25">
      <c r="A195" s="1">
        <v>1987</v>
      </c>
      <c r="B195" s="1">
        <v>2</v>
      </c>
      <c r="C195" s="10">
        <v>23.4</v>
      </c>
      <c r="D195" s="15">
        <v>22.90938225</v>
      </c>
      <c r="E195" s="10">
        <v>78.099999999999994</v>
      </c>
      <c r="F195" s="10">
        <v>42.39</v>
      </c>
      <c r="G195" s="10"/>
      <c r="H195" s="10">
        <v>45.7</v>
      </c>
      <c r="I195" s="10">
        <v>203.8</v>
      </c>
      <c r="K195" s="1">
        <v>194</v>
      </c>
    </row>
    <row r="196" spans="1:11" x14ac:dyDescent="0.25">
      <c r="A196" s="1">
        <v>1987</v>
      </c>
      <c r="B196" s="1">
        <v>3</v>
      </c>
      <c r="C196" s="10">
        <v>70.599999999999994</v>
      </c>
      <c r="D196" s="15">
        <v>62.218517220000003</v>
      </c>
      <c r="E196" s="10">
        <v>98.6</v>
      </c>
      <c r="F196" s="10">
        <v>0</v>
      </c>
      <c r="G196" s="10"/>
      <c r="H196" s="10">
        <v>25.3</v>
      </c>
      <c r="I196" s="10">
        <v>92.2</v>
      </c>
      <c r="K196" s="1">
        <v>195</v>
      </c>
    </row>
    <row r="197" spans="1:11" x14ac:dyDescent="0.25">
      <c r="A197" s="1">
        <v>1987</v>
      </c>
      <c r="B197" s="1">
        <v>4</v>
      </c>
      <c r="C197" s="10">
        <v>1.1000000000000001</v>
      </c>
      <c r="D197" s="15">
        <v>1.4248227</v>
      </c>
      <c r="E197" s="10">
        <v>16.399999999999999</v>
      </c>
      <c r="F197" s="10">
        <v>0</v>
      </c>
      <c r="G197" s="10"/>
      <c r="H197" s="10">
        <v>13.8</v>
      </c>
      <c r="I197" s="10">
        <v>33.4</v>
      </c>
      <c r="K197" s="1">
        <v>196</v>
      </c>
    </row>
    <row r="198" spans="1:11" x14ac:dyDescent="0.25">
      <c r="A198" s="1">
        <v>1987</v>
      </c>
      <c r="B198" s="1">
        <v>5</v>
      </c>
      <c r="C198" s="10">
        <v>0</v>
      </c>
      <c r="D198" s="15">
        <v>0</v>
      </c>
      <c r="E198" s="10">
        <v>0</v>
      </c>
      <c r="F198" s="10">
        <v>0</v>
      </c>
      <c r="G198" s="10"/>
      <c r="H198" s="10">
        <v>0</v>
      </c>
      <c r="I198" s="10">
        <v>0</v>
      </c>
      <c r="K198" s="1">
        <v>197</v>
      </c>
    </row>
    <row r="199" spans="1:11" x14ac:dyDescent="0.25">
      <c r="A199" s="1">
        <v>1987</v>
      </c>
      <c r="B199" s="1">
        <v>6</v>
      </c>
      <c r="C199" s="10">
        <v>0</v>
      </c>
      <c r="D199" s="15">
        <v>0</v>
      </c>
      <c r="E199" s="10">
        <v>0</v>
      </c>
      <c r="F199" s="10">
        <v>0</v>
      </c>
      <c r="G199" s="10"/>
      <c r="H199" s="10">
        <v>0</v>
      </c>
      <c r="I199" s="10">
        <v>0</v>
      </c>
      <c r="K199" s="1">
        <v>198</v>
      </c>
    </row>
    <row r="200" spans="1:11" x14ac:dyDescent="0.25">
      <c r="A200" s="1">
        <v>1987</v>
      </c>
      <c r="B200" s="1">
        <v>7</v>
      </c>
      <c r="C200" s="10">
        <v>0</v>
      </c>
      <c r="D200" s="15">
        <v>0</v>
      </c>
      <c r="E200" s="10">
        <v>0.4</v>
      </c>
      <c r="F200" s="10">
        <v>0.03</v>
      </c>
      <c r="G200" s="10"/>
      <c r="H200" s="10">
        <v>0</v>
      </c>
      <c r="I200" s="10">
        <v>0.3</v>
      </c>
      <c r="K200" s="1">
        <v>199</v>
      </c>
    </row>
    <row r="201" spans="1:11" x14ac:dyDescent="0.25">
      <c r="A201" s="1">
        <v>1987</v>
      </c>
      <c r="B201" s="1">
        <v>8</v>
      </c>
      <c r="C201" s="10">
        <v>0</v>
      </c>
      <c r="D201" s="15">
        <v>0</v>
      </c>
      <c r="E201" s="10">
        <v>0</v>
      </c>
      <c r="F201" s="10">
        <v>0.01</v>
      </c>
      <c r="G201" s="10"/>
      <c r="H201" s="10">
        <v>0.03</v>
      </c>
      <c r="I201" s="10">
        <v>0</v>
      </c>
      <c r="K201" s="1">
        <v>200</v>
      </c>
    </row>
    <row r="202" spans="1:11" x14ac:dyDescent="0.25">
      <c r="A202" s="1">
        <v>1987</v>
      </c>
      <c r="B202" s="1">
        <v>9</v>
      </c>
      <c r="C202" s="10">
        <v>0</v>
      </c>
      <c r="D202" s="15">
        <v>0</v>
      </c>
      <c r="E202" s="10">
        <v>0</v>
      </c>
      <c r="F202" s="10">
        <v>0.01</v>
      </c>
      <c r="G202" s="10"/>
      <c r="H202" s="10">
        <v>0.04</v>
      </c>
      <c r="I202" s="10">
        <v>0</v>
      </c>
      <c r="K202" s="1">
        <v>201</v>
      </c>
    </row>
    <row r="203" spans="1:11" x14ac:dyDescent="0.25">
      <c r="A203" s="1">
        <v>1987</v>
      </c>
      <c r="B203" s="1">
        <v>10</v>
      </c>
      <c r="C203" s="10">
        <v>0</v>
      </c>
      <c r="D203" s="10">
        <v>0</v>
      </c>
      <c r="E203" s="10">
        <v>6.7</v>
      </c>
      <c r="F203" s="10">
        <v>7.9</v>
      </c>
      <c r="G203" s="10"/>
      <c r="H203" s="10">
        <v>1</v>
      </c>
      <c r="I203" s="10">
        <v>0.9</v>
      </c>
      <c r="K203" s="1">
        <v>202</v>
      </c>
    </row>
    <row r="204" spans="1:11" x14ac:dyDescent="0.25">
      <c r="A204" s="1">
        <v>1987</v>
      </c>
      <c r="B204" s="1">
        <v>11</v>
      </c>
      <c r="C204" s="10">
        <v>0.3</v>
      </c>
      <c r="D204" s="10">
        <v>0</v>
      </c>
      <c r="E204" s="10">
        <v>0.4</v>
      </c>
      <c r="F204" s="10">
        <v>0.64</v>
      </c>
      <c r="G204" s="10"/>
      <c r="H204" s="10">
        <v>0.1</v>
      </c>
      <c r="I204" s="10">
        <v>0.7</v>
      </c>
      <c r="K204" s="1">
        <v>203</v>
      </c>
    </row>
    <row r="205" spans="1:11" x14ac:dyDescent="0.25">
      <c r="A205" s="1">
        <v>1987</v>
      </c>
      <c r="B205" s="1">
        <v>12</v>
      </c>
      <c r="C205" s="10">
        <v>0</v>
      </c>
      <c r="D205" s="10">
        <v>0</v>
      </c>
      <c r="E205" s="10">
        <v>0</v>
      </c>
      <c r="F205" s="10">
        <v>0</v>
      </c>
      <c r="G205" s="10"/>
      <c r="H205" s="10">
        <v>0</v>
      </c>
      <c r="I205" s="10">
        <v>0</v>
      </c>
      <c r="K205" s="1">
        <v>204</v>
      </c>
    </row>
    <row r="206" spans="1:11" x14ac:dyDescent="0.25">
      <c r="A206" s="1">
        <v>1988</v>
      </c>
      <c r="B206" s="1">
        <v>1</v>
      </c>
      <c r="C206" s="10">
        <v>9.1999999999999993</v>
      </c>
      <c r="D206" s="10">
        <v>0</v>
      </c>
      <c r="E206" s="10">
        <v>7.2</v>
      </c>
      <c r="F206" s="10">
        <v>7.73</v>
      </c>
      <c r="G206" s="10"/>
      <c r="H206" s="10">
        <v>0.11</v>
      </c>
      <c r="I206" s="10">
        <v>9.6</v>
      </c>
      <c r="K206" s="1">
        <v>205</v>
      </c>
    </row>
    <row r="207" spans="1:11" x14ac:dyDescent="0.25">
      <c r="A207" s="1">
        <v>1988</v>
      </c>
      <c r="B207" s="1">
        <v>2</v>
      </c>
      <c r="C207" s="10">
        <v>7.2</v>
      </c>
      <c r="D207" s="10">
        <v>0</v>
      </c>
      <c r="E207" s="10">
        <v>0.3</v>
      </c>
      <c r="F207" s="10">
        <v>0.1</v>
      </c>
      <c r="G207" s="10"/>
      <c r="H207" s="10">
        <v>0.6</v>
      </c>
      <c r="I207" s="10">
        <v>2.4</v>
      </c>
      <c r="K207" s="1">
        <v>206</v>
      </c>
    </row>
    <row r="208" spans="1:11" x14ac:dyDescent="0.25">
      <c r="A208" s="1">
        <v>1988</v>
      </c>
      <c r="B208" s="1">
        <v>3</v>
      </c>
      <c r="C208" s="10">
        <v>0</v>
      </c>
      <c r="D208" s="10">
        <v>0</v>
      </c>
      <c r="E208" s="10">
        <v>0</v>
      </c>
      <c r="F208" s="10">
        <v>0</v>
      </c>
      <c r="G208" s="10"/>
      <c r="H208" s="10">
        <v>0.1</v>
      </c>
      <c r="I208" s="10">
        <v>1.4</v>
      </c>
      <c r="K208" s="1">
        <v>207</v>
      </c>
    </row>
    <row r="209" spans="1:11" x14ac:dyDescent="0.25">
      <c r="A209" s="1">
        <v>1988</v>
      </c>
      <c r="B209" s="1">
        <v>4</v>
      </c>
      <c r="C209" s="10">
        <v>2.1</v>
      </c>
      <c r="D209" s="10">
        <v>7</v>
      </c>
      <c r="E209" s="10">
        <v>5.9</v>
      </c>
      <c r="F209" s="10">
        <v>8.73</v>
      </c>
      <c r="G209" s="10"/>
      <c r="H209" s="10">
        <v>5.6</v>
      </c>
      <c r="I209" s="10">
        <v>20.21</v>
      </c>
      <c r="K209" s="1">
        <v>208</v>
      </c>
    </row>
    <row r="210" spans="1:11" x14ac:dyDescent="0.25">
      <c r="A210" s="1">
        <v>1988</v>
      </c>
      <c r="B210" s="1">
        <v>5</v>
      </c>
      <c r="C210" s="10">
        <v>0</v>
      </c>
      <c r="D210" s="10">
        <v>0</v>
      </c>
      <c r="E210" s="10">
        <v>0.01</v>
      </c>
      <c r="F210" s="10">
        <v>0.02</v>
      </c>
      <c r="G210" s="10"/>
      <c r="H210" s="10">
        <v>0</v>
      </c>
      <c r="I210" s="10">
        <v>0.1</v>
      </c>
      <c r="K210" s="1">
        <v>209</v>
      </c>
    </row>
    <row r="211" spans="1:11" x14ac:dyDescent="0.25">
      <c r="A211" s="1">
        <v>1988</v>
      </c>
      <c r="B211" s="1">
        <v>6</v>
      </c>
      <c r="C211" s="10">
        <v>0</v>
      </c>
      <c r="D211" s="10">
        <v>0</v>
      </c>
      <c r="E211" s="10">
        <v>0</v>
      </c>
      <c r="F211" s="10">
        <v>0</v>
      </c>
      <c r="G211" s="10"/>
      <c r="H211" s="10">
        <v>0</v>
      </c>
      <c r="I211" s="10">
        <v>0</v>
      </c>
      <c r="K211" s="1">
        <v>210</v>
      </c>
    </row>
    <row r="212" spans="1:11" x14ac:dyDescent="0.25">
      <c r="A212" s="1">
        <v>1988</v>
      </c>
      <c r="B212" s="1">
        <v>7</v>
      </c>
      <c r="C212" s="10">
        <v>0</v>
      </c>
      <c r="D212" s="10">
        <v>0</v>
      </c>
      <c r="E212" s="10">
        <v>0</v>
      </c>
      <c r="F212" s="10">
        <v>0.02</v>
      </c>
      <c r="G212" s="10"/>
      <c r="H212" s="10">
        <v>0</v>
      </c>
      <c r="I212" s="10">
        <v>0</v>
      </c>
      <c r="K212" s="1">
        <v>211</v>
      </c>
    </row>
    <row r="213" spans="1:11" x14ac:dyDescent="0.25">
      <c r="A213" s="1">
        <v>1988</v>
      </c>
      <c r="B213" s="1">
        <v>8</v>
      </c>
      <c r="C213" s="10">
        <v>0</v>
      </c>
      <c r="D213" s="10">
        <v>0</v>
      </c>
      <c r="E213" s="15">
        <v>0.59017719999999996</v>
      </c>
      <c r="F213" s="10">
        <v>0</v>
      </c>
      <c r="G213" s="10"/>
      <c r="H213" s="10">
        <v>0</v>
      </c>
      <c r="I213" s="10">
        <v>0</v>
      </c>
      <c r="K213" s="1">
        <v>212</v>
      </c>
    </row>
    <row r="214" spans="1:11" x14ac:dyDescent="0.25">
      <c r="A214" s="1">
        <v>1988</v>
      </c>
      <c r="B214" s="1">
        <v>9</v>
      </c>
      <c r="C214" s="10">
        <v>0</v>
      </c>
      <c r="D214" s="10">
        <v>0</v>
      </c>
      <c r="E214" s="10">
        <v>0</v>
      </c>
      <c r="F214" s="10">
        <v>0</v>
      </c>
      <c r="G214" s="10"/>
      <c r="H214" s="10">
        <v>0</v>
      </c>
      <c r="I214" s="10">
        <v>1.8</v>
      </c>
      <c r="K214" s="1">
        <v>213</v>
      </c>
    </row>
    <row r="215" spans="1:11" x14ac:dyDescent="0.25">
      <c r="A215" s="1">
        <v>1988</v>
      </c>
      <c r="B215" s="1">
        <v>10</v>
      </c>
      <c r="C215" s="10">
        <v>1.2</v>
      </c>
      <c r="D215" s="10">
        <v>0.2</v>
      </c>
      <c r="E215" s="10">
        <v>0</v>
      </c>
      <c r="F215" s="10">
        <v>0.02</v>
      </c>
      <c r="G215" s="10"/>
      <c r="H215" s="10">
        <v>0</v>
      </c>
      <c r="I215" s="10">
        <v>0</v>
      </c>
      <c r="K215" s="1">
        <v>214</v>
      </c>
    </row>
    <row r="216" spans="1:11" x14ac:dyDescent="0.25">
      <c r="A216" s="1">
        <v>1988</v>
      </c>
      <c r="B216" s="1">
        <v>11</v>
      </c>
      <c r="C216" s="10">
        <v>3.6</v>
      </c>
      <c r="D216" s="10">
        <v>1.7</v>
      </c>
      <c r="E216" s="10">
        <v>0.2</v>
      </c>
      <c r="F216" s="10">
        <v>0.66</v>
      </c>
      <c r="G216" s="10"/>
      <c r="H216" s="10">
        <v>0.06</v>
      </c>
      <c r="I216" s="10">
        <v>1.7</v>
      </c>
      <c r="K216" s="1">
        <v>215</v>
      </c>
    </row>
    <row r="217" spans="1:11" x14ac:dyDescent="0.25">
      <c r="A217" s="1">
        <v>1988</v>
      </c>
      <c r="B217" s="1">
        <v>12</v>
      </c>
      <c r="C217" s="10">
        <v>2.1</v>
      </c>
      <c r="D217" s="15">
        <v>1.9109332000000001</v>
      </c>
      <c r="E217" s="10">
        <v>0.9</v>
      </c>
      <c r="F217" s="10">
        <v>0</v>
      </c>
      <c r="G217" s="10"/>
      <c r="H217" s="10">
        <v>0</v>
      </c>
      <c r="I217" s="10">
        <v>0</v>
      </c>
      <c r="K217" s="1">
        <v>216</v>
      </c>
    </row>
    <row r="218" spans="1:11" x14ac:dyDescent="0.25">
      <c r="A218" s="1">
        <v>1989</v>
      </c>
      <c r="B218" s="1">
        <v>1</v>
      </c>
      <c r="C218" s="10">
        <v>9.1999999999999993</v>
      </c>
      <c r="D218" s="10">
        <v>4</v>
      </c>
      <c r="E218" s="10">
        <v>8.3000000000000007</v>
      </c>
      <c r="F218" s="10">
        <v>14</v>
      </c>
      <c r="G218" s="10"/>
      <c r="H218" s="10">
        <v>3.6</v>
      </c>
      <c r="I218" s="10">
        <v>9.5</v>
      </c>
      <c r="K218" s="1">
        <v>217</v>
      </c>
    </row>
    <row r="219" spans="1:11" x14ac:dyDescent="0.25">
      <c r="A219" s="1">
        <v>1989</v>
      </c>
      <c r="B219" s="1">
        <v>2</v>
      </c>
      <c r="C219" s="10">
        <v>7.8</v>
      </c>
      <c r="D219" s="10">
        <v>1.3</v>
      </c>
      <c r="E219" s="10">
        <v>42</v>
      </c>
      <c r="F219" s="10">
        <v>41.18</v>
      </c>
      <c r="G219" s="10"/>
      <c r="H219" s="10">
        <v>9.6</v>
      </c>
      <c r="I219" s="10"/>
      <c r="K219" s="1">
        <v>218</v>
      </c>
    </row>
    <row r="220" spans="1:11" x14ac:dyDescent="0.25">
      <c r="A220" s="1">
        <v>1989</v>
      </c>
      <c r="B220" s="1">
        <v>3</v>
      </c>
      <c r="C220" s="10">
        <v>9.4</v>
      </c>
      <c r="D220" s="10">
        <v>7.4</v>
      </c>
      <c r="E220" s="10">
        <v>9.1</v>
      </c>
      <c r="F220" s="10">
        <v>0</v>
      </c>
      <c r="G220" s="10"/>
      <c r="H220" s="10">
        <v>18.829999999999998</v>
      </c>
      <c r="I220" s="10"/>
      <c r="K220" s="1">
        <v>219</v>
      </c>
    </row>
    <row r="221" spans="1:11" x14ac:dyDescent="0.25">
      <c r="A221" s="1">
        <v>1989</v>
      </c>
      <c r="B221" s="1">
        <v>4</v>
      </c>
      <c r="C221" s="10">
        <v>0</v>
      </c>
      <c r="D221" s="10">
        <v>0</v>
      </c>
      <c r="E221" s="15">
        <v>1.8427732999999999</v>
      </c>
      <c r="F221" s="10">
        <v>1.72</v>
      </c>
      <c r="G221" s="10"/>
      <c r="H221" s="10"/>
      <c r="I221" s="10"/>
      <c r="K221" s="1">
        <v>220</v>
      </c>
    </row>
    <row r="222" spans="1:11" x14ac:dyDescent="0.25">
      <c r="A222" s="1">
        <v>1989</v>
      </c>
      <c r="B222" s="1">
        <v>5</v>
      </c>
      <c r="C222" s="10">
        <v>3.1</v>
      </c>
      <c r="D222" s="10">
        <v>0</v>
      </c>
      <c r="E222" s="10">
        <v>0.4</v>
      </c>
      <c r="F222" s="10">
        <v>0</v>
      </c>
      <c r="G222" s="10"/>
      <c r="H222" s="10">
        <v>0</v>
      </c>
      <c r="I222" s="10"/>
      <c r="K222" s="1">
        <v>221</v>
      </c>
    </row>
    <row r="223" spans="1:11" x14ac:dyDescent="0.25">
      <c r="A223" s="1">
        <v>1989</v>
      </c>
      <c r="B223" s="1">
        <v>6</v>
      </c>
      <c r="C223" s="10">
        <v>0</v>
      </c>
      <c r="D223" s="10">
        <v>0</v>
      </c>
      <c r="E223" s="10">
        <v>1.1000000000000001</v>
      </c>
      <c r="F223" s="10">
        <v>0</v>
      </c>
      <c r="G223" s="10"/>
      <c r="H223" s="10">
        <v>0</v>
      </c>
      <c r="I223" s="10">
        <v>0</v>
      </c>
      <c r="K223" s="1">
        <v>222</v>
      </c>
    </row>
    <row r="224" spans="1:11" x14ac:dyDescent="0.25">
      <c r="A224" s="1">
        <v>1989</v>
      </c>
      <c r="B224" s="1">
        <v>7</v>
      </c>
      <c r="C224" s="10">
        <v>0</v>
      </c>
      <c r="D224" s="10">
        <v>0</v>
      </c>
      <c r="E224" s="10">
        <v>0</v>
      </c>
      <c r="F224" s="10">
        <v>0</v>
      </c>
      <c r="G224" s="10"/>
      <c r="H224" s="10">
        <v>0</v>
      </c>
      <c r="I224" s="10">
        <v>0</v>
      </c>
      <c r="K224" s="1">
        <v>223</v>
      </c>
    </row>
    <row r="225" spans="1:11" x14ac:dyDescent="0.25">
      <c r="A225" s="1">
        <v>1989</v>
      </c>
      <c r="B225" s="1">
        <v>8</v>
      </c>
      <c r="C225" s="10">
        <v>0</v>
      </c>
      <c r="D225" s="10">
        <v>0</v>
      </c>
      <c r="E225" s="10">
        <v>0</v>
      </c>
      <c r="F225" s="10">
        <v>0.5</v>
      </c>
      <c r="G225" s="10"/>
      <c r="H225" s="10">
        <v>0</v>
      </c>
      <c r="I225" s="10">
        <v>0</v>
      </c>
      <c r="K225" s="1">
        <v>224</v>
      </c>
    </row>
    <row r="226" spans="1:11" x14ac:dyDescent="0.25">
      <c r="A226" s="1">
        <v>1989</v>
      </c>
      <c r="B226" s="1">
        <v>9</v>
      </c>
      <c r="C226" s="10">
        <v>0</v>
      </c>
      <c r="D226" s="10">
        <v>0</v>
      </c>
      <c r="E226" s="10">
        <v>0</v>
      </c>
      <c r="F226" s="10">
        <v>0</v>
      </c>
      <c r="G226" s="10"/>
      <c r="H226" s="10">
        <v>0</v>
      </c>
      <c r="I226" s="10">
        <v>0.4</v>
      </c>
      <c r="K226" s="1">
        <v>225</v>
      </c>
    </row>
    <row r="227" spans="1:11" x14ac:dyDescent="0.25">
      <c r="A227" s="1">
        <v>1989</v>
      </c>
      <c r="B227" s="1">
        <v>10</v>
      </c>
      <c r="C227" s="10">
        <v>0</v>
      </c>
      <c r="D227" s="10">
        <v>0</v>
      </c>
      <c r="E227" s="10">
        <v>0.6</v>
      </c>
      <c r="F227" s="10">
        <v>0.4</v>
      </c>
      <c r="G227" s="10"/>
      <c r="H227" s="10">
        <v>0.1</v>
      </c>
      <c r="I227" s="10">
        <v>4.3</v>
      </c>
      <c r="K227" s="1">
        <v>226</v>
      </c>
    </row>
    <row r="228" spans="1:11" x14ac:dyDescent="0.25">
      <c r="A228" s="1">
        <v>1989</v>
      </c>
      <c r="B228" s="1">
        <v>11</v>
      </c>
      <c r="C228" s="10">
        <v>0</v>
      </c>
      <c r="D228" s="10">
        <v>0</v>
      </c>
      <c r="E228" s="10">
        <v>0</v>
      </c>
      <c r="F228" s="10">
        <v>0</v>
      </c>
      <c r="G228" s="10"/>
      <c r="H228" s="10">
        <v>0.01</v>
      </c>
      <c r="I228" s="10">
        <v>0</v>
      </c>
      <c r="K228" s="1">
        <v>227</v>
      </c>
    </row>
    <row r="229" spans="1:11" x14ac:dyDescent="0.25">
      <c r="A229" s="1">
        <v>1989</v>
      </c>
      <c r="B229" s="1">
        <v>12</v>
      </c>
      <c r="C229" s="10">
        <v>0</v>
      </c>
      <c r="D229" s="10">
        <v>0</v>
      </c>
      <c r="E229" s="10">
        <v>0</v>
      </c>
      <c r="F229" s="10">
        <v>0</v>
      </c>
      <c r="G229" s="10"/>
      <c r="H229" s="10">
        <v>0</v>
      </c>
      <c r="I229" s="10">
        <v>0</v>
      </c>
      <c r="J229" s="4"/>
      <c r="K229" s="1">
        <v>228</v>
      </c>
    </row>
    <row r="230" spans="1:11" x14ac:dyDescent="0.25">
      <c r="A230" s="1">
        <v>1990</v>
      </c>
      <c r="B230" s="1">
        <v>1</v>
      </c>
      <c r="C230" s="10">
        <v>0</v>
      </c>
      <c r="D230" s="10">
        <v>0</v>
      </c>
      <c r="E230" s="10">
        <v>0</v>
      </c>
      <c r="F230" s="10">
        <v>0</v>
      </c>
      <c r="G230" s="10"/>
      <c r="H230" s="10">
        <v>0.3</v>
      </c>
      <c r="I230" s="10">
        <v>0.1</v>
      </c>
      <c r="J230" s="4"/>
      <c r="K230" s="1">
        <v>229</v>
      </c>
    </row>
    <row r="231" spans="1:11" x14ac:dyDescent="0.25">
      <c r="A231" s="1">
        <v>1990</v>
      </c>
      <c r="B231" s="1">
        <v>2</v>
      </c>
      <c r="C231" s="10">
        <v>4.5</v>
      </c>
      <c r="D231" s="10">
        <v>0.4</v>
      </c>
      <c r="E231" s="10">
        <v>0.5</v>
      </c>
      <c r="F231" s="10">
        <v>0</v>
      </c>
      <c r="G231" s="10"/>
      <c r="H231" s="10">
        <v>0.3</v>
      </c>
      <c r="I231" s="10"/>
      <c r="J231" s="4"/>
      <c r="K231" s="1">
        <v>230</v>
      </c>
    </row>
    <row r="232" spans="1:11" x14ac:dyDescent="0.25">
      <c r="A232" s="1">
        <v>1990</v>
      </c>
      <c r="B232" s="1">
        <v>3</v>
      </c>
      <c r="C232" s="10">
        <v>0</v>
      </c>
      <c r="D232" s="10">
        <v>0.8</v>
      </c>
      <c r="E232" s="10">
        <v>3.7</v>
      </c>
      <c r="F232" s="10">
        <v>4.1399999999999997</v>
      </c>
      <c r="G232" s="10"/>
      <c r="H232" s="10">
        <v>0.7</v>
      </c>
      <c r="I232" s="10">
        <v>1.4</v>
      </c>
      <c r="J232" s="5"/>
      <c r="K232" s="1">
        <v>231</v>
      </c>
    </row>
    <row r="233" spans="1:11" x14ac:dyDescent="0.25">
      <c r="A233" s="1">
        <v>1990</v>
      </c>
      <c r="B233" s="1">
        <v>4</v>
      </c>
      <c r="C233" s="10">
        <v>0</v>
      </c>
      <c r="D233" s="10">
        <v>0</v>
      </c>
      <c r="E233" s="15">
        <v>1.8739276</v>
      </c>
      <c r="F233" s="15">
        <v>0.74918932000000005</v>
      </c>
      <c r="G233" s="10"/>
      <c r="H233" s="10">
        <v>1</v>
      </c>
      <c r="I233" s="10">
        <v>1.1000000000000001</v>
      </c>
      <c r="J233" s="5"/>
      <c r="K233" s="1">
        <v>232</v>
      </c>
    </row>
    <row r="234" spans="1:11" x14ac:dyDescent="0.25">
      <c r="A234" s="1">
        <v>1990</v>
      </c>
      <c r="B234" s="1">
        <v>5</v>
      </c>
      <c r="C234" s="10">
        <v>0</v>
      </c>
      <c r="D234" s="10">
        <v>0</v>
      </c>
      <c r="E234" s="10">
        <v>1.9</v>
      </c>
      <c r="F234" s="10">
        <v>0</v>
      </c>
      <c r="G234" s="10"/>
      <c r="H234" s="10">
        <v>0.11</v>
      </c>
      <c r="I234" s="10">
        <v>0</v>
      </c>
      <c r="J234" s="5"/>
      <c r="K234" s="1">
        <v>233</v>
      </c>
    </row>
    <row r="235" spans="1:11" x14ac:dyDescent="0.25">
      <c r="A235" s="1">
        <v>1990</v>
      </c>
      <c r="B235" s="1">
        <v>6</v>
      </c>
      <c r="C235" s="10">
        <v>0.2</v>
      </c>
      <c r="D235" s="10">
        <v>0</v>
      </c>
      <c r="E235" s="10">
        <v>0.01</v>
      </c>
      <c r="F235" s="10">
        <v>0.04</v>
      </c>
      <c r="G235" s="10"/>
      <c r="H235" s="10">
        <v>0</v>
      </c>
      <c r="I235" s="10">
        <v>0.1</v>
      </c>
      <c r="J235" s="5"/>
      <c r="K235" s="1">
        <v>234</v>
      </c>
    </row>
    <row r="236" spans="1:11" x14ac:dyDescent="0.25">
      <c r="A236" s="1">
        <v>1990</v>
      </c>
      <c r="B236" s="1">
        <v>7</v>
      </c>
      <c r="C236" s="10">
        <v>0</v>
      </c>
      <c r="D236" s="10">
        <v>0</v>
      </c>
      <c r="E236" s="10">
        <v>0</v>
      </c>
      <c r="F236" s="10">
        <v>0</v>
      </c>
      <c r="G236" s="10"/>
      <c r="H236" s="10">
        <v>0.04</v>
      </c>
      <c r="I236" s="10">
        <v>0</v>
      </c>
      <c r="J236" s="5"/>
      <c r="K236" s="1">
        <v>235</v>
      </c>
    </row>
    <row r="237" spans="1:11" x14ac:dyDescent="0.25">
      <c r="A237" s="1">
        <v>1990</v>
      </c>
      <c r="B237" s="1">
        <v>8</v>
      </c>
      <c r="C237" s="10">
        <v>0</v>
      </c>
      <c r="D237" s="10">
        <v>0</v>
      </c>
      <c r="E237" s="10">
        <v>0</v>
      </c>
      <c r="F237" s="10">
        <v>0</v>
      </c>
      <c r="G237" s="10"/>
      <c r="H237" s="10">
        <v>0</v>
      </c>
      <c r="I237" s="10">
        <v>0</v>
      </c>
      <c r="J237" s="5"/>
      <c r="K237" s="1">
        <v>236</v>
      </c>
    </row>
    <row r="238" spans="1:11" x14ac:dyDescent="0.25">
      <c r="A238" s="1">
        <v>1990</v>
      </c>
      <c r="B238" s="1">
        <v>9</v>
      </c>
      <c r="C238" s="10">
        <v>0</v>
      </c>
      <c r="D238" s="10">
        <v>0</v>
      </c>
      <c r="E238" s="10">
        <v>0</v>
      </c>
      <c r="F238" s="10">
        <v>0</v>
      </c>
      <c r="G238" s="10"/>
      <c r="H238" s="10">
        <v>0</v>
      </c>
      <c r="I238" s="10">
        <v>0</v>
      </c>
      <c r="J238" s="5"/>
      <c r="K238" s="1">
        <v>237</v>
      </c>
    </row>
    <row r="239" spans="1:11" x14ac:dyDescent="0.25">
      <c r="A239" s="1">
        <v>1990</v>
      </c>
      <c r="B239" s="1">
        <v>10</v>
      </c>
      <c r="C239" s="10">
        <v>0</v>
      </c>
      <c r="D239" s="10">
        <v>0</v>
      </c>
      <c r="E239" s="10">
        <v>0.4</v>
      </c>
      <c r="F239" s="10">
        <v>1.7</v>
      </c>
      <c r="G239" s="10"/>
      <c r="H239" s="10">
        <v>2.1</v>
      </c>
      <c r="I239" s="10">
        <v>1.3</v>
      </c>
      <c r="J239" s="4"/>
      <c r="K239" s="1">
        <v>238</v>
      </c>
    </row>
    <row r="240" spans="1:11" x14ac:dyDescent="0.25">
      <c r="A240" s="1">
        <v>1990</v>
      </c>
      <c r="B240" s="1">
        <v>11</v>
      </c>
      <c r="C240" s="10">
        <v>0</v>
      </c>
      <c r="D240" s="10">
        <v>0</v>
      </c>
      <c r="E240" s="15">
        <v>0.59017719999999996</v>
      </c>
      <c r="F240" s="10">
        <v>0</v>
      </c>
      <c r="G240" s="10"/>
      <c r="H240" s="10">
        <v>0.6</v>
      </c>
      <c r="I240" s="10">
        <v>0</v>
      </c>
      <c r="J240" s="4"/>
      <c r="K240" s="1">
        <v>239</v>
      </c>
    </row>
    <row r="241" spans="1:11" x14ac:dyDescent="0.25">
      <c r="A241" s="1">
        <v>1990</v>
      </c>
      <c r="B241" s="1">
        <v>12</v>
      </c>
      <c r="C241" s="10">
        <v>0</v>
      </c>
      <c r="D241" s="15">
        <v>0.23589621</v>
      </c>
      <c r="E241" s="10">
        <v>2.7</v>
      </c>
      <c r="F241" s="10">
        <v>4.0199999999999996</v>
      </c>
      <c r="G241" s="10"/>
      <c r="H241" s="10">
        <v>1.1100000000000001</v>
      </c>
      <c r="I241" s="10">
        <v>4.3099999999999996</v>
      </c>
      <c r="J241" s="4"/>
      <c r="K241" s="1">
        <v>240</v>
      </c>
    </row>
    <row r="242" spans="1:11" x14ac:dyDescent="0.25">
      <c r="A242" s="1">
        <v>1991</v>
      </c>
      <c r="B242" s="1">
        <v>1</v>
      </c>
      <c r="C242" s="10">
        <v>0</v>
      </c>
      <c r="D242" s="15">
        <v>0.27701540000000002</v>
      </c>
      <c r="E242" s="10">
        <v>0.2</v>
      </c>
      <c r="F242" s="10">
        <v>0</v>
      </c>
      <c r="G242" s="10">
        <v>0.1</v>
      </c>
      <c r="H242" s="10">
        <v>0.4</v>
      </c>
      <c r="I242" s="10">
        <v>3.3</v>
      </c>
      <c r="J242" s="4"/>
      <c r="K242" s="1">
        <v>241</v>
      </c>
    </row>
    <row r="243" spans="1:11" x14ac:dyDescent="0.25">
      <c r="A243" s="1">
        <v>1991</v>
      </c>
      <c r="B243" s="1">
        <v>2</v>
      </c>
      <c r="C243" s="10">
        <v>3.2</v>
      </c>
      <c r="D243" s="15">
        <v>0.38111237999999997</v>
      </c>
      <c r="E243" s="10">
        <v>0.8</v>
      </c>
      <c r="F243" s="10">
        <v>4.32</v>
      </c>
      <c r="G243" s="10">
        <v>0.3</v>
      </c>
      <c r="H243" s="10">
        <v>2</v>
      </c>
      <c r="I243" s="10">
        <v>5.9</v>
      </c>
      <c r="J243" s="4"/>
      <c r="K243" s="1">
        <v>242</v>
      </c>
    </row>
    <row r="244" spans="1:11" x14ac:dyDescent="0.25">
      <c r="A244" s="1">
        <v>1991</v>
      </c>
      <c r="B244" s="1">
        <v>3</v>
      </c>
      <c r="C244" s="10">
        <v>2.6</v>
      </c>
      <c r="D244" s="15">
        <v>2.7191743499999999</v>
      </c>
      <c r="E244" s="10">
        <v>1.6</v>
      </c>
      <c r="F244" s="10">
        <v>0</v>
      </c>
      <c r="G244" s="10">
        <v>2.2000000000000002</v>
      </c>
      <c r="H244" s="10">
        <v>0.5</v>
      </c>
      <c r="I244" s="10">
        <v>26.9</v>
      </c>
      <c r="J244" s="4"/>
      <c r="K244" s="1">
        <v>243</v>
      </c>
    </row>
    <row r="245" spans="1:11" x14ac:dyDescent="0.25">
      <c r="A245" s="1">
        <v>1991</v>
      </c>
      <c r="B245" s="1">
        <v>4</v>
      </c>
      <c r="C245" s="10">
        <v>0</v>
      </c>
      <c r="D245" s="15">
        <v>0</v>
      </c>
      <c r="E245" s="15">
        <v>0</v>
      </c>
      <c r="F245" s="10">
        <v>0.05</v>
      </c>
      <c r="G245" s="10">
        <v>0</v>
      </c>
      <c r="H245" s="10">
        <v>2.4</v>
      </c>
      <c r="I245" s="10"/>
      <c r="J245" s="4"/>
      <c r="K245" s="1">
        <v>244</v>
      </c>
    </row>
    <row r="246" spans="1:11" x14ac:dyDescent="0.25">
      <c r="A246" s="1">
        <v>1991</v>
      </c>
      <c r="B246" s="1">
        <v>5</v>
      </c>
      <c r="C246" s="10">
        <v>0</v>
      </c>
      <c r="D246" s="15">
        <v>0</v>
      </c>
      <c r="E246" s="10">
        <v>0</v>
      </c>
      <c r="F246" s="10">
        <v>0.05</v>
      </c>
      <c r="G246" s="10">
        <v>0</v>
      </c>
      <c r="H246" s="10">
        <v>0</v>
      </c>
      <c r="I246" s="10">
        <v>0</v>
      </c>
      <c r="J246" s="5"/>
      <c r="K246" s="1">
        <v>245</v>
      </c>
    </row>
    <row r="247" spans="1:11" x14ac:dyDescent="0.25">
      <c r="A247" s="1">
        <v>1991</v>
      </c>
      <c r="B247" s="1">
        <v>6</v>
      </c>
      <c r="C247" s="10">
        <v>0</v>
      </c>
      <c r="D247" s="15">
        <v>0</v>
      </c>
      <c r="E247" s="10">
        <v>0</v>
      </c>
      <c r="F247" s="15">
        <v>0.21858620000000001</v>
      </c>
      <c r="G247" s="10">
        <v>0</v>
      </c>
      <c r="H247" s="10">
        <v>0.02</v>
      </c>
      <c r="I247" s="10">
        <v>0.2</v>
      </c>
      <c r="J247" s="5"/>
      <c r="K247" s="1">
        <v>246</v>
      </c>
    </row>
    <row r="248" spans="1:11" x14ac:dyDescent="0.25">
      <c r="A248" s="1">
        <v>1991</v>
      </c>
      <c r="B248" s="1">
        <v>7</v>
      </c>
      <c r="C248" s="10">
        <v>3.5</v>
      </c>
      <c r="D248" s="17">
        <v>2.0272125700000001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5"/>
      <c r="K248" s="1">
        <v>247</v>
      </c>
    </row>
    <row r="249" spans="1:11" x14ac:dyDescent="0.25">
      <c r="A249" s="1">
        <v>1991</v>
      </c>
      <c r="B249" s="1">
        <v>8</v>
      </c>
      <c r="C249" s="10">
        <v>0</v>
      </c>
      <c r="D249" s="15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5"/>
      <c r="K249" s="1">
        <v>248</v>
      </c>
    </row>
    <row r="250" spans="1:11" x14ac:dyDescent="0.25">
      <c r="A250" s="1">
        <v>1991</v>
      </c>
      <c r="B250" s="1">
        <v>9</v>
      </c>
      <c r="C250" s="10">
        <v>0</v>
      </c>
      <c r="D250" s="15">
        <v>0</v>
      </c>
      <c r="E250" s="10">
        <v>0</v>
      </c>
      <c r="F250" s="10">
        <v>0</v>
      </c>
      <c r="G250" s="10">
        <v>0</v>
      </c>
      <c r="H250" s="10">
        <v>0.02</v>
      </c>
      <c r="I250" s="10">
        <v>0</v>
      </c>
      <c r="J250" s="5"/>
      <c r="K250" s="1">
        <v>249</v>
      </c>
    </row>
    <row r="251" spans="1:11" x14ac:dyDescent="0.25">
      <c r="A251" s="1">
        <v>1991</v>
      </c>
      <c r="B251" s="1">
        <v>10</v>
      </c>
      <c r="C251" s="10">
        <v>0</v>
      </c>
      <c r="D251" s="15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5"/>
      <c r="K251" s="1">
        <v>250</v>
      </c>
    </row>
    <row r="252" spans="1:11" x14ac:dyDescent="0.25">
      <c r="A252" s="1">
        <v>1991</v>
      </c>
      <c r="B252" s="1">
        <v>11</v>
      </c>
      <c r="C252" s="10">
        <v>2.5</v>
      </c>
      <c r="D252" s="18">
        <v>0.75883115000000001</v>
      </c>
      <c r="E252" s="10">
        <v>1.6</v>
      </c>
      <c r="F252" s="10">
        <v>0</v>
      </c>
      <c r="G252" s="10">
        <v>0.5</v>
      </c>
      <c r="H252" s="10">
        <v>1</v>
      </c>
      <c r="I252" s="10">
        <v>0.2</v>
      </c>
      <c r="J252" s="5"/>
      <c r="K252" s="1">
        <v>251</v>
      </c>
    </row>
    <row r="253" spans="1:11" x14ac:dyDescent="0.25">
      <c r="A253" s="1">
        <v>1991</v>
      </c>
      <c r="B253" s="1">
        <v>12</v>
      </c>
      <c r="C253" s="10">
        <v>1.5</v>
      </c>
      <c r="D253" s="10">
        <v>0.8</v>
      </c>
      <c r="E253" s="10">
        <v>4</v>
      </c>
      <c r="F253" s="10">
        <v>0</v>
      </c>
      <c r="G253" s="10">
        <v>2.8</v>
      </c>
      <c r="H253" s="10">
        <v>2.41</v>
      </c>
      <c r="I253" s="10">
        <v>4.9000000000000004</v>
      </c>
      <c r="J253" s="5"/>
      <c r="K253" s="1">
        <v>252</v>
      </c>
    </row>
    <row r="254" spans="1:11" x14ac:dyDescent="0.25">
      <c r="A254" s="1">
        <v>1992</v>
      </c>
      <c r="B254" s="1">
        <v>1</v>
      </c>
      <c r="C254" s="10">
        <v>0</v>
      </c>
      <c r="D254" s="15">
        <v>0</v>
      </c>
      <c r="E254" s="10">
        <v>2.9</v>
      </c>
      <c r="F254" s="15">
        <v>2.4999422</v>
      </c>
      <c r="G254" s="10">
        <v>1.8</v>
      </c>
      <c r="H254" s="10">
        <v>0</v>
      </c>
      <c r="I254" s="10">
        <v>8.8000000000000007</v>
      </c>
      <c r="J254" s="4"/>
      <c r="K254" s="1">
        <v>253</v>
      </c>
    </row>
    <row r="255" spans="1:11" x14ac:dyDescent="0.25">
      <c r="A255" s="1">
        <v>1992</v>
      </c>
      <c r="B255" s="1">
        <v>2</v>
      </c>
      <c r="C255" s="10">
        <v>7.5</v>
      </c>
      <c r="D255" s="10">
        <v>2</v>
      </c>
      <c r="E255" s="10">
        <v>11</v>
      </c>
      <c r="F255" s="15">
        <v>13.6155534</v>
      </c>
      <c r="G255" s="10">
        <v>7.9</v>
      </c>
      <c r="H255" s="10">
        <v>13.4</v>
      </c>
      <c r="I255" s="10">
        <v>42.5</v>
      </c>
      <c r="J255" s="4"/>
      <c r="K255" s="1">
        <v>254</v>
      </c>
    </row>
    <row r="256" spans="1:11" x14ac:dyDescent="0.25">
      <c r="A256" s="1">
        <v>1992</v>
      </c>
      <c r="B256" s="1">
        <v>3</v>
      </c>
      <c r="C256" s="10">
        <v>77.3</v>
      </c>
      <c r="D256" s="10">
        <v>56</v>
      </c>
      <c r="E256" s="10">
        <v>187.1</v>
      </c>
      <c r="F256" s="15">
        <v>124.1708663</v>
      </c>
      <c r="G256" s="10">
        <v>127.8</v>
      </c>
      <c r="H256" s="10">
        <v>77.8</v>
      </c>
      <c r="I256" s="10">
        <v>202.4</v>
      </c>
      <c r="J256" s="4"/>
      <c r="K256" s="1">
        <v>255</v>
      </c>
    </row>
    <row r="257" spans="1:11" x14ac:dyDescent="0.25">
      <c r="A257" s="1">
        <v>1992</v>
      </c>
      <c r="B257" s="1">
        <v>4</v>
      </c>
      <c r="C257" s="10">
        <v>8.3000000000000007</v>
      </c>
      <c r="D257" s="10">
        <v>22</v>
      </c>
      <c r="E257" s="10">
        <v>128.30000000000001</v>
      </c>
      <c r="F257" s="10">
        <v>114.84</v>
      </c>
      <c r="G257" s="10">
        <v>118.6</v>
      </c>
      <c r="H257" s="10">
        <v>73.61</v>
      </c>
      <c r="I257" s="10">
        <v>230.8</v>
      </c>
      <c r="J257" s="4"/>
      <c r="K257" s="1">
        <v>256</v>
      </c>
    </row>
    <row r="258" spans="1:11" x14ac:dyDescent="0.25">
      <c r="A258" s="1">
        <v>1992</v>
      </c>
      <c r="B258" s="1">
        <v>5</v>
      </c>
      <c r="C258" s="10">
        <v>0.4</v>
      </c>
      <c r="D258" s="10">
        <v>0</v>
      </c>
      <c r="E258" s="10">
        <v>12.5</v>
      </c>
      <c r="F258" s="15">
        <v>5.9424070999999996</v>
      </c>
      <c r="G258" s="10">
        <v>7.6</v>
      </c>
      <c r="H258" s="10">
        <v>0</v>
      </c>
      <c r="I258" s="10">
        <v>4.2</v>
      </c>
      <c r="J258" s="4"/>
      <c r="K258" s="1">
        <v>257</v>
      </c>
    </row>
    <row r="259" spans="1:11" x14ac:dyDescent="0.25">
      <c r="A259" s="1">
        <v>1992</v>
      </c>
      <c r="B259" s="1">
        <v>6</v>
      </c>
      <c r="C259" s="10">
        <v>0</v>
      </c>
      <c r="D259" s="10">
        <v>0</v>
      </c>
      <c r="E259" s="10">
        <v>0.4</v>
      </c>
      <c r="F259" s="10">
        <v>0</v>
      </c>
      <c r="G259" s="10">
        <v>0</v>
      </c>
      <c r="H259" s="10">
        <v>0.22</v>
      </c>
      <c r="I259" s="10">
        <v>1.4</v>
      </c>
      <c r="J259" s="5"/>
      <c r="K259" s="1">
        <v>258</v>
      </c>
    </row>
    <row r="260" spans="1:11" x14ac:dyDescent="0.25">
      <c r="A260" s="1">
        <v>1992</v>
      </c>
      <c r="B260" s="1">
        <v>7</v>
      </c>
      <c r="C260" s="10">
        <v>0</v>
      </c>
      <c r="D260" s="10">
        <v>0</v>
      </c>
      <c r="E260" s="10">
        <v>0</v>
      </c>
      <c r="F260" s="15">
        <v>0.18837119999999999</v>
      </c>
      <c r="G260" s="10">
        <v>0</v>
      </c>
      <c r="H260" s="10">
        <v>0</v>
      </c>
      <c r="I260" s="10">
        <v>0</v>
      </c>
      <c r="J260" s="5"/>
      <c r="K260" s="1">
        <v>259</v>
      </c>
    </row>
    <row r="261" spans="1:11" x14ac:dyDescent="0.25">
      <c r="A261" s="1">
        <v>1992</v>
      </c>
      <c r="B261" s="1">
        <v>8</v>
      </c>
      <c r="C261" s="10">
        <v>0</v>
      </c>
      <c r="D261" s="15">
        <v>0</v>
      </c>
      <c r="E261" s="10">
        <v>0</v>
      </c>
      <c r="F261" s="15">
        <v>0</v>
      </c>
      <c r="G261" s="10">
        <v>0</v>
      </c>
      <c r="H261" s="10"/>
      <c r="I261" s="10">
        <v>0</v>
      </c>
      <c r="J261" s="5"/>
      <c r="K261" s="1">
        <v>260</v>
      </c>
    </row>
    <row r="262" spans="1:11" x14ac:dyDescent="0.25">
      <c r="A262" s="1">
        <v>1992</v>
      </c>
      <c r="B262" s="1">
        <v>9</v>
      </c>
      <c r="C262" s="10">
        <v>0</v>
      </c>
      <c r="D262" s="15">
        <v>0</v>
      </c>
      <c r="E262" s="10">
        <v>0</v>
      </c>
      <c r="F262" s="15">
        <v>0.18837119999999999</v>
      </c>
      <c r="G262" s="10">
        <v>0</v>
      </c>
      <c r="H262" s="10">
        <v>0</v>
      </c>
      <c r="I262" s="10">
        <v>0</v>
      </c>
      <c r="J262" s="5"/>
      <c r="K262" s="1">
        <v>261</v>
      </c>
    </row>
    <row r="263" spans="1:11" x14ac:dyDescent="0.25">
      <c r="A263" s="1">
        <v>1992</v>
      </c>
      <c r="B263" s="1">
        <v>10</v>
      </c>
      <c r="C263" s="10">
        <v>0</v>
      </c>
      <c r="D263" s="15">
        <v>0</v>
      </c>
      <c r="E263" s="10">
        <v>0</v>
      </c>
      <c r="F263" s="10">
        <v>0</v>
      </c>
      <c r="G263" s="10">
        <v>0</v>
      </c>
      <c r="H263" s="10">
        <v>0</v>
      </c>
      <c r="I263" s="10"/>
      <c r="J263" s="5"/>
      <c r="K263" s="1">
        <v>262</v>
      </c>
    </row>
    <row r="264" spans="1:11" x14ac:dyDescent="0.25">
      <c r="A264" s="1">
        <v>1992</v>
      </c>
      <c r="B264" s="1">
        <v>11</v>
      </c>
      <c r="C264" s="10">
        <v>0.1</v>
      </c>
      <c r="D264" s="15">
        <v>0</v>
      </c>
      <c r="E264" s="10">
        <v>0</v>
      </c>
      <c r="F264" s="15">
        <v>0.53624709999999998</v>
      </c>
      <c r="G264" s="10">
        <v>0</v>
      </c>
      <c r="H264" s="10">
        <v>0</v>
      </c>
      <c r="I264" s="10"/>
      <c r="J264" s="5"/>
      <c r="K264" s="1">
        <v>263</v>
      </c>
    </row>
    <row r="265" spans="1:11" x14ac:dyDescent="0.25">
      <c r="A265" s="1">
        <v>1992</v>
      </c>
      <c r="B265" s="1">
        <v>12</v>
      </c>
      <c r="C265" s="10">
        <v>0</v>
      </c>
      <c r="D265" s="15">
        <v>0</v>
      </c>
      <c r="E265" s="10">
        <v>0</v>
      </c>
      <c r="F265" s="15">
        <v>1.3739249</v>
      </c>
      <c r="G265" s="10">
        <v>0</v>
      </c>
      <c r="H265" s="10"/>
      <c r="I265" s="10"/>
      <c r="J265" s="4"/>
      <c r="K265" s="1">
        <v>264</v>
      </c>
    </row>
    <row r="266" spans="1:11" x14ac:dyDescent="0.25">
      <c r="A266" s="1">
        <v>1993</v>
      </c>
      <c r="B266" s="1">
        <v>1</v>
      </c>
      <c r="C266" s="10">
        <v>2.2999999999999998</v>
      </c>
      <c r="D266" s="15">
        <v>1.18912909</v>
      </c>
      <c r="E266" s="10">
        <v>0</v>
      </c>
      <c r="F266" s="10">
        <v>0.02</v>
      </c>
      <c r="G266" s="10">
        <v>0</v>
      </c>
      <c r="H266" s="10">
        <v>0</v>
      </c>
      <c r="I266" s="10"/>
      <c r="J266" s="4"/>
      <c r="K266" s="1">
        <v>265</v>
      </c>
    </row>
    <row r="267" spans="1:11" x14ac:dyDescent="0.25">
      <c r="A267" s="1">
        <v>1993</v>
      </c>
      <c r="B267" s="1">
        <v>2</v>
      </c>
      <c r="C267" s="10">
        <v>14.2</v>
      </c>
      <c r="D267" s="15">
        <v>7.5850657799999999</v>
      </c>
      <c r="E267" s="15">
        <v>11.958188</v>
      </c>
      <c r="F267" s="10">
        <v>12.55</v>
      </c>
      <c r="G267" s="10">
        <v>8.3000000000000007</v>
      </c>
      <c r="H267" s="10"/>
      <c r="I267" s="10"/>
      <c r="J267" s="4"/>
      <c r="K267" s="1">
        <v>266</v>
      </c>
    </row>
    <row r="268" spans="1:11" x14ac:dyDescent="0.25">
      <c r="A268" s="1">
        <v>1993</v>
      </c>
      <c r="B268" s="1">
        <v>3</v>
      </c>
      <c r="C268" s="15">
        <v>23.006155</v>
      </c>
      <c r="D268" s="15">
        <v>24.77547933</v>
      </c>
      <c r="E268" s="15">
        <v>45.089140759999999</v>
      </c>
      <c r="F268" s="10">
        <v>44.12</v>
      </c>
      <c r="G268" s="10">
        <v>40.200000000000003</v>
      </c>
      <c r="H268" s="10">
        <v>12.5</v>
      </c>
      <c r="I268" s="10"/>
      <c r="J268" s="5"/>
      <c r="K268" s="1">
        <v>267</v>
      </c>
    </row>
    <row r="269" spans="1:11" x14ac:dyDescent="0.25">
      <c r="A269" s="1">
        <v>1993</v>
      </c>
      <c r="B269" s="1">
        <v>4</v>
      </c>
      <c r="C269" s="10">
        <v>5.3</v>
      </c>
      <c r="D269" s="15">
        <v>6.7827447999999997</v>
      </c>
      <c r="E269" s="15">
        <v>18.4012809</v>
      </c>
      <c r="F269" s="10">
        <v>17.03</v>
      </c>
      <c r="G269" s="10">
        <v>17.3</v>
      </c>
      <c r="H269" s="10">
        <v>7.3</v>
      </c>
      <c r="I269" s="10"/>
      <c r="J269" s="5"/>
      <c r="K269" s="1">
        <v>268</v>
      </c>
    </row>
    <row r="270" spans="1:11" x14ac:dyDescent="0.25">
      <c r="A270" s="1">
        <v>1993</v>
      </c>
      <c r="B270" s="1">
        <v>5</v>
      </c>
      <c r="C270" s="10">
        <v>0</v>
      </c>
      <c r="D270" s="15">
        <v>0.81137329999999996</v>
      </c>
      <c r="E270" s="15">
        <v>2.4693592999999998</v>
      </c>
      <c r="F270" s="10">
        <v>1.03</v>
      </c>
      <c r="G270" s="10">
        <v>2.9</v>
      </c>
      <c r="H270" s="10">
        <v>0.1</v>
      </c>
      <c r="I270" s="10"/>
      <c r="J270" s="5"/>
      <c r="K270" s="1">
        <v>269</v>
      </c>
    </row>
    <row r="271" spans="1:11" x14ac:dyDescent="0.25">
      <c r="A271" s="1">
        <v>1993</v>
      </c>
      <c r="B271" s="1">
        <v>6</v>
      </c>
      <c r="C271" s="10">
        <v>0</v>
      </c>
      <c r="D271" s="15">
        <v>0</v>
      </c>
      <c r="E271" s="15">
        <v>0.59010249999999997</v>
      </c>
      <c r="F271" s="15">
        <v>1.7745379999999999</v>
      </c>
      <c r="G271" s="10">
        <v>0.4</v>
      </c>
      <c r="H271" s="10"/>
      <c r="I271" s="10">
        <v>0.2</v>
      </c>
      <c r="J271" s="5"/>
      <c r="K271" s="1">
        <v>270</v>
      </c>
    </row>
    <row r="272" spans="1:11" x14ac:dyDescent="0.25">
      <c r="A272" s="1">
        <v>1993</v>
      </c>
      <c r="B272" s="1">
        <v>7</v>
      </c>
      <c r="C272" s="10">
        <v>0</v>
      </c>
      <c r="D272" s="15">
        <v>0</v>
      </c>
      <c r="E272" s="15">
        <v>0.21581110000000001</v>
      </c>
      <c r="F272" s="15">
        <v>1.5858810000000001</v>
      </c>
      <c r="G272" s="10">
        <v>0</v>
      </c>
      <c r="H272" s="10"/>
      <c r="I272" s="10">
        <v>1</v>
      </c>
      <c r="J272" s="5"/>
      <c r="K272" s="1">
        <v>271</v>
      </c>
    </row>
    <row r="273" spans="1:11" x14ac:dyDescent="0.25">
      <c r="A273" s="1">
        <v>1993</v>
      </c>
      <c r="B273" s="1">
        <v>8</v>
      </c>
      <c r="C273" s="10">
        <v>0</v>
      </c>
      <c r="D273" s="15">
        <v>0</v>
      </c>
      <c r="E273" s="15">
        <v>0.21581110000000001</v>
      </c>
      <c r="F273" s="15">
        <v>1.5858810000000001</v>
      </c>
      <c r="G273" s="10">
        <v>0</v>
      </c>
      <c r="H273" s="10"/>
      <c r="I273" s="10"/>
      <c r="J273" s="5"/>
      <c r="K273" s="1">
        <v>272</v>
      </c>
    </row>
    <row r="274" spans="1:11" x14ac:dyDescent="0.25">
      <c r="A274" s="1">
        <v>1993</v>
      </c>
      <c r="B274" s="1">
        <v>9</v>
      </c>
      <c r="C274" s="10">
        <v>0</v>
      </c>
      <c r="D274" s="15">
        <v>0</v>
      </c>
      <c r="E274" s="15">
        <v>0.21581110000000001</v>
      </c>
      <c r="F274" s="15">
        <v>1.5858810000000001</v>
      </c>
      <c r="G274" s="10">
        <v>0</v>
      </c>
      <c r="H274" s="10"/>
      <c r="I274" s="10"/>
      <c r="J274" s="5"/>
      <c r="K274" s="1">
        <v>273</v>
      </c>
    </row>
    <row r="275" spans="1:11" x14ac:dyDescent="0.25">
      <c r="A275" s="1">
        <v>1993</v>
      </c>
      <c r="B275" s="1">
        <v>10</v>
      </c>
      <c r="C275" s="10">
        <v>0</v>
      </c>
      <c r="D275" s="15">
        <v>0</v>
      </c>
      <c r="E275" s="15">
        <v>0.21581110000000001</v>
      </c>
      <c r="F275" s="15">
        <v>1.5858810000000001</v>
      </c>
      <c r="G275" s="10">
        <v>0</v>
      </c>
      <c r="H275" s="10"/>
      <c r="I275" s="10">
        <v>0.9</v>
      </c>
      <c r="J275" s="5"/>
      <c r="K275" s="1">
        <v>274</v>
      </c>
    </row>
    <row r="276" spans="1:11" x14ac:dyDescent="0.25">
      <c r="A276" s="1">
        <v>1993</v>
      </c>
      <c r="B276" s="1">
        <v>11</v>
      </c>
      <c r="C276" s="10">
        <v>0.3</v>
      </c>
      <c r="D276" s="15">
        <v>0</v>
      </c>
      <c r="E276" s="15">
        <v>0.29294959999999998</v>
      </c>
      <c r="F276" s="15">
        <v>1.6844330000000001</v>
      </c>
      <c r="G276" s="10">
        <v>0</v>
      </c>
      <c r="H276" s="10"/>
      <c r="I276" s="10">
        <v>0</v>
      </c>
      <c r="J276" s="4"/>
      <c r="K276" s="1">
        <v>275</v>
      </c>
    </row>
    <row r="277" spans="1:11" x14ac:dyDescent="0.25">
      <c r="A277" s="1">
        <v>1993</v>
      </c>
      <c r="B277" s="1">
        <v>12</v>
      </c>
      <c r="C277" s="10">
        <v>0</v>
      </c>
      <c r="D277" s="15">
        <v>0</v>
      </c>
      <c r="E277" s="15">
        <v>0</v>
      </c>
      <c r="F277" s="10">
        <v>0</v>
      </c>
      <c r="G277" s="10">
        <v>0</v>
      </c>
      <c r="H277" s="10"/>
      <c r="I277" s="10">
        <v>0</v>
      </c>
      <c r="J277" s="4"/>
      <c r="K277" s="1">
        <v>276</v>
      </c>
    </row>
    <row r="278" spans="1:11" x14ac:dyDescent="0.25">
      <c r="A278" s="1">
        <v>1994</v>
      </c>
      <c r="B278" s="1">
        <v>1</v>
      </c>
      <c r="C278" s="10">
        <v>0.5</v>
      </c>
      <c r="D278" s="10">
        <v>2.6</v>
      </c>
      <c r="E278" s="15">
        <v>3.19413876</v>
      </c>
      <c r="F278" s="10">
        <v>0.01</v>
      </c>
      <c r="G278" s="10">
        <v>4</v>
      </c>
      <c r="H278" s="10"/>
      <c r="I278" s="10">
        <v>1.2</v>
      </c>
      <c r="J278" s="4"/>
      <c r="K278" s="1">
        <v>277</v>
      </c>
    </row>
    <row r="279" spans="1:11" x14ac:dyDescent="0.25">
      <c r="A279" s="1">
        <v>1994</v>
      </c>
      <c r="B279" s="1">
        <v>2</v>
      </c>
      <c r="C279" s="10">
        <v>2.8</v>
      </c>
      <c r="D279" s="10">
        <v>0.6</v>
      </c>
      <c r="E279" s="15">
        <v>5.6107980900000003</v>
      </c>
      <c r="F279" s="10">
        <v>4.03</v>
      </c>
      <c r="G279" s="10">
        <v>4.9000000000000004</v>
      </c>
      <c r="H279" s="10"/>
      <c r="I279" s="10">
        <v>9.6999999999999993</v>
      </c>
      <c r="J279" s="5"/>
      <c r="K279" s="1">
        <v>278</v>
      </c>
    </row>
    <row r="280" spans="1:11" x14ac:dyDescent="0.25">
      <c r="A280" s="1">
        <v>1994</v>
      </c>
      <c r="B280" s="1">
        <v>3</v>
      </c>
      <c r="C280" s="10">
        <v>20</v>
      </c>
      <c r="D280" s="15">
        <v>13.769603</v>
      </c>
      <c r="E280" s="15">
        <v>56.422963799999998</v>
      </c>
      <c r="F280" s="10">
        <v>57.01</v>
      </c>
      <c r="G280" s="10">
        <v>50.8</v>
      </c>
      <c r="H280" s="10"/>
      <c r="I280" s="10">
        <v>19.2</v>
      </c>
      <c r="J280" s="4"/>
      <c r="K280" s="1">
        <v>279</v>
      </c>
    </row>
    <row r="281" spans="1:11" x14ac:dyDescent="0.25">
      <c r="A281" s="1">
        <v>1994</v>
      </c>
      <c r="B281" s="1">
        <v>4</v>
      </c>
      <c r="C281" s="10">
        <v>0.5</v>
      </c>
      <c r="D281" s="15">
        <v>0</v>
      </c>
      <c r="E281" s="15">
        <v>1.5947195999999999</v>
      </c>
      <c r="F281" s="10">
        <v>10.029999999999999</v>
      </c>
      <c r="G281" s="10">
        <v>0</v>
      </c>
      <c r="H281" s="10"/>
      <c r="I281" s="10">
        <v>1.1000000000000001</v>
      </c>
      <c r="J281" s="6"/>
      <c r="K281" s="1">
        <v>280</v>
      </c>
    </row>
    <row r="282" spans="1:11" x14ac:dyDescent="0.25">
      <c r="A282" s="1">
        <v>1994</v>
      </c>
      <c r="B282" s="1">
        <v>5</v>
      </c>
      <c r="C282" s="10">
        <v>0</v>
      </c>
      <c r="D282" s="15">
        <v>0</v>
      </c>
      <c r="E282" s="15">
        <v>0</v>
      </c>
      <c r="F282" s="10">
        <v>0.04</v>
      </c>
      <c r="G282" s="10">
        <v>0</v>
      </c>
      <c r="H282" s="10"/>
      <c r="I282" s="10">
        <v>0.7</v>
      </c>
      <c r="J282" s="5"/>
      <c r="K282" s="1">
        <v>281</v>
      </c>
    </row>
    <row r="283" spans="1:11" x14ac:dyDescent="0.25">
      <c r="A283" s="1">
        <v>1994</v>
      </c>
      <c r="B283" s="1">
        <v>6</v>
      </c>
      <c r="C283" s="10">
        <v>0</v>
      </c>
      <c r="D283" s="15">
        <v>0</v>
      </c>
      <c r="E283" s="15">
        <v>0</v>
      </c>
      <c r="F283" s="10">
        <v>0.02</v>
      </c>
      <c r="G283" s="10">
        <v>0</v>
      </c>
      <c r="H283" s="10"/>
      <c r="I283" s="10">
        <v>0</v>
      </c>
      <c r="J283" s="4"/>
      <c r="K283" s="1">
        <v>282</v>
      </c>
    </row>
    <row r="284" spans="1:11" x14ac:dyDescent="0.25">
      <c r="A284" s="1">
        <v>1994</v>
      </c>
      <c r="B284" s="1">
        <v>7</v>
      </c>
      <c r="C284" s="10">
        <v>0</v>
      </c>
      <c r="D284" s="15">
        <v>0</v>
      </c>
      <c r="E284" s="15">
        <v>0</v>
      </c>
      <c r="F284" s="10">
        <v>0.02</v>
      </c>
      <c r="G284" s="10">
        <v>0</v>
      </c>
      <c r="H284" s="10">
        <v>0.01</v>
      </c>
      <c r="I284" s="10">
        <v>0</v>
      </c>
      <c r="J284" s="5"/>
      <c r="K284" s="1">
        <v>283</v>
      </c>
    </row>
    <row r="285" spans="1:11" x14ac:dyDescent="0.25">
      <c r="A285" s="1">
        <v>1994</v>
      </c>
      <c r="B285" s="1">
        <v>8</v>
      </c>
      <c r="C285" s="10">
        <v>0.51</v>
      </c>
      <c r="D285" s="10">
        <v>0.1</v>
      </c>
      <c r="E285" s="15">
        <v>0</v>
      </c>
      <c r="F285" s="10">
        <v>0</v>
      </c>
      <c r="G285" s="10">
        <v>0</v>
      </c>
      <c r="H285" s="10">
        <v>0.02</v>
      </c>
      <c r="I285" s="10">
        <v>0</v>
      </c>
      <c r="J285" s="4"/>
      <c r="K285" s="1">
        <v>284</v>
      </c>
    </row>
    <row r="286" spans="1:11" x14ac:dyDescent="0.25">
      <c r="A286" s="1">
        <v>1994</v>
      </c>
      <c r="B286" s="1">
        <v>9</v>
      </c>
      <c r="C286" s="10">
        <v>0</v>
      </c>
      <c r="D286" s="15">
        <v>0</v>
      </c>
      <c r="E286" s="15">
        <v>0</v>
      </c>
      <c r="F286" s="10">
        <v>0</v>
      </c>
      <c r="G286" s="10">
        <v>0</v>
      </c>
      <c r="H286" s="10">
        <v>1</v>
      </c>
      <c r="I286" s="10">
        <v>0.3</v>
      </c>
      <c r="J286" s="5"/>
      <c r="K286" s="1">
        <v>285</v>
      </c>
    </row>
    <row r="287" spans="1:11" x14ac:dyDescent="0.25">
      <c r="A287" s="1">
        <v>1994</v>
      </c>
      <c r="B287" s="1">
        <v>10</v>
      </c>
      <c r="C287" s="10">
        <v>0</v>
      </c>
      <c r="D287" s="15">
        <v>0</v>
      </c>
      <c r="E287" s="15">
        <v>0</v>
      </c>
      <c r="F287" s="10">
        <v>0.2</v>
      </c>
      <c r="G287" s="10">
        <v>0</v>
      </c>
      <c r="H287" s="10">
        <v>0.23</v>
      </c>
      <c r="I287" s="10">
        <v>0</v>
      </c>
      <c r="J287" s="4"/>
      <c r="K287" s="1">
        <v>286</v>
      </c>
    </row>
    <row r="288" spans="1:11" x14ac:dyDescent="0.25">
      <c r="A288" s="1">
        <v>1994</v>
      </c>
      <c r="B288" s="1">
        <v>11</v>
      </c>
      <c r="C288" s="10">
        <v>0</v>
      </c>
      <c r="D288" s="10">
        <v>0</v>
      </c>
      <c r="E288" s="15">
        <v>0</v>
      </c>
      <c r="F288" s="10">
        <v>0.02</v>
      </c>
      <c r="G288" s="10">
        <v>0</v>
      </c>
      <c r="H288" s="10"/>
      <c r="I288" s="10">
        <v>0</v>
      </c>
      <c r="J288" s="4"/>
      <c r="K288" s="1">
        <v>287</v>
      </c>
    </row>
    <row r="289" spans="1:11" x14ac:dyDescent="0.25">
      <c r="A289" s="1">
        <v>1994</v>
      </c>
      <c r="B289" s="1">
        <v>12</v>
      </c>
      <c r="C289" s="10">
        <v>10.5</v>
      </c>
      <c r="D289" s="10">
        <v>11</v>
      </c>
      <c r="E289" s="15">
        <v>13.13182078</v>
      </c>
      <c r="F289" s="10">
        <v>11.62</v>
      </c>
      <c r="G289" s="10">
        <v>11.7</v>
      </c>
      <c r="H289" s="10">
        <v>6.06</v>
      </c>
      <c r="I289" s="10">
        <v>6.6</v>
      </c>
      <c r="J289" s="4"/>
      <c r="K289" s="1">
        <v>288</v>
      </c>
    </row>
    <row r="290" spans="1:11" x14ac:dyDescent="0.25">
      <c r="A290" s="1">
        <v>1995</v>
      </c>
      <c r="B290" s="1">
        <v>1</v>
      </c>
      <c r="C290" s="10">
        <v>1.6</v>
      </c>
      <c r="D290" s="10">
        <v>1.4</v>
      </c>
      <c r="E290" s="10">
        <v>5.71</v>
      </c>
      <c r="F290" s="10">
        <v>1.71</v>
      </c>
      <c r="G290" s="10">
        <v>5.3</v>
      </c>
      <c r="H290" s="10">
        <v>3.92</v>
      </c>
      <c r="I290" s="10">
        <v>0</v>
      </c>
      <c r="J290" s="5"/>
      <c r="K290" s="1">
        <v>289</v>
      </c>
    </row>
    <row r="291" spans="1:11" x14ac:dyDescent="0.25">
      <c r="A291" s="1">
        <v>1995</v>
      </c>
      <c r="B291" s="1">
        <v>2</v>
      </c>
      <c r="C291" s="10">
        <v>5.6</v>
      </c>
      <c r="D291" s="10">
        <v>3.9</v>
      </c>
      <c r="E291" s="10">
        <v>3.1</v>
      </c>
      <c r="F291" s="10">
        <v>2.04</v>
      </c>
      <c r="G291" s="10">
        <v>4.3</v>
      </c>
      <c r="H291" s="10">
        <v>8.82</v>
      </c>
      <c r="I291" s="10">
        <v>2.1</v>
      </c>
      <c r="J291" s="4"/>
      <c r="K291" s="1">
        <v>290</v>
      </c>
    </row>
    <row r="292" spans="1:11" x14ac:dyDescent="0.25">
      <c r="A292" s="1">
        <v>1995</v>
      </c>
      <c r="B292" s="1">
        <v>3</v>
      </c>
      <c r="C292" s="10">
        <v>0.01</v>
      </c>
      <c r="D292" s="10">
        <v>0</v>
      </c>
      <c r="E292" s="10">
        <v>0.02</v>
      </c>
      <c r="F292" s="10">
        <v>0.02</v>
      </c>
      <c r="G292" s="10">
        <v>0</v>
      </c>
      <c r="H292" s="10">
        <v>0</v>
      </c>
      <c r="I292" s="10">
        <v>1.8</v>
      </c>
      <c r="J292" s="4"/>
      <c r="K292" s="1">
        <v>291</v>
      </c>
    </row>
    <row r="293" spans="1:11" x14ac:dyDescent="0.25">
      <c r="A293" s="1">
        <v>1995</v>
      </c>
      <c r="B293" s="1">
        <v>4</v>
      </c>
      <c r="C293" s="10">
        <v>2.2999999999999998</v>
      </c>
      <c r="D293" s="10">
        <v>1.2</v>
      </c>
      <c r="E293" s="10">
        <v>1.1000000000000001</v>
      </c>
      <c r="F293" s="10">
        <v>2.36</v>
      </c>
      <c r="G293" s="10">
        <v>1.4</v>
      </c>
      <c r="H293" s="10">
        <v>0.92</v>
      </c>
      <c r="I293" s="10">
        <v>0</v>
      </c>
      <c r="J293" s="5"/>
      <c r="K293" s="1">
        <v>292</v>
      </c>
    </row>
    <row r="294" spans="1:11" x14ac:dyDescent="0.25">
      <c r="A294" s="1">
        <v>1995</v>
      </c>
      <c r="B294" s="1">
        <v>5</v>
      </c>
      <c r="C294" s="10">
        <v>0.01</v>
      </c>
      <c r="D294" s="10">
        <v>0.8</v>
      </c>
      <c r="E294" s="10">
        <v>0</v>
      </c>
      <c r="F294" s="10">
        <v>1.02</v>
      </c>
      <c r="G294" s="10">
        <v>0</v>
      </c>
      <c r="H294" s="10">
        <v>0</v>
      </c>
      <c r="I294" s="10">
        <v>0</v>
      </c>
      <c r="J294" s="6"/>
      <c r="K294" s="1">
        <v>293</v>
      </c>
    </row>
    <row r="295" spans="1:11" x14ac:dyDescent="0.25">
      <c r="A295" s="1">
        <v>1995</v>
      </c>
      <c r="B295" s="1">
        <v>6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/>
      <c r="I295" s="10">
        <v>0</v>
      </c>
      <c r="J295" s="5"/>
      <c r="K295" s="1">
        <v>294</v>
      </c>
    </row>
    <row r="296" spans="1:11" x14ac:dyDescent="0.25">
      <c r="A296" s="1">
        <v>1995</v>
      </c>
      <c r="B296" s="1">
        <v>7</v>
      </c>
      <c r="C296" s="10">
        <v>0.02</v>
      </c>
      <c r="D296" s="10">
        <v>0.2</v>
      </c>
      <c r="E296" s="10">
        <v>0.3</v>
      </c>
      <c r="F296" s="10">
        <v>0.43</v>
      </c>
      <c r="G296" s="10">
        <v>0.2</v>
      </c>
      <c r="H296" s="10">
        <v>7.0000000000000007E-2</v>
      </c>
      <c r="I296" s="10">
        <v>0</v>
      </c>
      <c r="J296" s="5"/>
      <c r="K296" s="1">
        <v>295</v>
      </c>
    </row>
    <row r="297" spans="1:11" x14ac:dyDescent="0.25">
      <c r="A297" s="1">
        <v>1995</v>
      </c>
      <c r="B297" s="1">
        <v>8</v>
      </c>
      <c r="C297" s="10">
        <v>0</v>
      </c>
      <c r="D297" s="10">
        <v>0</v>
      </c>
      <c r="E297" s="10">
        <v>0</v>
      </c>
      <c r="F297" s="10">
        <v>0.01</v>
      </c>
      <c r="G297" s="10">
        <v>0</v>
      </c>
      <c r="H297" s="10">
        <v>0</v>
      </c>
      <c r="I297" s="10">
        <v>0</v>
      </c>
      <c r="J297" s="5"/>
      <c r="K297" s="1">
        <v>296</v>
      </c>
    </row>
    <row r="298" spans="1:11" x14ac:dyDescent="0.25">
      <c r="A298" s="1">
        <v>1995</v>
      </c>
      <c r="B298" s="1">
        <v>9</v>
      </c>
      <c r="C298" s="10">
        <v>0.5</v>
      </c>
      <c r="D298" s="10">
        <v>0</v>
      </c>
      <c r="E298" s="10">
        <v>1.1000000000000001</v>
      </c>
      <c r="F298" s="10">
        <v>0.81</v>
      </c>
      <c r="G298" s="10">
        <v>0.7</v>
      </c>
      <c r="H298" s="10">
        <v>0.11</v>
      </c>
      <c r="I298" s="10">
        <v>0</v>
      </c>
      <c r="J298" s="5"/>
      <c r="K298" s="1">
        <v>297</v>
      </c>
    </row>
    <row r="299" spans="1:11" x14ac:dyDescent="0.25">
      <c r="A299" s="1">
        <v>1995</v>
      </c>
      <c r="B299" s="1">
        <v>10</v>
      </c>
      <c r="C299" s="10">
        <v>0</v>
      </c>
      <c r="D299" s="10">
        <v>0</v>
      </c>
      <c r="E299" s="10">
        <v>0.3</v>
      </c>
      <c r="F299" s="10">
        <v>0.03</v>
      </c>
      <c r="G299" s="10">
        <v>0</v>
      </c>
      <c r="H299" s="10"/>
      <c r="I299" s="10">
        <v>0</v>
      </c>
      <c r="J299" s="5"/>
      <c r="K299" s="1">
        <v>298</v>
      </c>
    </row>
    <row r="300" spans="1:11" x14ac:dyDescent="0.25">
      <c r="A300" s="1">
        <v>1995</v>
      </c>
      <c r="B300" s="1">
        <v>11</v>
      </c>
      <c r="C300" s="10">
        <v>0.11</v>
      </c>
      <c r="D300" s="10">
        <v>0.6</v>
      </c>
      <c r="E300" s="10">
        <v>0.7</v>
      </c>
      <c r="F300" s="10">
        <v>0.03</v>
      </c>
      <c r="G300" s="10">
        <v>0.8</v>
      </c>
      <c r="H300" s="10">
        <v>1.92</v>
      </c>
      <c r="I300" s="10">
        <v>1.2</v>
      </c>
      <c r="J300" s="5"/>
      <c r="K300" s="1">
        <v>299</v>
      </c>
    </row>
    <row r="301" spans="1:11" x14ac:dyDescent="0.25">
      <c r="A301" s="1">
        <v>1995</v>
      </c>
      <c r="B301" s="1">
        <v>12</v>
      </c>
      <c r="C301" s="10">
        <v>3.7</v>
      </c>
      <c r="D301" s="10">
        <v>2.8</v>
      </c>
      <c r="E301" s="10">
        <v>7.8</v>
      </c>
      <c r="F301" s="10">
        <v>3.29</v>
      </c>
      <c r="G301" s="10">
        <v>7</v>
      </c>
      <c r="H301" s="10">
        <v>0.26</v>
      </c>
      <c r="I301" s="10">
        <v>0</v>
      </c>
      <c r="J301" s="5"/>
      <c r="K301" s="1">
        <v>300</v>
      </c>
    </row>
    <row r="302" spans="1:11" x14ac:dyDescent="0.25">
      <c r="A302" s="1">
        <v>1996</v>
      </c>
      <c r="B302" s="1">
        <v>1</v>
      </c>
      <c r="C302" s="10">
        <v>1.3</v>
      </c>
      <c r="D302" s="10">
        <v>1.1000000000000001</v>
      </c>
      <c r="E302" s="10">
        <v>1.8</v>
      </c>
      <c r="F302" s="10">
        <v>5.32</v>
      </c>
      <c r="G302" s="10">
        <v>1.6</v>
      </c>
      <c r="H302" s="10">
        <v>0</v>
      </c>
      <c r="I302" s="10"/>
      <c r="J302" s="4"/>
      <c r="K302" s="1">
        <v>301</v>
      </c>
    </row>
    <row r="303" spans="1:11" x14ac:dyDescent="0.25">
      <c r="A303" s="1">
        <v>1996</v>
      </c>
      <c r="B303" s="1">
        <v>2</v>
      </c>
      <c r="C303" s="10">
        <v>0.01</v>
      </c>
      <c r="D303" s="10">
        <v>0.2</v>
      </c>
      <c r="E303" s="10">
        <v>0</v>
      </c>
      <c r="F303" s="10">
        <v>0.01</v>
      </c>
      <c r="G303" s="10">
        <v>0</v>
      </c>
      <c r="H303" s="10">
        <v>3.01</v>
      </c>
      <c r="I303" s="10">
        <v>0.2</v>
      </c>
      <c r="J303" s="4"/>
      <c r="K303" s="1">
        <v>302</v>
      </c>
    </row>
    <row r="304" spans="1:11" x14ac:dyDescent="0.25">
      <c r="A304" s="1">
        <v>1996</v>
      </c>
      <c r="B304" s="1">
        <v>3</v>
      </c>
      <c r="C304" s="10">
        <v>2.2999999999999998</v>
      </c>
      <c r="D304" s="10">
        <v>0</v>
      </c>
      <c r="E304" s="10">
        <v>0</v>
      </c>
      <c r="F304" s="10">
        <v>0.06</v>
      </c>
      <c r="G304" s="10">
        <v>0.2</v>
      </c>
      <c r="H304" s="10">
        <v>1.74</v>
      </c>
      <c r="I304" s="10">
        <v>1.3</v>
      </c>
      <c r="J304" s="4"/>
      <c r="K304" s="1">
        <v>303</v>
      </c>
    </row>
    <row r="305" spans="1:11" x14ac:dyDescent="0.25">
      <c r="A305" s="1">
        <v>1996</v>
      </c>
      <c r="B305" s="1">
        <v>4</v>
      </c>
      <c r="C305" s="10">
        <v>1.21</v>
      </c>
      <c r="D305" s="10">
        <v>0.8</v>
      </c>
      <c r="E305" s="10">
        <v>0.41</v>
      </c>
      <c r="F305" s="10">
        <v>5.51</v>
      </c>
      <c r="G305" s="10">
        <v>1</v>
      </c>
      <c r="H305" s="10">
        <v>2.92</v>
      </c>
      <c r="I305" s="10">
        <v>0</v>
      </c>
      <c r="J305" s="4"/>
      <c r="K305" s="1">
        <v>304</v>
      </c>
    </row>
    <row r="306" spans="1:11" x14ac:dyDescent="0.25">
      <c r="A306" s="1">
        <v>1996</v>
      </c>
      <c r="B306" s="1">
        <v>5</v>
      </c>
      <c r="C306" s="10">
        <v>0</v>
      </c>
      <c r="D306" s="10">
        <v>0</v>
      </c>
      <c r="E306" s="10">
        <v>0</v>
      </c>
      <c r="F306" s="10">
        <v>0.04</v>
      </c>
      <c r="G306" s="10">
        <v>0</v>
      </c>
      <c r="H306" s="10">
        <v>0.01</v>
      </c>
      <c r="I306" s="10">
        <v>0</v>
      </c>
      <c r="J306" s="4"/>
      <c r="K306" s="1">
        <v>305</v>
      </c>
    </row>
    <row r="307" spans="1:11" x14ac:dyDescent="0.25">
      <c r="A307" s="1">
        <v>1996</v>
      </c>
      <c r="B307" s="1">
        <v>6</v>
      </c>
      <c r="C307" s="10">
        <v>0</v>
      </c>
      <c r="D307" s="10">
        <v>1.2</v>
      </c>
      <c r="E307" s="10">
        <v>0.6</v>
      </c>
      <c r="F307" s="10">
        <v>1.9</v>
      </c>
      <c r="G307" s="10">
        <v>0</v>
      </c>
      <c r="H307" s="10">
        <v>0.32</v>
      </c>
      <c r="I307" s="10">
        <v>0.1</v>
      </c>
      <c r="J307" s="5"/>
      <c r="K307" s="1">
        <v>306</v>
      </c>
    </row>
    <row r="308" spans="1:11" x14ac:dyDescent="0.25">
      <c r="A308" s="1">
        <v>1996</v>
      </c>
      <c r="B308" s="1">
        <v>7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5"/>
      <c r="K308" s="1">
        <v>307</v>
      </c>
    </row>
    <row r="309" spans="1:11" x14ac:dyDescent="0.25">
      <c r="A309" s="1">
        <v>1996</v>
      </c>
      <c r="B309" s="1">
        <v>8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0.01</v>
      </c>
      <c r="I309" s="10">
        <v>0</v>
      </c>
      <c r="J309" s="5"/>
      <c r="K309" s="1">
        <v>308</v>
      </c>
    </row>
    <row r="310" spans="1:11" x14ac:dyDescent="0.25">
      <c r="A310" s="1">
        <v>1996</v>
      </c>
      <c r="B310" s="1">
        <v>9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0.01</v>
      </c>
      <c r="I310" s="10">
        <v>0</v>
      </c>
      <c r="J310" s="4"/>
      <c r="K310" s="1">
        <v>309</v>
      </c>
    </row>
    <row r="311" spans="1:11" x14ac:dyDescent="0.25">
      <c r="A311" s="1">
        <v>1996</v>
      </c>
      <c r="B311" s="1">
        <v>10</v>
      </c>
      <c r="C311" s="10">
        <v>0.1</v>
      </c>
      <c r="D311" s="10">
        <v>0</v>
      </c>
      <c r="E311" s="10">
        <v>0</v>
      </c>
      <c r="F311" s="10">
        <v>0.03</v>
      </c>
      <c r="G311" s="10">
        <v>0</v>
      </c>
      <c r="H311" s="10">
        <v>0.03</v>
      </c>
      <c r="I311" s="10">
        <v>2.8</v>
      </c>
      <c r="J311" s="4"/>
      <c r="K311" s="1">
        <v>310</v>
      </c>
    </row>
    <row r="312" spans="1:11" x14ac:dyDescent="0.25">
      <c r="A312" s="1">
        <v>1996</v>
      </c>
      <c r="B312" s="1">
        <v>11</v>
      </c>
      <c r="C312" s="10">
        <v>0.01</v>
      </c>
      <c r="D312" s="10">
        <v>0</v>
      </c>
      <c r="E312" s="10">
        <v>0</v>
      </c>
      <c r="F312" s="10">
        <v>0.03</v>
      </c>
      <c r="G312" s="10">
        <v>0</v>
      </c>
      <c r="H312" s="10">
        <v>0.01</v>
      </c>
      <c r="I312" s="10">
        <v>0</v>
      </c>
      <c r="J312" s="4"/>
      <c r="K312" s="1">
        <v>311</v>
      </c>
    </row>
    <row r="313" spans="1:11" x14ac:dyDescent="0.25">
      <c r="A313" s="1">
        <v>1996</v>
      </c>
      <c r="B313" s="1">
        <v>12</v>
      </c>
      <c r="C313" s="10">
        <v>0.6</v>
      </c>
      <c r="D313" s="10">
        <v>0.5</v>
      </c>
      <c r="E313" s="10">
        <v>0</v>
      </c>
      <c r="F313" s="10">
        <v>0.03</v>
      </c>
      <c r="G313" s="10">
        <v>0</v>
      </c>
      <c r="H313" s="10">
        <v>0.03</v>
      </c>
      <c r="I313" s="10">
        <v>0</v>
      </c>
      <c r="J313" s="4"/>
      <c r="K313" s="1">
        <v>312</v>
      </c>
    </row>
    <row r="314" spans="1:11" x14ac:dyDescent="0.25">
      <c r="A314" s="1">
        <v>1997</v>
      </c>
      <c r="B314" s="1">
        <v>1</v>
      </c>
      <c r="C314" s="10">
        <v>0</v>
      </c>
      <c r="D314" s="10">
        <v>0</v>
      </c>
      <c r="E314" s="10">
        <v>0.01</v>
      </c>
      <c r="F314" s="10">
        <v>0.05</v>
      </c>
      <c r="G314" s="10">
        <v>0</v>
      </c>
      <c r="H314" s="10">
        <v>0.5</v>
      </c>
      <c r="I314" s="10">
        <v>0</v>
      </c>
      <c r="J314" s="4"/>
      <c r="K314" s="1">
        <v>313</v>
      </c>
    </row>
    <row r="315" spans="1:11" x14ac:dyDescent="0.25">
      <c r="A315" s="1">
        <v>1997</v>
      </c>
      <c r="B315" s="1">
        <v>2</v>
      </c>
      <c r="C315" s="10">
        <v>4.8099999999999996</v>
      </c>
      <c r="D315" s="10">
        <v>2.4</v>
      </c>
      <c r="E315" s="10">
        <v>23.9</v>
      </c>
      <c r="F315" s="15">
        <v>12.369312799999999</v>
      </c>
      <c r="G315" s="10">
        <v>24.6</v>
      </c>
      <c r="H315" s="10">
        <v>2.84</v>
      </c>
      <c r="I315" s="10">
        <v>11.5</v>
      </c>
      <c r="J315" s="4"/>
      <c r="K315" s="1">
        <v>314</v>
      </c>
    </row>
    <row r="316" spans="1:11" x14ac:dyDescent="0.25">
      <c r="A316" s="1">
        <v>1997</v>
      </c>
      <c r="B316" s="1">
        <v>3</v>
      </c>
      <c r="C316" s="10">
        <v>1</v>
      </c>
      <c r="D316" s="10">
        <v>0.3</v>
      </c>
      <c r="E316" s="10">
        <v>0.6</v>
      </c>
      <c r="F316" s="15">
        <v>3.6671334999999998</v>
      </c>
      <c r="G316" s="10">
        <v>0.2</v>
      </c>
      <c r="H316" s="10">
        <v>0.41</v>
      </c>
      <c r="I316" s="10">
        <v>25</v>
      </c>
      <c r="J316" s="4"/>
      <c r="K316" s="1">
        <v>315</v>
      </c>
    </row>
    <row r="317" spans="1:11" x14ac:dyDescent="0.25">
      <c r="A317" s="1">
        <v>1997</v>
      </c>
      <c r="B317" s="1">
        <v>4</v>
      </c>
      <c r="C317" s="10">
        <v>10.3</v>
      </c>
      <c r="D317" s="10">
        <v>8.6999999999999993</v>
      </c>
      <c r="E317" s="10">
        <v>36.799999999999997</v>
      </c>
      <c r="F317" s="10">
        <v>16.3</v>
      </c>
      <c r="G317" s="10">
        <v>36.1</v>
      </c>
      <c r="H317" s="10">
        <v>1.27</v>
      </c>
      <c r="I317" s="10">
        <v>13.9</v>
      </c>
      <c r="J317" s="4"/>
      <c r="K317" s="1">
        <v>316</v>
      </c>
    </row>
    <row r="318" spans="1:11" x14ac:dyDescent="0.25">
      <c r="A318" s="1">
        <v>1997</v>
      </c>
      <c r="B318" s="1">
        <v>5</v>
      </c>
      <c r="C318" s="10">
        <v>0.1</v>
      </c>
      <c r="D318" s="10">
        <v>0</v>
      </c>
      <c r="E318" s="10">
        <v>0</v>
      </c>
      <c r="F318" s="10">
        <v>0</v>
      </c>
      <c r="G318" s="10">
        <v>0.2</v>
      </c>
      <c r="H318" s="10">
        <v>0</v>
      </c>
      <c r="I318" s="10">
        <v>0</v>
      </c>
      <c r="J318" s="5"/>
      <c r="K318" s="1">
        <v>317</v>
      </c>
    </row>
    <row r="319" spans="1:11" x14ac:dyDescent="0.25">
      <c r="A319" s="1">
        <v>1997</v>
      </c>
      <c r="B319" s="1">
        <v>6</v>
      </c>
      <c r="C319" s="10">
        <v>0.1</v>
      </c>
      <c r="D319" s="10">
        <v>0</v>
      </c>
      <c r="E319" s="10">
        <v>0.7</v>
      </c>
      <c r="F319" s="10">
        <v>0</v>
      </c>
      <c r="G319" s="10">
        <v>1.2</v>
      </c>
      <c r="H319" s="10">
        <v>0.13</v>
      </c>
      <c r="I319" s="10">
        <v>0</v>
      </c>
      <c r="J319" s="5"/>
      <c r="K319" s="1">
        <v>318</v>
      </c>
    </row>
    <row r="320" spans="1:11" x14ac:dyDescent="0.25">
      <c r="A320" s="1">
        <v>1997</v>
      </c>
      <c r="B320" s="1">
        <v>7</v>
      </c>
      <c r="C320" s="10">
        <v>0</v>
      </c>
      <c r="D320" s="15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5"/>
      <c r="K320" s="1">
        <v>319</v>
      </c>
    </row>
    <row r="321" spans="1:11" x14ac:dyDescent="0.25">
      <c r="A321" s="1">
        <v>1997</v>
      </c>
      <c r="B321" s="1">
        <v>8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5"/>
      <c r="K321" s="1">
        <v>320</v>
      </c>
    </row>
    <row r="322" spans="1:11" x14ac:dyDescent="0.25">
      <c r="A322" s="1">
        <v>1997</v>
      </c>
      <c r="B322" s="1">
        <v>9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0.03</v>
      </c>
      <c r="I322" s="10">
        <v>0</v>
      </c>
      <c r="J322" s="4"/>
      <c r="K322" s="1">
        <v>321</v>
      </c>
    </row>
    <row r="323" spans="1:11" x14ac:dyDescent="0.25">
      <c r="A323" s="1">
        <v>1997</v>
      </c>
      <c r="B323" s="1">
        <v>10</v>
      </c>
      <c r="C323" s="10">
        <v>0</v>
      </c>
      <c r="D323" s="10">
        <v>0</v>
      </c>
      <c r="E323" s="10">
        <v>0.6</v>
      </c>
      <c r="F323" s="10">
        <v>0</v>
      </c>
      <c r="G323" s="10">
        <v>2</v>
      </c>
      <c r="H323" s="10">
        <v>2.72</v>
      </c>
      <c r="I323" s="10">
        <v>8.4</v>
      </c>
      <c r="J323" s="5"/>
      <c r="K323" s="1">
        <v>322</v>
      </c>
    </row>
    <row r="324" spans="1:11" x14ac:dyDescent="0.25">
      <c r="A324" s="1">
        <v>1997</v>
      </c>
      <c r="B324" s="1">
        <v>11</v>
      </c>
      <c r="C324" s="10">
        <v>1.82</v>
      </c>
      <c r="D324" s="10">
        <v>2.1</v>
      </c>
      <c r="E324" s="10">
        <v>2.4</v>
      </c>
      <c r="F324" s="10">
        <v>3.5</v>
      </c>
      <c r="G324" s="10">
        <v>3.4</v>
      </c>
      <c r="H324" s="10">
        <v>1.6</v>
      </c>
      <c r="I324" s="10">
        <v>1.8</v>
      </c>
      <c r="J324" s="5"/>
      <c r="K324" s="1">
        <v>323</v>
      </c>
    </row>
    <row r="325" spans="1:11" x14ac:dyDescent="0.25">
      <c r="A325" s="1">
        <v>1997</v>
      </c>
      <c r="B325" s="1">
        <v>12</v>
      </c>
      <c r="C325" s="10">
        <v>36.5</v>
      </c>
      <c r="D325" s="10">
        <v>42.2</v>
      </c>
      <c r="E325" s="10">
        <v>165</v>
      </c>
      <c r="F325" s="10">
        <v>104.3</v>
      </c>
      <c r="G325" s="10">
        <v>163.69999999999999</v>
      </c>
      <c r="H325" s="10">
        <v>82.02</v>
      </c>
      <c r="I325" s="10">
        <v>199.3</v>
      </c>
      <c r="J325" s="4"/>
      <c r="K325" s="1">
        <v>324</v>
      </c>
    </row>
    <row r="326" spans="1:11" x14ac:dyDescent="0.25">
      <c r="A326" s="1">
        <v>1998</v>
      </c>
      <c r="B326" s="1">
        <v>1</v>
      </c>
      <c r="C326" s="10">
        <v>459.1</v>
      </c>
      <c r="D326" s="10">
        <v>500.9</v>
      </c>
      <c r="E326" s="10">
        <v>768.7</v>
      </c>
      <c r="F326" s="10">
        <v>390.7</v>
      </c>
      <c r="G326" s="10">
        <v>725.8</v>
      </c>
      <c r="H326" s="10">
        <v>307.62</v>
      </c>
      <c r="I326" s="10">
        <v>548</v>
      </c>
      <c r="J326" s="7"/>
      <c r="K326" s="1">
        <v>325</v>
      </c>
    </row>
    <row r="327" spans="1:11" x14ac:dyDescent="0.25">
      <c r="A327" s="1">
        <v>1998</v>
      </c>
      <c r="B327" s="1">
        <v>2</v>
      </c>
      <c r="C327" s="10">
        <v>389.8</v>
      </c>
      <c r="D327" s="10">
        <v>272.3</v>
      </c>
      <c r="E327" s="10">
        <v>500</v>
      </c>
      <c r="F327" s="10">
        <v>405.9</v>
      </c>
      <c r="G327" s="10">
        <v>412.3</v>
      </c>
      <c r="H327" s="10">
        <v>223.63</v>
      </c>
      <c r="I327" s="10">
        <v>434.6</v>
      </c>
      <c r="J327" s="7"/>
      <c r="K327" s="1">
        <v>326</v>
      </c>
    </row>
    <row r="328" spans="1:11" x14ac:dyDescent="0.25">
      <c r="A328" s="1">
        <v>1998</v>
      </c>
      <c r="B328" s="1">
        <v>3</v>
      </c>
      <c r="C328" s="10">
        <v>333.8</v>
      </c>
      <c r="D328" s="10">
        <v>202.1</v>
      </c>
      <c r="E328" s="10">
        <v>485.8</v>
      </c>
      <c r="F328" s="10">
        <v>311.3</v>
      </c>
      <c r="G328" s="10">
        <v>406.5</v>
      </c>
      <c r="H328" s="10">
        <v>296.73</v>
      </c>
      <c r="I328" s="10">
        <v>681.4</v>
      </c>
      <c r="J328" s="7"/>
      <c r="K328" s="1">
        <v>327</v>
      </c>
    </row>
    <row r="329" spans="1:11" x14ac:dyDescent="0.25">
      <c r="A329" s="1">
        <v>1998</v>
      </c>
      <c r="B329" s="1">
        <v>4</v>
      </c>
      <c r="C329" s="10">
        <v>16.62</v>
      </c>
      <c r="D329" s="10">
        <v>7.5</v>
      </c>
      <c r="E329" s="10">
        <v>95.1</v>
      </c>
      <c r="F329" s="10">
        <v>87.5</v>
      </c>
      <c r="G329" s="10">
        <v>85</v>
      </c>
      <c r="H329" s="10">
        <v>24.9</v>
      </c>
      <c r="I329" s="10">
        <v>60.6</v>
      </c>
      <c r="J329" s="7"/>
      <c r="K329" s="1">
        <v>328</v>
      </c>
    </row>
    <row r="330" spans="1:11" x14ac:dyDescent="0.25">
      <c r="A330" s="1">
        <v>1998</v>
      </c>
      <c r="B330" s="1">
        <v>5</v>
      </c>
      <c r="C330" s="10">
        <v>1.22</v>
      </c>
      <c r="D330" s="10">
        <v>0.3</v>
      </c>
      <c r="E330" s="10">
        <v>5.6</v>
      </c>
      <c r="F330" s="10">
        <v>3.2</v>
      </c>
      <c r="G330" s="10">
        <v>7.7</v>
      </c>
      <c r="H330" s="10">
        <v>4.21</v>
      </c>
      <c r="I330" s="10">
        <v>34.1</v>
      </c>
      <c r="J330" s="7"/>
      <c r="K330" s="1">
        <v>329</v>
      </c>
    </row>
    <row r="331" spans="1:11" x14ac:dyDescent="0.25">
      <c r="A331" s="1">
        <v>1998</v>
      </c>
      <c r="B331" s="1">
        <v>6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0">
        <v>20.3</v>
      </c>
      <c r="I331" s="10">
        <v>2.7</v>
      </c>
      <c r="J331" s="5"/>
      <c r="K331" s="1">
        <v>330</v>
      </c>
    </row>
    <row r="332" spans="1:11" x14ac:dyDescent="0.25">
      <c r="A332" s="1">
        <v>1998</v>
      </c>
      <c r="B332" s="1">
        <v>7</v>
      </c>
      <c r="C332" s="10">
        <v>0.02</v>
      </c>
      <c r="D332" s="10">
        <v>0</v>
      </c>
      <c r="E332" s="10">
        <v>0</v>
      </c>
      <c r="F332" s="10">
        <v>0</v>
      </c>
      <c r="G332" s="10">
        <v>0</v>
      </c>
      <c r="H332" s="10">
        <v>0.01</v>
      </c>
      <c r="I332" s="10">
        <v>0.1</v>
      </c>
      <c r="J332" s="5"/>
      <c r="K332" s="1">
        <v>331</v>
      </c>
    </row>
    <row r="333" spans="1:11" x14ac:dyDescent="0.25">
      <c r="A333" s="1">
        <v>1998</v>
      </c>
      <c r="B333" s="1">
        <v>8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0.02</v>
      </c>
      <c r="I333" s="10">
        <v>0</v>
      </c>
      <c r="J333" s="5"/>
      <c r="K333" s="1">
        <v>332</v>
      </c>
    </row>
    <row r="334" spans="1:11" x14ac:dyDescent="0.25">
      <c r="A334" s="1">
        <v>1998</v>
      </c>
      <c r="B334" s="1">
        <v>9</v>
      </c>
      <c r="C334" s="10">
        <v>0</v>
      </c>
      <c r="D334" s="10">
        <v>0</v>
      </c>
      <c r="E334" s="10">
        <v>0.2</v>
      </c>
      <c r="F334" s="10">
        <v>0</v>
      </c>
      <c r="G334" s="10">
        <v>0</v>
      </c>
      <c r="H334" s="10">
        <v>0.04</v>
      </c>
      <c r="I334" s="10">
        <v>0</v>
      </c>
      <c r="J334" s="7"/>
      <c r="K334" s="1">
        <v>333</v>
      </c>
    </row>
    <row r="335" spans="1:11" x14ac:dyDescent="0.25">
      <c r="A335" s="1">
        <v>1998</v>
      </c>
      <c r="B335" s="1">
        <v>10</v>
      </c>
      <c r="C335" s="10">
        <v>0.04</v>
      </c>
      <c r="D335" s="10">
        <v>0</v>
      </c>
      <c r="E335" s="10">
        <v>2</v>
      </c>
      <c r="F335" s="10">
        <v>0.6</v>
      </c>
      <c r="G335" s="10">
        <v>1.8</v>
      </c>
      <c r="H335" s="10">
        <v>0.05</v>
      </c>
      <c r="I335" s="10">
        <v>1.4</v>
      </c>
      <c r="J335" s="5"/>
      <c r="K335" s="1">
        <v>334</v>
      </c>
    </row>
    <row r="336" spans="1:11" x14ac:dyDescent="0.25">
      <c r="A336" s="1">
        <v>1998</v>
      </c>
      <c r="B336" s="1">
        <v>11</v>
      </c>
      <c r="C336" s="10">
        <v>0.01</v>
      </c>
      <c r="D336" s="10">
        <v>0</v>
      </c>
      <c r="E336" s="10">
        <v>0.1</v>
      </c>
      <c r="F336" s="10">
        <v>0</v>
      </c>
      <c r="G336" s="10">
        <v>0</v>
      </c>
      <c r="H336" s="10">
        <v>1.1100000000000001</v>
      </c>
      <c r="I336" s="10">
        <v>1</v>
      </c>
      <c r="J336" s="4"/>
      <c r="K336" s="1">
        <v>335</v>
      </c>
    </row>
    <row r="337" spans="1:11" x14ac:dyDescent="0.25">
      <c r="A337" s="1">
        <v>1998</v>
      </c>
      <c r="B337" s="1">
        <v>12</v>
      </c>
      <c r="C337" s="10">
        <v>0.03</v>
      </c>
      <c r="D337" s="10">
        <v>0</v>
      </c>
      <c r="E337" s="10">
        <v>0.2</v>
      </c>
      <c r="F337" s="10">
        <v>0</v>
      </c>
      <c r="G337" s="10">
        <v>0</v>
      </c>
      <c r="H337" s="10">
        <v>0.01</v>
      </c>
      <c r="I337" s="10">
        <v>0.3</v>
      </c>
      <c r="J337" s="7"/>
      <c r="K337" s="1">
        <v>336</v>
      </c>
    </row>
    <row r="338" spans="1:11" x14ac:dyDescent="0.25">
      <c r="A338" s="1">
        <v>1999</v>
      </c>
      <c r="B338" s="1">
        <v>1</v>
      </c>
      <c r="C338" s="10">
        <v>0.23</v>
      </c>
      <c r="D338" s="10">
        <v>2.1</v>
      </c>
      <c r="E338" s="10">
        <v>5.8</v>
      </c>
      <c r="F338" s="10">
        <v>2.8</v>
      </c>
      <c r="G338" s="10">
        <v>7</v>
      </c>
      <c r="H338" s="10">
        <v>4.03</v>
      </c>
      <c r="I338" s="10">
        <v>8</v>
      </c>
      <c r="J338" s="7"/>
      <c r="K338" s="1">
        <v>337</v>
      </c>
    </row>
    <row r="339" spans="1:11" x14ac:dyDescent="0.25">
      <c r="A339" s="1">
        <v>1999</v>
      </c>
      <c r="B339" s="1">
        <v>2</v>
      </c>
      <c r="C339" s="10">
        <v>48.12</v>
      </c>
      <c r="D339" s="10">
        <v>35.6</v>
      </c>
      <c r="E339" s="10">
        <v>33.6</v>
      </c>
      <c r="F339" s="10">
        <v>34.4</v>
      </c>
      <c r="G339" s="10">
        <v>49.1</v>
      </c>
      <c r="H339" s="10">
        <v>48.84</v>
      </c>
      <c r="I339" s="10">
        <v>130.80000000000001</v>
      </c>
      <c r="J339" s="7"/>
      <c r="K339" s="1">
        <v>338</v>
      </c>
    </row>
    <row r="340" spans="1:11" x14ac:dyDescent="0.25">
      <c r="A340" s="1">
        <v>1999</v>
      </c>
      <c r="B340" s="1">
        <v>3</v>
      </c>
      <c r="C340" s="10">
        <v>10.3</v>
      </c>
      <c r="D340" s="10">
        <v>1.8</v>
      </c>
      <c r="E340" s="10">
        <v>1.1000000000000001</v>
      </c>
      <c r="F340" s="10">
        <v>0</v>
      </c>
      <c r="G340" s="10">
        <v>1.6</v>
      </c>
      <c r="H340" s="10">
        <v>2.52</v>
      </c>
      <c r="I340" s="10"/>
      <c r="J340" s="4"/>
      <c r="K340" s="1">
        <v>339</v>
      </c>
    </row>
    <row r="341" spans="1:11" x14ac:dyDescent="0.25">
      <c r="A341" s="1">
        <v>1999</v>
      </c>
      <c r="B341" s="1">
        <v>4</v>
      </c>
      <c r="C341" s="10">
        <v>7.4</v>
      </c>
      <c r="D341" s="10">
        <v>4.7</v>
      </c>
      <c r="E341" s="10">
        <v>18.5</v>
      </c>
      <c r="F341" s="10">
        <v>20.5</v>
      </c>
      <c r="G341" s="10">
        <v>17.399999999999999</v>
      </c>
      <c r="H341" s="10">
        <v>6.96</v>
      </c>
      <c r="I341" s="10">
        <v>17.5</v>
      </c>
      <c r="J341" s="7"/>
      <c r="K341" s="1">
        <v>340</v>
      </c>
    </row>
    <row r="342" spans="1:11" x14ac:dyDescent="0.25">
      <c r="A342" s="1">
        <v>1999</v>
      </c>
      <c r="B342" s="1">
        <v>5</v>
      </c>
      <c r="C342" s="10">
        <v>3.51</v>
      </c>
      <c r="D342" s="10">
        <v>3</v>
      </c>
      <c r="E342" s="10">
        <v>3.41</v>
      </c>
      <c r="F342" s="10">
        <v>1.8</v>
      </c>
      <c r="G342" s="10">
        <v>4.4000000000000004</v>
      </c>
      <c r="H342" s="10">
        <v>1.56</v>
      </c>
      <c r="I342" s="10">
        <v>4.5999999999999996</v>
      </c>
      <c r="J342" s="4"/>
      <c r="K342" s="1">
        <v>341</v>
      </c>
    </row>
    <row r="343" spans="1:11" x14ac:dyDescent="0.25">
      <c r="A343" s="1">
        <v>1999</v>
      </c>
      <c r="B343" s="1">
        <v>6</v>
      </c>
      <c r="C343" s="10">
        <v>1.3</v>
      </c>
      <c r="D343" s="10">
        <v>1</v>
      </c>
      <c r="E343" s="10">
        <v>1.4</v>
      </c>
      <c r="F343" s="10">
        <v>1.7</v>
      </c>
      <c r="G343" s="10">
        <v>1.8</v>
      </c>
      <c r="H343" s="10">
        <v>2.4300000000000002</v>
      </c>
      <c r="I343" s="10">
        <v>2</v>
      </c>
      <c r="J343" s="5"/>
      <c r="K343" s="1">
        <v>342</v>
      </c>
    </row>
    <row r="344" spans="1:11" x14ac:dyDescent="0.25">
      <c r="A344" s="1">
        <v>1999</v>
      </c>
      <c r="B344" s="1">
        <v>7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5"/>
      <c r="K344" s="1">
        <v>343</v>
      </c>
    </row>
    <row r="345" spans="1:11" x14ac:dyDescent="0.25">
      <c r="A345" s="1">
        <v>1999</v>
      </c>
      <c r="B345" s="1">
        <v>8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0">
        <v>0.01</v>
      </c>
      <c r="I345" s="10">
        <v>0</v>
      </c>
      <c r="J345" s="5"/>
      <c r="K345" s="1">
        <v>344</v>
      </c>
    </row>
    <row r="346" spans="1:11" x14ac:dyDescent="0.25">
      <c r="A346" s="1">
        <v>1999</v>
      </c>
      <c r="B346" s="1">
        <v>9</v>
      </c>
      <c r="C346" s="10">
        <v>0.4</v>
      </c>
      <c r="D346" s="10">
        <v>0</v>
      </c>
      <c r="E346" s="10">
        <v>0</v>
      </c>
      <c r="F346" s="10">
        <v>0.5</v>
      </c>
      <c r="G346" s="10">
        <v>0</v>
      </c>
      <c r="H346" s="10">
        <v>0.01</v>
      </c>
      <c r="I346" s="10">
        <v>0.2</v>
      </c>
      <c r="J346" s="5"/>
      <c r="K346" s="1">
        <v>345</v>
      </c>
    </row>
    <row r="347" spans="1:11" x14ac:dyDescent="0.25">
      <c r="A347" s="1">
        <v>1999</v>
      </c>
      <c r="B347" s="1">
        <v>10</v>
      </c>
      <c r="C347" s="10">
        <v>0</v>
      </c>
      <c r="D347" s="10">
        <v>0</v>
      </c>
      <c r="E347" s="10">
        <v>0.2</v>
      </c>
      <c r="F347" s="10">
        <v>0</v>
      </c>
      <c r="G347" s="10">
        <v>0.4</v>
      </c>
      <c r="H347" s="10">
        <v>0.12</v>
      </c>
      <c r="I347" s="10">
        <v>2.2000000000000002</v>
      </c>
      <c r="J347" s="5"/>
      <c r="K347" s="1">
        <v>346</v>
      </c>
    </row>
    <row r="348" spans="1:11" x14ac:dyDescent="0.25">
      <c r="A348" s="1">
        <v>1999</v>
      </c>
      <c r="B348" s="1">
        <v>11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4"/>
      <c r="K348" s="1">
        <v>347</v>
      </c>
    </row>
    <row r="349" spans="1:11" x14ac:dyDescent="0.25">
      <c r="A349" s="1">
        <v>1999</v>
      </c>
      <c r="B349" s="1">
        <v>12</v>
      </c>
      <c r="C349" s="10">
        <v>0</v>
      </c>
      <c r="D349" s="10">
        <v>0</v>
      </c>
      <c r="E349" s="10">
        <v>3.3</v>
      </c>
      <c r="F349" s="10">
        <v>0.8</v>
      </c>
      <c r="G349" s="10">
        <v>4</v>
      </c>
      <c r="H349" s="10">
        <v>2.97</v>
      </c>
      <c r="I349" s="10">
        <v>5.4</v>
      </c>
      <c r="J349" s="7"/>
      <c r="K349" s="1">
        <v>348</v>
      </c>
    </row>
    <row r="350" spans="1:11" x14ac:dyDescent="0.25">
      <c r="A350" s="1">
        <v>2000</v>
      </c>
      <c r="B350" s="1">
        <v>1</v>
      </c>
      <c r="C350" s="10">
        <v>0.4</v>
      </c>
      <c r="D350" s="10">
        <v>0</v>
      </c>
      <c r="E350" s="10">
        <v>2.2000000000000002</v>
      </c>
      <c r="F350" s="10">
        <v>1</v>
      </c>
      <c r="G350" s="10">
        <v>7.4</v>
      </c>
      <c r="H350" s="10">
        <v>0.02</v>
      </c>
      <c r="I350" s="10">
        <v>1.8</v>
      </c>
      <c r="J350" s="4"/>
      <c r="K350" s="1">
        <v>349</v>
      </c>
    </row>
    <row r="351" spans="1:11" x14ac:dyDescent="0.25">
      <c r="A351" s="1">
        <v>2000</v>
      </c>
      <c r="B351" s="1">
        <v>2</v>
      </c>
      <c r="C351" s="10">
        <v>2.1</v>
      </c>
      <c r="D351" s="10">
        <v>1.9</v>
      </c>
      <c r="E351" s="10">
        <v>10.5</v>
      </c>
      <c r="F351" s="10">
        <v>8.5</v>
      </c>
      <c r="G351" s="10">
        <v>10.8</v>
      </c>
      <c r="H351" s="10">
        <v>3.05</v>
      </c>
      <c r="I351" s="10">
        <v>12.6</v>
      </c>
      <c r="J351" s="7"/>
      <c r="K351" s="1">
        <v>350</v>
      </c>
    </row>
    <row r="352" spans="1:11" x14ac:dyDescent="0.25">
      <c r="A352" s="1">
        <v>2000</v>
      </c>
      <c r="B352" s="1">
        <v>3</v>
      </c>
      <c r="C352" s="10">
        <v>2.04</v>
      </c>
      <c r="D352" s="10">
        <v>2.6</v>
      </c>
      <c r="E352" s="10">
        <v>6.2</v>
      </c>
      <c r="F352" s="10">
        <v>5.9</v>
      </c>
      <c r="G352" s="10">
        <v>4.9000000000000004</v>
      </c>
      <c r="H352" s="10">
        <v>0.47</v>
      </c>
      <c r="I352" s="10">
        <v>8.3000000000000007</v>
      </c>
      <c r="J352" s="7"/>
      <c r="K352" s="1">
        <v>351</v>
      </c>
    </row>
    <row r="353" spans="1:11" x14ac:dyDescent="0.25">
      <c r="A353" s="1">
        <v>2000</v>
      </c>
      <c r="B353" s="1">
        <v>4</v>
      </c>
      <c r="C353" s="10">
        <v>5.91</v>
      </c>
      <c r="D353" s="10">
        <v>4.0999999999999996</v>
      </c>
      <c r="E353" s="10">
        <v>24.5</v>
      </c>
      <c r="F353" s="10">
        <v>18.5</v>
      </c>
      <c r="G353" s="10">
        <v>27</v>
      </c>
      <c r="H353" s="10">
        <v>11.44</v>
      </c>
      <c r="I353" s="10">
        <v>39.200000000000003</v>
      </c>
      <c r="J353" s="5"/>
      <c r="K353" s="1">
        <v>352</v>
      </c>
    </row>
    <row r="354" spans="1:11" x14ac:dyDescent="0.25">
      <c r="A354" s="1">
        <v>2000</v>
      </c>
      <c r="B354" s="1">
        <v>5</v>
      </c>
      <c r="C354" s="10">
        <v>0.74</v>
      </c>
      <c r="D354" s="10">
        <v>3.2</v>
      </c>
      <c r="E354" s="10">
        <v>2.7</v>
      </c>
      <c r="F354" s="10">
        <v>0</v>
      </c>
      <c r="G354" s="10">
        <v>3.2</v>
      </c>
      <c r="H354" s="10">
        <v>1.27</v>
      </c>
      <c r="I354" s="10">
        <v>21.3</v>
      </c>
      <c r="J354" s="5"/>
      <c r="K354" s="1">
        <v>353</v>
      </c>
    </row>
    <row r="355" spans="1:11" x14ac:dyDescent="0.25">
      <c r="A355" s="1">
        <v>2000</v>
      </c>
      <c r="B355" s="1">
        <v>6</v>
      </c>
      <c r="C355" s="10">
        <v>1.44</v>
      </c>
      <c r="D355" s="10">
        <v>0</v>
      </c>
      <c r="E355" s="10">
        <v>0.8</v>
      </c>
      <c r="F355" s="10">
        <v>0.5</v>
      </c>
      <c r="G355" s="10">
        <v>1</v>
      </c>
      <c r="H355" s="10">
        <v>0.08</v>
      </c>
      <c r="I355" s="10">
        <v>0.8</v>
      </c>
      <c r="J355" s="5"/>
      <c r="K355" s="1">
        <v>354</v>
      </c>
    </row>
    <row r="356" spans="1:11" x14ac:dyDescent="0.25">
      <c r="A356" s="1">
        <v>2000</v>
      </c>
      <c r="B356" s="1">
        <v>7</v>
      </c>
      <c r="C356" s="10">
        <v>0.01</v>
      </c>
      <c r="D356" s="10">
        <v>0</v>
      </c>
      <c r="E356" s="10">
        <v>0.01</v>
      </c>
      <c r="F356" s="10">
        <v>0</v>
      </c>
      <c r="G356" s="10">
        <v>0</v>
      </c>
      <c r="H356" s="10">
        <v>0.05</v>
      </c>
      <c r="I356" s="10">
        <v>0</v>
      </c>
      <c r="J356" s="5"/>
      <c r="K356" s="1">
        <v>355</v>
      </c>
    </row>
    <row r="357" spans="1:11" x14ac:dyDescent="0.25">
      <c r="A357" s="1">
        <v>2000</v>
      </c>
      <c r="B357" s="1">
        <v>8</v>
      </c>
      <c r="C357" s="10">
        <v>0</v>
      </c>
      <c r="D357" s="10">
        <v>0</v>
      </c>
      <c r="E357" s="10">
        <v>0.02</v>
      </c>
      <c r="F357" s="10">
        <v>0</v>
      </c>
      <c r="G357" s="10">
        <v>0</v>
      </c>
      <c r="H357" s="10">
        <v>0.06</v>
      </c>
      <c r="I357" s="10">
        <v>0</v>
      </c>
      <c r="J357" s="5"/>
      <c r="K357" s="1">
        <v>356</v>
      </c>
    </row>
    <row r="358" spans="1:11" x14ac:dyDescent="0.25">
      <c r="A358" s="1">
        <v>2000</v>
      </c>
      <c r="B358" s="1">
        <v>9</v>
      </c>
      <c r="C358" s="10">
        <v>0.41</v>
      </c>
      <c r="D358" s="10">
        <v>0</v>
      </c>
      <c r="E358" s="10">
        <v>0</v>
      </c>
      <c r="F358" s="10">
        <v>0.5</v>
      </c>
      <c r="G358" s="10">
        <v>0</v>
      </c>
      <c r="H358" s="10">
        <v>7.0000000000000007E-2</v>
      </c>
      <c r="I358" s="10">
        <v>0</v>
      </c>
      <c r="J358" s="7"/>
      <c r="K358" s="1">
        <v>357</v>
      </c>
    </row>
    <row r="359" spans="1:11" x14ac:dyDescent="0.25">
      <c r="A359" s="1">
        <v>2000</v>
      </c>
      <c r="B359" s="1">
        <v>10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0.01</v>
      </c>
      <c r="I359" s="10">
        <v>0</v>
      </c>
      <c r="J359" s="7"/>
      <c r="K359" s="1">
        <v>358</v>
      </c>
    </row>
    <row r="360" spans="1:11" x14ac:dyDescent="0.25">
      <c r="A360" s="1">
        <v>2000</v>
      </c>
      <c r="B360" s="1">
        <v>11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0.03</v>
      </c>
      <c r="I360" s="10">
        <v>0</v>
      </c>
      <c r="J360" s="7"/>
      <c r="K360" s="1">
        <v>359</v>
      </c>
    </row>
    <row r="361" spans="1:11" x14ac:dyDescent="0.25">
      <c r="A361" s="1">
        <v>2000</v>
      </c>
      <c r="B361" s="1">
        <v>12</v>
      </c>
      <c r="C361" s="10">
        <v>3.04</v>
      </c>
      <c r="D361" s="10">
        <v>14.9</v>
      </c>
      <c r="E361" s="10">
        <v>19.899999999999999</v>
      </c>
      <c r="F361" s="10">
        <v>15.3</v>
      </c>
      <c r="G361" s="10">
        <v>12</v>
      </c>
      <c r="H361" s="10">
        <v>8.33</v>
      </c>
      <c r="I361" s="10">
        <v>17</v>
      </c>
      <c r="J361" s="7"/>
      <c r="K361" s="1">
        <v>360</v>
      </c>
    </row>
    <row r="362" spans="1:11" x14ac:dyDescent="0.25">
      <c r="A362" s="1">
        <v>2001</v>
      </c>
      <c r="B362" s="1">
        <v>1</v>
      </c>
      <c r="C362" s="10">
        <v>0.03</v>
      </c>
      <c r="D362" s="10">
        <v>0</v>
      </c>
      <c r="E362" s="10">
        <v>11.3</v>
      </c>
      <c r="F362" s="10">
        <v>0.3</v>
      </c>
      <c r="G362" s="10">
        <v>13.4</v>
      </c>
      <c r="H362" s="10">
        <v>8.74</v>
      </c>
      <c r="I362" s="10">
        <v>7.9</v>
      </c>
      <c r="J362" s="4"/>
      <c r="K362" s="1">
        <v>361</v>
      </c>
    </row>
    <row r="363" spans="1:11" x14ac:dyDescent="0.25">
      <c r="A363" s="1">
        <v>2001</v>
      </c>
      <c r="B363" s="1">
        <v>2</v>
      </c>
      <c r="C363" s="10">
        <v>0.03</v>
      </c>
      <c r="D363" s="10">
        <v>0</v>
      </c>
      <c r="E363" s="10">
        <v>5.9</v>
      </c>
      <c r="F363" s="10">
        <v>0</v>
      </c>
      <c r="G363" s="10">
        <v>0</v>
      </c>
      <c r="H363" s="10">
        <v>1.96</v>
      </c>
      <c r="I363" s="10">
        <v>5.8</v>
      </c>
      <c r="J363" s="7"/>
      <c r="K363" s="1">
        <v>362</v>
      </c>
    </row>
    <row r="364" spans="1:11" x14ac:dyDescent="0.25">
      <c r="A364" s="1">
        <v>2001</v>
      </c>
      <c r="B364" s="1">
        <v>3</v>
      </c>
      <c r="C364" s="10">
        <v>68.040000000000006</v>
      </c>
      <c r="D364" s="10">
        <v>39.1</v>
      </c>
      <c r="E364" s="10">
        <v>162.30000000000001</v>
      </c>
      <c r="F364" s="10">
        <v>234.2</v>
      </c>
      <c r="G364" s="10">
        <v>147</v>
      </c>
      <c r="H364" s="10">
        <v>57.48</v>
      </c>
      <c r="I364" s="10">
        <v>238.1</v>
      </c>
      <c r="J364" s="7"/>
      <c r="K364" s="1">
        <v>363</v>
      </c>
    </row>
    <row r="365" spans="1:11" x14ac:dyDescent="0.25">
      <c r="A365" s="1">
        <v>2001</v>
      </c>
      <c r="B365" s="1">
        <v>4</v>
      </c>
      <c r="C365" s="10">
        <v>24.11</v>
      </c>
      <c r="D365" s="10">
        <v>15.5</v>
      </c>
      <c r="E365" s="10">
        <v>18.600000000000001</v>
      </c>
      <c r="F365" s="10">
        <v>5.5</v>
      </c>
      <c r="G365" s="10">
        <v>17.2</v>
      </c>
      <c r="H365" s="10">
        <v>12.17</v>
      </c>
      <c r="I365" s="10">
        <v>35.409999999999997</v>
      </c>
      <c r="J365" s="5"/>
      <c r="K365" s="1">
        <v>364</v>
      </c>
    </row>
    <row r="366" spans="1:11" x14ac:dyDescent="0.25">
      <c r="A366" s="1">
        <v>2001</v>
      </c>
      <c r="B366" s="1">
        <v>5</v>
      </c>
      <c r="C366" s="10">
        <v>0.02</v>
      </c>
      <c r="D366" s="10">
        <v>0</v>
      </c>
      <c r="E366" s="10">
        <v>0</v>
      </c>
      <c r="F366" s="10">
        <v>0</v>
      </c>
      <c r="G366" s="10">
        <v>0</v>
      </c>
      <c r="H366" s="10">
        <v>7.0000000000000007E-2</v>
      </c>
      <c r="I366" s="10">
        <v>0</v>
      </c>
      <c r="J366" s="5"/>
      <c r="K366" s="1">
        <v>365</v>
      </c>
    </row>
    <row r="367" spans="1:11" x14ac:dyDescent="0.25">
      <c r="A367" s="1">
        <v>2001</v>
      </c>
      <c r="B367" s="1">
        <v>6</v>
      </c>
      <c r="C367" s="10">
        <v>0.03</v>
      </c>
      <c r="D367" s="10">
        <v>0</v>
      </c>
      <c r="E367" s="10">
        <v>0</v>
      </c>
      <c r="F367" s="10">
        <v>0</v>
      </c>
      <c r="G367" s="10">
        <v>0</v>
      </c>
      <c r="H367" s="10">
        <v>0.11</v>
      </c>
      <c r="I367" s="10">
        <v>0</v>
      </c>
      <c r="J367" s="5"/>
      <c r="K367" s="1">
        <v>366</v>
      </c>
    </row>
    <row r="368" spans="1:11" x14ac:dyDescent="0.25">
      <c r="A368" s="1">
        <v>2001</v>
      </c>
      <c r="B368" s="1">
        <v>7</v>
      </c>
      <c r="C368" s="10">
        <v>0.02</v>
      </c>
      <c r="D368" s="10">
        <v>0</v>
      </c>
      <c r="E368" s="10">
        <v>0.01</v>
      </c>
      <c r="F368" s="10">
        <v>0</v>
      </c>
      <c r="G368" s="10">
        <v>0</v>
      </c>
      <c r="H368" s="10">
        <v>7.0000000000000007E-2</v>
      </c>
      <c r="I368" s="10">
        <v>0</v>
      </c>
      <c r="J368" s="4"/>
      <c r="K368" s="1">
        <v>367</v>
      </c>
    </row>
    <row r="369" spans="1:11" x14ac:dyDescent="0.25">
      <c r="A369" s="1">
        <v>2001</v>
      </c>
      <c r="B369" s="1">
        <v>8</v>
      </c>
      <c r="C369" s="10">
        <v>0.01</v>
      </c>
      <c r="D369" s="10">
        <v>0</v>
      </c>
      <c r="E369" s="10">
        <v>0</v>
      </c>
      <c r="F369" s="10">
        <v>0</v>
      </c>
      <c r="G369" s="10">
        <v>0</v>
      </c>
      <c r="H369" s="10">
        <v>0.06</v>
      </c>
      <c r="I369" s="10">
        <v>0</v>
      </c>
      <c r="J369" s="5"/>
      <c r="K369" s="1">
        <v>368</v>
      </c>
    </row>
    <row r="370" spans="1:11" x14ac:dyDescent="0.25">
      <c r="A370" s="1">
        <v>2001</v>
      </c>
      <c r="B370" s="1">
        <v>9</v>
      </c>
      <c r="C370" s="10">
        <v>0.02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0.3</v>
      </c>
      <c r="J370" s="5"/>
      <c r="K370" s="1">
        <v>369</v>
      </c>
    </row>
    <row r="371" spans="1:11" x14ac:dyDescent="0.25">
      <c r="A371" s="1">
        <v>2001</v>
      </c>
      <c r="B371" s="1">
        <v>10</v>
      </c>
      <c r="C371" s="10">
        <v>1.04</v>
      </c>
      <c r="D371" s="10">
        <v>0</v>
      </c>
      <c r="E371" s="10">
        <v>0.7</v>
      </c>
      <c r="F371" s="10">
        <v>0</v>
      </c>
      <c r="G371" s="10">
        <v>1.2</v>
      </c>
      <c r="H371" s="10">
        <v>0.02</v>
      </c>
      <c r="I371" s="10">
        <v>0</v>
      </c>
      <c r="J371" s="5"/>
      <c r="K371" s="1">
        <v>370</v>
      </c>
    </row>
    <row r="372" spans="1:11" x14ac:dyDescent="0.25">
      <c r="A372" s="1">
        <v>2001</v>
      </c>
      <c r="B372" s="1">
        <v>11</v>
      </c>
      <c r="C372" s="10">
        <v>0.63</v>
      </c>
      <c r="D372" s="10">
        <v>1</v>
      </c>
      <c r="E372" s="10">
        <v>0</v>
      </c>
      <c r="F372" s="10">
        <v>0</v>
      </c>
      <c r="G372" s="10">
        <v>0.4</v>
      </c>
      <c r="H372" s="10">
        <v>1.63</v>
      </c>
      <c r="I372" s="10">
        <v>3.9</v>
      </c>
      <c r="J372" s="5"/>
      <c r="K372" s="1">
        <v>371</v>
      </c>
    </row>
    <row r="373" spans="1:11" x14ac:dyDescent="0.25">
      <c r="A373" s="1">
        <v>2001</v>
      </c>
      <c r="B373" s="1">
        <v>12</v>
      </c>
      <c r="C373" s="10">
        <v>0.73</v>
      </c>
      <c r="D373" s="10">
        <v>2</v>
      </c>
      <c r="E373" s="10">
        <v>7.3</v>
      </c>
      <c r="F373" s="10">
        <v>2.7</v>
      </c>
      <c r="G373" s="10">
        <v>8.4</v>
      </c>
      <c r="H373" s="10">
        <v>0.94</v>
      </c>
      <c r="I373" s="10">
        <v>4.2</v>
      </c>
      <c r="J373" s="7"/>
      <c r="K373" s="1">
        <v>372</v>
      </c>
    </row>
    <row r="374" spans="1:11" x14ac:dyDescent="0.25">
      <c r="A374" s="1">
        <v>2002</v>
      </c>
      <c r="B374" s="1">
        <v>1</v>
      </c>
      <c r="C374" s="10">
        <v>0.01</v>
      </c>
      <c r="D374" s="10">
        <v>0</v>
      </c>
      <c r="E374" s="10">
        <v>0</v>
      </c>
      <c r="F374" s="10">
        <v>0</v>
      </c>
      <c r="G374" s="10">
        <v>0.2</v>
      </c>
      <c r="H374" s="10">
        <v>0.02</v>
      </c>
      <c r="I374" s="10">
        <v>0.1</v>
      </c>
      <c r="J374" s="4"/>
      <c r="K374" s="1">
        <v>373</v>
      </c>
    </row>
    <row r="375" spans="1:11" x14ac:dyDescent="0.25">
      <c r="A375" s="1">
        <v>2002</v>
      </c>
      <c r="B375" s="1">
        <v>2</v>
      </c>
      <c r="C375" s="10">
        <v>3.44</v>
      </c>
      <c r="D375" s="10">
        <v>2.6</v>
      </c>
      <c r="E375" s="10">
        <v>4.0999999999999996</v>
      </c>
      <c r="F375" s="10">
        <v>5</v>
      </c>
      <c r="G375" s="10">
        <v>2</v>
      </c>
      <c r="H375" s="10">
        <v>3.29</v>
      </c>
      <c r="I375" s="10">
        <v>5</v>
      </c>
      <c r="J375" s="7"/>
      <c r="K375" s="1">
        <v>374</v>
      </c>
    </row>
    <row r="376" spans="1:11" x14ac:dyDescent="0.25">
      <c r="A376" s="1">
        <v>2002</v>
      </c>
      <c r="B376" s="1">
        <v>3</v>
      </c>
      <c r="C376" s="10">
        <v>28.83</v>
      </c>
      <c r="D376" s="10">
        <v>20</v>
      </c>
      <c r="E376" s="10">
        <v>132</v>
      </c>
      <c r="F376" s="10">
        <v>74.5</v>
      </c>
      <c r="G376" s="10">
        <v>124</v>
      </c>
      <c r="H376" s="10">
        <v>56.79</v>
      </c>
      <c r="I376" s="10">
        <v>103</v>
      </c>
      <c r="J376" s="7"/>
      <c r="K376" s="1">
        <v>375</v>
      </c>
    </row>
    <row r="377" spans="1:11" x14ac:dyDescent="0.25">
      <c r="A377" s="1">
        <v>2002</v>
      </c>
      <c r="B377" s="1">
        <v>4</v>
      </c>
      <c r="C377" s="10">
        <v>85.33</v>
      </c>
      <c r="D377" s="10">
        <v>66.900000000000006</v>
      </c>
      <c r="E377" s="10">
        <v>136.69999999999999</v>
      </c>
      <c r="F377" s="10">
        <v>95</v>
      </c>
      <c r="G377" s="10">
        <v>139.80000000000001</v>
      </c>
      <c r="H377" s="10">
        <v>30.43</v>
      </c>
      <c r="I377" s="10">
        <v>131.19999999999999</v>
      </c>
      <c r="J377" s="5"/>
      <c r="K377" s="1">
        <v>376</v>
      </c>
    </row>
    <row r="378" spans="1:11" x14ac:dyDescent="0.25">
      <c r="A378" s="1">
        <v>2002</v>
      </c>
      <c r="B378" s="1">
        <v>5</v>
      </c>
      <c r="C378" s="10">
        <v>0.02</v>
      </c>
      <c r="D378" s="10">
        <v>0</v>
      </c>
      <c r="E378" s="10">
        <v>0</v>
      </c>
      <c r="F378" s="10">
        <v>0</v>
      </c>
      <c r="G378" s="10">
        <v>0</v>
      </c>
      <c r="H378" s="10">
        <v>0.01</v>
      </c>
      <c r="I378" s="10">
        <v>0</v>
      </c>
      <c r="J378" s="7"/>
      <c r="K378" s="1">
        <v>377</v>
      </c>
    </row>
    <row r="379" spans="1:11" x14ac:dyDescent="0.25">
      <c r="A379" s="1">
        <v>2002</v>
      </c>
      <c r="B379" s="1">
        <v>6</v>
      </c>
      <c r="C379" s="10">
        <v>0.02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5"/>
      <c r="K379" s="1">
        <v>378</v>
      </c>
    </row>
    <row r="380" spans="1:11" x14ac:dyDescent="0.25">
      <c r="A380" s="1">
        <v>2002</v>
      </c>
      <c r="B380" s="1">
        <v>7</v>
      </c>
      <c r="C380" s="10">
        <v>0.04</v>
      </c>
      <c r="D380" s="10">
        <v>0</v>
      </c>
      <c r="E380" s="10">
        <v>0</v>
      </c>
      <c r="F380" s="10">
        <v>0</v>
      </c>
      <c r="G380" s="10">
        <v>0</v>
      </c>
      <c r="H380" s="10">
        <v>0.02</v>
      </c>
      <c r="I380" s="10">
        <v>0</v>
      </c>
      <c r="J380" s="5"/>
      <c r="K380" s="1">
        <v>379</v>
      </c>
    </row>
    <row r="381" spans="1:11" x14ac:dyDescent="0.25">
      <c r="A381" s="1">
        <v>2002</v>
      </c>
      <c r="B381" s="1">
        <v>8</v>
      </c>
      <c r="C381" s="10">
        <v>0.01</v>
      </c>
      <c r="D381" s="10">
        <v>0</v>
      </c>
      <c r="E381" s="10">
        <v>0</v>
      </c>
      <c r="F381" s="10">
        <v>0</v>
      </c>
      <c r="G381" s="10">
        <v>2</v>
      </c>
      <c r="H381" s="10">
        <v>0.02</v>
      </c>
      <c r="I381" s="10">
        <v>0</v>
      </c>
      <c r="J381" s="7"/>
      <c r="K381" s="1">
        <v>380</v>
      </c>
    </row>
    <row r="382" spans="1:11" x14ac:dyDescent="0.25">
      <c r="A382" s="1">
        <v>2002</v>
      </c>
      <c r="B382" s="1">
        <v>9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5"/>
      <c r="K382" s="1">
        <v>381</v>
      </c>
    </row>
    <row r="383" spans="1:11" x14ac:dyDescent="0.25">
      <c r="A383" s="1">
        <v>2002</v>
      </c>
      <c r="B383" s="1">
        <v>10</v>
      </c>
      <c r="C383" s="10">
        <v>0.33</v>
      </c>
      <c r="D383" s="10">
        <v>0.8</v>
      </c>
      <c r="E383" s="10">
        <v>0</v>
      </c>
      <c r="F383" s="10">
        <v>0</v>
      </c>
      <c r="G383" s="10">
        <v>0</v>
      </c>
      <c r="H383" s="10">
        <v>0.94</v>
      </c>
      <c r="I383" s="10">
        <v>2.5</v>
      </c>
      <c r="J383" s="7"/>
      <c r="K383" s="1">
        <v>382</v>
      </c>
    </row>
    <row r="384" spans="1:11" x14ac:dyDescent="0.25">
      <c r="A384" s="1">
        <v>2002</v>
      </c>
      <c r="B384" s="1">
        <v>11</v>
      </c>
      <c r="C384" s="10">
        <v>0.04</v>
      </c>
      <c r="D384" s="10">
        <v>0.6</v>
      </c>
      <c r="E384" s="10">
        <v>2.2999999999999998</v>
      </c>
      <c r="F384" s="10">
        <v>0</v>
      </c>
      <c r="G384" s="10">
        <v>0</v>
      </c>
      <c r="H384" s="10">
        <v>0.23</v>
      </c>
      <c r="I384" s="10">
        <v>2.7</v>
      </c>
      <c r="J384" s="7"/>
      <c r="K384" s="1">
        <v>383</v>
      </c>
    </row>
    <row r="385" spans="1:11" x14ac:dyDescent="0.25">
      <c r="A385" s="1">
        <v>2002</v>
      </c>
      <c r="B385" s="1">
        <v>12</v>
      </c>
      <c r="C385" s="10">
        <v>0.11</v>
      </c>
      <c r="D385" s="10">
        <v>0.4</v>
      </c>
      <c r="E385" s="10">
        <v>0.4</v>
      </c>
      <c r="F385" s="10">
        <v>0</v>
      </c>
      <c r="G385" s="10">
        <v>0</v>
      </c>
      <c r="H385" s="10">
        <v>0.54</v>
      </c>
      <c r="I385" s="10">
        <v>1.3</v>
      </c>
      <c r="J385" s="7"/>
      <c r="K385" s="1">
        <v>384</v>
      </c>
    </row>
    <row r="386" spans="1:11" x14ac:dyDescent="0.25">
      <c r="A386" s="1">
        <v>2003</v>
      </c>
      <c r="B386" s="1">
        <v>1</v>
      </c>
      <c r="C386" s="10">
        <v>1.81</v>
      </c>
      <c r="D386" s="10">
        <v>1.9</v>
      </c>
      <c r="E386" s="10">
        <v>4.0999999999999996</v>
      </c>
      <c r="F386" s="10">
        <v>4</v>
      </c>
      <c r="G386" s="10">
        <v>0.4</v>
      </c>
      <c r="H386" s="10">
        <v>2.5299999999999998</v>
      </c>
      <c r="I386" s="10">
        <v>4.8</v>
      </c>
      <c r="J386" s="5"/>
      <c r="K386" s="1">
        <v>385</v>
      </c>
    </row>
    <row r="387" spans="1:11" x14ac:dyDescent="0.25">
      <c r="A387" s="1">
        <v>2003</v>
      </c>
      <c r="B387" s="1">
        <v>2</v>
      </c>
      <c r="C387" s="10">
        <v>8.32</v>
      </c>
      <c r="D387" s="10">
        <v>8.6999999999999993</v>
      </c>
      <c r="E387" s="10">
        <v>22.4</v>
      </c>
      <c r="F387" s="10">
        <v>12</v>
      </c>
      <c r="G387" s="10">
        <v>18</v>
      </c>
      <c r="H387" s="10">
        <v>8.64</v>
      </c>
      <c r="I387" s="10">
        <v>13.2</v>
      </c>
      <c r="J387" s="5"/>
      <c r="K387" s="1">
        <v>386</v>
      </c>
    </row>
    <row r="388" spans="1:11" x14ac:dyDescent="0.25">
      <c r="A388" s="1">
        <v>2003</v>
      </c>
      <c r="B388" s="1">
        <v>3</v>
      </c>
      <c r="C388" s="10">
        <v>1.22</v>
      </c>
      <c r="D388" s="10">
        <v>0.3</v>
      </c>
      <c r="E388" s="10">
        <v>4.5</v>
      </c>
      <c r="F388" s="10">
        <v>2.2999999999999998</v>
      </c>
      <c r="G388" s="10">
        <v>5.2</v>
      </c>
      <c r="H388" s="10">
        <v>0.4</v>
      </c>
      <c r="I388" s="10">
        <v>2</v>
      </c>
      <c r="J388" s="7"/>
      <c r="K388" s="1">
        <v>387</v>
      </c>
    </row>
    <row r="389" spans="1:11" x14ac:dyDescent="0.25">
      <c r="A389" s="1">
        <v>2003</v>
      </c>
      <c r="B389" s="1">
        <v>4</v>
      </c>
      <c r="C389" s="10">
        <v>0.73</v>
      </c>
      <c r="D389" s="10">
        <v>0</v>
      </c>
      <c r="E389" s="10">
        <v>0</v>
      </c>
      <c r="F389" s="10">
        <v>0</v>
      </c>
      <c r="G389" s="10">
        <v>0.6</v>
      </c>
      <c r="H389" s="10">
        <v>0.04</v>
      </c>
      <c r="I389" s="10">
        <v>0</v>
      </c>
      <c r="J389" s="4"/>
      <c r="K389" s="1">
        <v>388</v>
      </c>
    </row>
    <row r="390" spans="1:11" x14ac:dyDescent="0.25">
      <c r="A390" s="1">
        <v>2003</v>
      </c>
      <c r="B390" s="1">
        <v>5</v>
      </c>
      <c r="C390" s="10">
        <v>0.03</v>
      </c>
      <c r="D390" s="10">
        <v>0</v>
      </c>
      <c r="E390" s="10">
        <v>0</v>
      </c>
      <c r="F390" s="10">
        <v>0</v>
      </c>
      <c r="G390" s="10">
        <v>0</v>
      </c>
      <c r="H390" s="10">
        <v>0.01</v>
      </c>
      <c r="I390" s="10">
        <v>0</v>
      </c>
      <c r="J390" s="5"/>
      <c r="K390" s="1">
        <v>389</v>
      </c>
    </row>
    <row r="391" spans="1:11" x14ac:dyDescent="0.25">
      <c r="A391" s="1">
        <v>2003</v>
      </c>
      <c r="B391" s="1">
        <v>6</v>
      </c>
      <c r="C391" s="10">
        <v>1.01</v>
      </c>
      <c r="D391" s="10">
        <v>1</v>
      </c>
      <c r="E391" s="10">
        <v>1.3</v>
      </c>
      <c r="F391" s="10">
        <v>0</v>
      </c>
      <c r="G391" s="10">
        <v>1.2</v>
      </c>
      <c r="H391" s="10">
        <v>1.01</v>
      </c>
      <c r="I391" s="10">
        <v>2</v>
      </c>
      <c r="J391" s="5"/>
      <c r="K391" s="1">
        <v>390</v>
      </c>
    </row>
    <row r="392" spans="1:11" x14ac:dyDescent="0.25">
      <c r="A392" s="1">
        <v>2003</v>
      </c>
      <c r="B392" s="1">
        <v>7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0.02</v>
      </c>
      <c r="I392" s="10">
        <v>0.3</v>
      </c>
      <c r="J392" s="5"/>
      <c r="K392" s="1">
        <v>391</v>
      </c>
    </row>
    <row r="393" spans="1:11" x14ac:dyDescent="0.25">
      <c r="A393" s="1">
        <v>2003</v>
      </c>
      <c r="B393" s="1">
        <v>8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0.01</v>
      </c>
      <c r="I393" s="10">
        <v>0</v>
      </c>
      <c r="J393" s="5"/>
      <c r="K393" s="1">
        <v>392</v>
      </c>
    </row>
    <row r="394" spans="1:11" x14ac:dyDescent="0.25">
      <c r="A394" s="1">
        <v>2003</v>
      </c>
      <c r="B394" s="1">
        <v>9</v>
      </c>
      <c r="C394" s="10">
        <v>0.02</v>
      </c>
      <c r="D394" s="10">
        <v>1</v>
      </c>
      <c r="E394" s="10">
        <v>0.5</v>
      </c>
      <c r="F394" s="10">
        <v>0</v>
      </c>
      <c r="G394" s="10">
        <v>0.8</v>
      </c>
      <c r="H394" s="10">
        <v>0.04</v>
      </c>
      <c r="I394" s="10">
        <v>0</v>
      </c>
      <c r="J394" s="5"/>
      <c r="K394" s="1">
        <v>393</v>
      </c>
    </row>
    <row r="395" spans="1:11" x14ac:dyDescent="0.25">
      <c r="A395" s="1">
        <v>2003</v>
      </c>
      <c r="B395" s="1">
        <v>10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0.03</v>
      </c>
      <c r="I395" s="10">
        <v>0</v>
      </c>
      <c r="J395" s="5"/>
      <c r="K395" s="1">
        <v>394</v>
      </c>
    </row>
    <row r="396" spans="1:11" x14ac:dyDescent="0.25">
      <c r="A396" s="1">
        <v>2003</v>
      </c>
      <c r="B396" s="1">
        <v>11</v>
      </c>
      <c r="C396" s="10">
        <v>0.61</v>
      </c>
      <c r="D396" s="10">
        <v>1</v>
      </c>
      <c r="E396" s="10">
        <v>6.2</v>
      </c>
      <c r="F396" s="10">
        <v>0</v>
      </c>
      <c r="G396" s="10">
        <v>9.1999999999999993</v>
      </c>
      <c r="H396" s="10">
        <v>0.3</v>
      </c>
      <c r="I396" s="10">
        <v>1.6</v>
      </c>
      <c r="J396" s="7"/>
      <c r="K396" s="1">
        <v>395</v>
      </c>
    </row>
    <row r="397" spans="1:11" x14ac:dyDescent="0.25">
      <c r="A397" s="1">
        <v>2003</v>
      </c>
      <c r="B397" s="1">
        <v>12</v>
      </c>
      <c r="C397" s="10">
        <v>0.13</v>
      </c>
      <c r="D397" s="10">
        <v>1.4</v>
      </c>
      <c r="E397" s="10">
        <v>2.1</v>
      </c>
      <c r="F397" s="10">
        <v>1.6</v>
      </c>
      <c r="G397" s="10">
        <v>0.2</v>
      </c>
      <c r="H397" s="10">
        <v>2.3199999999999998</v>
      </c>
      <c r="I397" s="10">
        <v>8.6</v>
      </c>
      <c r="J397" s="4"/>
      <c r="K397" s="1">
        <v>396</v>
      </c>
    </row>
    <row r="398" spans="1:11" x14ac:dyDescent="0.25">
      <c r="A398" s="1">
        <v>2004</v>
      </c>
      <c r="B398" s="1">
        <v>1</v>
      </c>
      <c r="C398" s="10">
        <v>4.71</v>
      </c>
      <c r="D398" s="10">
        <v>0</v>
      </c>
      <c r="E398" s="10">
        <v>4.5999999999999996</v>
      </c>
      <c r="F398" s="10">
        <v>3.8</v>
      </c>
      <c r="G398" s="10">
        <v>1.2</v>
      </c>
      <c r="H398" s="10">
        <v>2.73</v>
      </c>
      <c r="I398" s="10">
        <v>7.5</v>
      </c>
      <c r="J398" s="4"/>
      <c r="K398" s="1">
        <v>397</v>
      </c>
    </row>
    <row r="399" spans="1:11" x14ac:dyDescent="0.25">
      <c r="A399" s="1">
        <v>2004</v>
      </c>
      <c r="B399" s="1">
        <v>2</v>
      </c>
      <c r="C399" s="10">
        <v>0.01</v>
      </c>
      <c r="D399" s="10">
        <v>0</v>
      </c>
      <c r="E399" s="10">
        <v>0.7</v>
      </c>
      <c r="F399" s="10">
        <v>1.3</v>
      </c>
      <c r="G399" s="10">
        <v>0</v>
      </c>
      <c r="H399" s="10">
        <v>0.36</v>
      </c>
      <c r="I399" s="10">
        <v>1.7</v>
      </c>
      <c r="J399" s="4"/>
      <c r="K399" s="1">
        <v>398</v>
      </c>
    </row>
    <row r="400" spans="1:11" x14ac:dyDescent="0.25">
      <c r="A400" s="1">
        <v>2004</v>
      </c>
      <c r="B400" s="1">
        <v>3</v>
      </c>
      <c r="C400" s="10">
        <v>0.04</v>
      </c>
      <c r="D400" s="10">
        <v>0</v>
      </c>
      <c r="E400" s="10">
        <v>0</v>
      </c>
      <c r="F400" s="10">
        <v>0</v>
      </c>
      <c r="G400" s="10">
        <v>0</v>
      </c>
      <c r="H400" s="10">
        <v>0.23</v>
      </c>
      <c r="I400" s="10">
        <v>1.1000000000000001</v>
      </c>
      <c r="J400" s="5"/>
      <c r="K400" s="1">
        <v>399</v>
      </c>
    </row>
    <row r="401" spans="1:11" x14ac:dyDescent="0.25">
      <c r="A401" s="1">
        <v>2004</v>
      </c>
      <c r="B401" s="1">
        <v>4</v>
      </c>
      <c r="C401" s="10">
        <v>2.21</v>
      </c>
      <c r="D401" s="10">
        <v>1.8</v>
      </c>
      <c r="E401" s="10">
        <v>4.7</v>
      </c>
      <c r="F401" s="10">
        <v>3.7</v>
      </c>
      <c r="G401" s="10">
        <v>7.5</v>
      </c>
      <c r="H401" s="10">
        <v>0.02</v>
      </c>
      <c r="I401" s="10"/>
      <c r="J401" s="5"/>
      <c r="K401" s="1">
        <v>400</v>
      </c>
    </row>
    <row r="402" spans="1:11" x14ac:dyDescent="0.25">
      <c r="A402" s="1">
        <v>2004</v>
      </c>
      <c r="B402" s="1">
        <v>5</v>
      </c>
      <c r="C402" s="10">
        <v>0.05</v>
      </c>
      <c r="D402" s="10">
        <v>0</v>
      </c>
      <c r="E402" s="10">
        <v>1.1000000000000001</v>
      </c>
      <c r="F402" s="10">
        <v>2</v>
      </c>
      <c r="G402" s="10">
        <v>2</v>
      </c>
      <c r="H402" s="10">
        <v>0.24</v>
      </c>
      <c r="I402" s="10">
        <v>0</v>
      </c>
      <c r="J402" s="5"/>
      <c r="K402" s="1">
        <v>401</v>
      </c>
    </row>
    <row r="403" spans="1:11" x14ac:dyDescent="0.25">
      <c r="A403" s="1">
        <v>2004</v>
      </c>
      <c r="B403" s="1">
        <v>6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0.01</v>
      </c>
      <c r="I403" s="10">
        <v>0</v>
      </c>
      <c r="J403" s="5"/>
      <c r="K403" s="1">
        <v>402</v>
      </c>
    </row>
    <row r="404" spans="1:11" x14ac:dyDescent="0.25">
      <c r="A404" s="1">
        <v>2004</v>
      </c>
      <c r="B404" s="1">
        <v>7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1.5</v>
      </c>
      <c r="I404" s="10">
        <v>0</v>
      </c>
      <c r="J404" s="5"/>
      <c r="K404" s="1">
        <v>403</v>
      </c>
    </row>
    <row r="405" spans="1:11" x14ac:dyDescent="0.25">
      <c r="A405" s="1">
        <v>2004</v>
      </c>
      <c r="B405" s="1">
        <v>8</v>
      </c>
      <c r="C405" s="10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5"/>
      <c r="K405" s="1">
        <v>404</v>
      </c>
    </row>
    <row r="406" spans="1:11" x14ac:dyDescent="0.25">
      <c r="A406" s="1">
        <v>2004</v>
      </c>
      <c r="B406" s="1">
        <v>9</v>
      </c>
      <c r="C406" s="10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0.02</v>
      </c>
      <c r="I406" s="10">
        <v>0</v>
      </c>
      <c r="J406" s="5"/>
      <c r="K406" s="1">
        <v>405</v>
      </c>
    </row>
    <row r="407" spans="1:11" x14ac:dyDescent="0.25">
      <c r="A407" s="1">
        <v>2004</v>
      </c>
      <c r="B407" s="1">
        <v>10</v>
      </c>
      <c r="C407" s="10">
        <v>0.08</v>
      </c>
      <c r="D407" s="15">
        <v>0.35844480000000001</v>
      </c>
      <c r="E407" s="10">
        <v>0.8</v>
      </c>
      <c r="F407" s="10">
        <v>0.5</v>
      </c>
      <c r="G407" s="10">
        <v>0</v>
      </c>
      <c r="H407" s="10">
        <v>1</v>
      </c>
      <c r="I407" s="10">
        <v>1.3</v>
      </c>
      <c r="J407" s="5"/>
      <c r="K407" s="1">
        <v>406</v>
      </c>
    </row>
    <row r="408" spans="1:11" x14ac:dyDescent="0.25">
      <c r="A408" s="1">
        <v>2004</v>
      </c>
      <c r="B408" s="1">
        <v>11</v>
      </c>
      <c r="C408" s="10">
        <v>0.03</v>
      </c>
      <c r="D408" s="10">
        <v>0</v>
      </c>
      <c r="E408" s="10">
        <v>0.8</v>
      </c>
      <c r="F408" s="10">
        <v>0.9</v>
      </c>
      <c r="G408" s="10">
        <v>0</v>
      </c>
      <c r="H408" s="10">
        <v>0.01</v>
      </c>
      <c r="I408" s="10">
        <v>0</v>
      </c>
      <c r="J408" s="5"/>
      <c r="K408" s="1">
        <v>407</v>
      </c>
    </row>
    <row r="409" spans="1:11" x14ac:dyDescent="0.25">
      <c r="A409" s="1">
        <v>2004</v>
      </c>
      <c r="B409" s="1">
        <v>12</v>
      </c>
      <c r="C409" s="10">
        <v>4.0199999999999996</v>
      </c>
      <c r="D409" s="10">
        <v>2.8</v>
      </c>
      <c r="E409" s="10">
        <v>6.7</v>
      </c>
      <c r="F409" s="10">
        <v>6</v>
      </c>
      <c r="G409" s="10">
        <v>4.2</v>
      </c>
      <c r="H409" s="10">
        <v>5.32</v>
      </c>
      <c r="I409" s="10">
        <v>7.61</v>
      </c>
      <c r="J409" s="4"/>
      <c r="K409" s="1">
        <v>408</v>
      </c>
    </row>
    <row r="410" spans="1:11" x14ac:dyDescent="0.25">
      <c r="A410" s="1">
        <v>2005</v>
      </c>
      <c r="B410" s="1">
        <v>1</v>
      </c>
      <c r="C410" s="15">
        <v>1.3622334</v>
      </c>
      <c r="D410" s="10">
        <v>0</v>
      </c>
      <c r="E410" s="10">
        <v>2.2000000000000002</v>
      </c>
      <c r="F410" s="10">
        <v>3</v>
      </c>
      <c r="G410" s="10">
        <v>1.5</v>
      </c>
      <c r="H410" s="10">
        <v>0.51</v>
      </c>
      <c r="I410" s="10">
        <v>0.02</v>
      </c>
      <c r="J410" s="4"/>
      <c r="K410" s="1">
        <v>409</v>
      </c>
    </row>
    <row r="411" spans="1:11" x14ac:dyDescent="0.25">
      <c r="A411" s="1">
        <v>2005</v>
      </c>
      <c r="B411" s="1">
        <v>2</v>
      </c>
      <c r="C411" s="10">
        <v>0.11</v>
      </c>
      <c r="D411" s="10">
        <v>0</v>
      </c>
      <c r="E411" s="10">
        <v>0.7</v>
      </c>
      <c r="F411" s="10">
        <v>0.61</v>
      </c>
      <c r="G411" s="10">
        <v>0.5</v>
      </c>
      <c r="H411" s="10">
        <v>0.14000000000000001</v>
      </c>
      <c r="I411" s="10">
        <v>0.03</v>
      </c>
      <c r="J411" s="4"/>
      <c r="K411" s="1">
        <v>410</v>
      </c>
    </row>
    <row r="412" spans="1:11" x14ac:dyDescent="0.25">
      <c r="A412" s="1">
        <v>2005</v>
      </c>
      <c r="B412" s="1">
        <v>3</v>
      </c>
      <c r="C412" s="10">
        <v>8.1300000000000008</v>
      </c>
      <c r="D412" s="10">
        <v>6.1</v>
      </c>
      <c r="E412" s="10">
        <v>17.7</v>
      </c>
      <c r="F412" s="10">
        <v>11.6</v>
      </c>
      <c r="G412" s="10">
        <v>16</v>
      </c>
      <c r="H412" s="10">
        <v>2.27</v>
      </c>
      <c r="I412" s="10">
        <v>23.41</v>
      </c>
      <c r="J412" s="4"/>
      <c r="K412" s="1">
        <v>411</v>
      </c>
    </row>
    <row r="413" spans="1:11" x14ac:dyDescent="0.25">
      <c r="A413" s="1">
        <v>2005</v>
      </c>
      <c r="B413" s="1">
        <v>4</v>
      </c>
      <c r="C413" s="10">
        <v>0.43</v>
      </c>
      <c r="D413" s="10">
        <v>0</v>
      </c>
      <c r="E413" s="10">
        <v>0.6</v>
      </c>
      <c r="F413" s="10">
        <v>0.7</v>
      </c>
      <c r="G413" s="10">
        <v>0</v>
      </c>
      <c r="H413" s="10">
        <v>0.44</v>
      </c>
      <c r="I413" s="10">
        <v>0.3</v>
      </c>
      <c r="J413" s="5"/>
      <c r="K413" s="1">
        <v>412</v>
      </c>
    </row>
    <row r="414" spans="1:11" x14ac:dyDescent="0.25">
      <c r="A414" s="1">
        <v>2005</v>
      </c>
      <c r="B414" s="1">
        <v>5</v>
      </c>
      <c r="C414" s="10">
        <v>0.02</v>
      </c>
      <c r="D414" s="10">
        <v>0</v>
      </c>
      <c r="E414" s="10">
        <v>0</v>
      </c>
      <c r="F414" s="10">
        <v>0</v>
      </c>
      <c r="G414" s="10">
        <v>0</v>
      </c>
      <c r="H414" s="10">
        <v>0.02</v>
      </c>
      <c r="I414" s="10">
        <v>0.1</v>
      </c>
      <c r="J414" s="4"/>
      <c r="K414" s="1">
        <v>413</v>
      </c>
    </row>
    <row r="415" spans="1:11" x14ac:dyDescent="0.25">
      <c r="A415" s="1">
        <v>2005</v>
      </c>
      <c r="B415" s="1">
        <v>6</v>
      </c>
      <c r="C415" s="10">
        <v>0.03</v>
      </c>
      <c r="D415" s="10">
        <v>0</v>
      </c>
      <c r="E415" s="10">
        <v>0</v>
      </c>
      <c r="F415" s="10">
        <v>0</v>
      </c>
      <c r="G415" s="10">
        <v>0</v>
      </c>
      <c r="H415" s="10">
        <v>0.22</v>
      </c>
      <c r="I415" s="10">
        <v>0.5</v>
      </c>
      <c r="J415" s="5"/>
      <c r="K415" s="1">
        <v>414</v>
      </c>
    </row>
    <row r="416" spans="1:11" x14ac:dyDescent="0.25">
      <c r="A416" s="1">
        <v>2005</v>
      </c>
      <c r="B416" s="1">
        <v>7</v>
      </c>
      <c r="C416" s="10">
        <v>0</v>
      </c>
      <c r="D416" s="10">
        <v>0</v>
      </c>
      <c r="E416" s="10">
        <v>0</v>
      </c>
      <c r="F416" s="10">
        <v>0</v>
      </c>
      <c r="G416" s="10">
        <v>0</v>
      </c>
      <c r="H416" s="10">
        <v>0.01</v>
      </c>
      <c r="I416" s="10">
        <v>0</v>
      </c>
      <c r="J416" s="5"/>
      <c r="K416" s="1">
        <v>415</v>
      </c>
    </row>
    <row r="417" spans="1:11" x14ac:dyDescent="0.25">
      <c r="A417" s="1">
        <v>2005</v>
      </c>
      <c r="B417" s="1">
        <v>8</v>
      </c>
      <c r="C417" s="10">
        <v>0.02</v>
      </c>
      <c r="D417" s="10">
        <v>0</v>
      </c>
      <c r="E417" s="10">
        <v>0</v>
      </c>
      <c r="F417" s="10">
        <v>0.01</v>
      </c>
      <c r="G417" s="10">
        <v>0</v>
      </c>
      <c r="H417" s="10">
        <v>0.01</v>
      </c>
      <c r="I417" s="10">
        <v>0</v>
      </c>
      <c r="J417" s="5"/>
      <c r="K417" s="1">
        <v>416</v>
      </c>
    </row>
    <row r="418" spans="1:11" x14ac:dyDescent="0.25">
      <c r="A418" s="1">
        <v>2005</v>
      </c>
      <c r="B418" s="1">
        <v>9</v>
      </c>
      <c r="C418" s="10">
        <v>0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5"/>
      <c r="K418" s="1">
        <v>417</v>
      </c>
    </row>
    <row r="419" spans="1:11" x14ac:dyDescent="0.25">
      <c r="A419" s="1">
        <v>2005</v>
      </c>
      <c r="B419" s="1">
        <v>10</v>
      </c>
      <c r="C419" s="10">
        <v>0.06</v>
      </c>
      <c r="D419" s="10">
        <v>0</v>
      </c>
      <c r="E419" s="10">
        <v>2.5</v>
      </c>
      <c r="F419" s="10">
        <v>2.9</v>
      </c>
      <c r="G419" s="10">
        <v>0</v>
      </c>
      <c r="H419" s="10">
        <v>0.04</v>
      </c>
      <c r="I419" s="10">
        <v>0</v>
      </c>
      <c r="J419" s="5"/>
      <c r="K419" s="1">
        <v>418</v>
      </c>
    </row>
    <row r="420" spans="1:11" x14ac:dyDescent="0.25">
      <c r="A420" s="1">
        <v>2005</v>
      </c>
      <c r="B420" s="1">
        <v>11</v>
      </c>
      <c r="C420" s="10">
        <v>0.05</v>
      </c>
      <c r="D420" s="10">
        <v>0</v>
      </c>
      <c r="E420" s="10">
        <v>0</v>
      </c>
      <c r="F420" s="10">
        <v>0</v>
      </c>
      <c r="G420" s="10">
        <v>0</v>
      </c>
      <c r="H420" s="10">
        <v>0.04</v>
      </c>
      <c r="I420" s="10">
        <v>0</v>
      </c>
      <c r="J420" s="5"/>
      <c r="K420" s="1">
        <v>419</v>
      </c>
    </row>
    <row r="421" spans="1:11" x14ac:dyDescent="0.25">
      <c r="A421" s="1">
        <v>2005</v>
      </c>
      <c r="B421" s="1">
        <v>12</v>
      </c>
      <c r="C421" s="10">
        <v>1.01</v>
      </c>
      <c r="D421" s="10">
        <v>0</v>
      </c>
      <c r="E421" s="10">
        <v>0</v>
      </c>
      <c r="F421" s="10">
        <v>0</v>
      </c>
      <c r="G421" s="10">
        <v>0</v>
      </c>
      <c r="H421" s="10">
        <v>0.01</v>
      </c>
      <c r="I421" s="10">
        <v>0.01</v>
      </c>
      <c r="J421" s="4"/>
      <c r="K421" s="1">
        <v>420</v>
      </c>
    </row>
    <row r="422" spans="1:11" x14ac:dyDescent="0.25">
      <c r="A422" s="1">
        <v>2006</v>
      </c>
      <c r="B422" s="1">
        <v>1</v>
      </c>
      <c r="C422" s="10">
        <v>0.08</v>
      </c>
      <c r="D422" s="10">
        <v>0</v>
      </c>
      <c r="E422" s="10">
        <v>0</v>
      </c>
      <c r="F422" s="10">
        <v>0.02</v>
      </c>
      <c r="G422" s="10">
        <v>0.4</v>
      </c>
      <c r="H422" s="10">
        <v>0.45</v>
      </c>
      <c r="I422" s="10">
        <v>0.03</v>
      </c>
      <c r="J422" s="5"/>
      <c r="K422" s="1">
        <v>421</v>
      </c>
    </row>
    <row r="423" spans="1:11" x14ac:dyDescent="0.25">
      <c r="A423" s="1">
        <v>2006</v>
      </c>
      <c r="B423" s="1">
        <v>2</v>
      </c>
      <c r="C423" s="10">
        <v>13.92</v>
      </c>
      <c r="D423" s="10">
        <v>14.41</v>
      </c>
      <c r="E423" s="10">
        <v>26.9</v>
      </c>
      <c r="F423" s="10">
        <v>18.7</v>
      </c>
      <c r="G423" s="10">
        <v>21.7</v>
      </c>
      <c r="H423" s="10">
        <v>7.72</v>
      </c>
      <c r="I423" s="10">
        <v>57.5</v>
      </c>
      <c r="J423" s="4"/>
      <c r="K423" s="1">
        <v>422</v>
      </c>
    </row>
    <row r="424" spans="1:11" x14ac:dyDescent="0.25">
      <c r="A424" s="1">
        <v>2006</v>
      </c>
      <c r="B424" s="1">
        <v>3</v>
      </c>
      <c r="C424" s="10">
        <v>26.65</v>
      </c>
      <c r="D424" s="10">
        <v>29.9</v>
      </c>
      <c r="E424" s="10">
        <v>30.7</v>
      </c>
      <c r="F424" s="10">
        <v>13.5</v>
      </c>
      <c r="G424" s="10">
        <v>51</v>
      </c>
      <c r="H424" s="10">
        <v>13.02</v>
      </c>
      <c r="I424" s="10">
        <v>27.2</v>
      </c>
      <c r="J424" s="4"/>
      <c r="K424" s="1">
        <v>423</v>
      </c>
    </row>
    <row r="425" spans="1:11" x14ac:dyDescent="0.25">
      <c r="A425" s="1">
        <v>2006</v>
      </c>
      <c r="B425" s="1">
        <v>4</v>
      </c>
      <c r="C425" s="10">
        <v>0.36</v>
      </c>
      <c r="D425" s="10">
        <v>0.01</v>
      </c>
      <c r="E425" s="10">
        <v>0</v>
      </c>
      <c r="F425" s="10">
        <v>0</v>
      </c>
      <c r="G425" s="10">
        <v>1</v>
      </c>
      <c r="H425" s="10">
        <v>0.02</v>
      </c>
      <c r="I425" s="10">
        <v>1.3</v>
      </c>
      <c r="J425" s="5"/>
      <c r="K425" s="1">
        <v>424</v>
      </c>
    </row>
    <row r="426" spans="1:11" x14ac:dyDescent="0.25">
      <c r="A426" s="1">
        <v>2006</v>
      </c>
      <c r="B426" s="1">
        <v>5</v>
      </c>
      <c r="C426" s="10">
        <v>0.03</v>
      </c>
      <c r="D426" s="10">
        <v>0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4"/>
      <c r="K426" s="1">
        <v>425</v>
      </c>
    </row>
    <row r="427" spans="1:11" x14ac:dyDescent="0.25">
      <c r="A427" s="1">
        <v>2006</v>
      </c>
      <c r="B427" s="1">
        <v>6</v>
      </c>
      <c r="C427" s="10">
        <v>0.61</v>
      </c>
      <c r="D427" s="10">
        <v>0.02</v>
      </c>
      <c r="E427" s="10">
        <v>0.6</v>
      </c>
      <c r="F427" s="10">
        <v>1</v>
      </c>
      <c r="G427" s="10">
        <v>1.1000000000000001</v>
      </c>
      <c r="H427" s="10">
        <v>0.03</v>
      </c>
      <c r="I427" s="10">
        <v>0</v>
      </c>
      <c r="J427" s="5"/>
      <c r="K427" s="1">
        <v>426</v>
      </c>
    </row>
    <row r="428" spans="1:11" x14ac:dyDescent="0.25">
      <c r="A428" s="1">
        <v>2006</v>
      </c>
      <c r="B428" s="1">
        <v>7</v>
      </c>
      <c r="C428" s="10">
        <v>0.38</v>
      </c>
      <c r="D428" s="10">
        <v>0.4</v>
      </c>
      <c r="E428" s="10">
        <v>0</v>
      </c>
      <c r="F428" s="10">
        <v>0.02</v>
      </c>
      <c r="G428" s="10">
        <v>0</v>
      </c>
      <c r="H428" s="10">
        <v>0.02</v>
      </c>
      <c r="I428" s="10">
        <v>0.6</v>
      </c>
      <c r="J428" s="5"/>
      <c r="K428" s="1">
        <v>427</v>
      </c>
    </row>
    <row r="429" spans="1:11" x14ac:dyDescent="0.25">
      <c r="A429" s="1">
        <v>2006</v>
      </c>
      <c r="B429" s="1">
        <v>8</v>
      </c>
      <c r="C429" s="10">
        <v>0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5"/>
      <c r="K429" s="1">
        <v>428</v>
      </c>
    </row>
    <row r="430" spans="1:11" x14ac:dyDescent="0.25">
      <c r="A430" s="1">
        <v>2006</v>
      </c>
      <c r="B430" s="1">
        <v>9</v>
      </c>
      <c r="C430" s="10">
        <v>0.01</v>
      </c>
      <c r="D430" s="10">
        <v>0</v>
      </c>
      <c r="E430" s="10">
        <v>0</v>
      </c>
      <c r="F430" s="10">
        <v>0</v>
      </c>
      <c r="G430" s="10">
        <v>0</v>
      </c>
      <c r="H430" s="10">
        <v>0.3</v>
      </c>
      <c r="I430" s="10">
        <v>0.3</v>
      </c>
      <c r="J430" s="4"/>
      <c r="K430" s="1">
        <v>429</v>
      </c>
    </row>
    <row r="431" spans="1:11" x14ac:dyDescent="0.25">
      <c r="A431" s="1">
        <v>2006</v>
      </c>
      <c r="B431" s="1">
        <v>10</v>
      </c>
      <c r="C431" s="10">
        <v>0.01</v>
      </c>
      <c r="D431" s="10">
        <v>0</v>
      </c>
      <c r="E431" s="10">
        <v>0.3</v>
      </c>
      <c r="F431" s="10">
        <v>0.6</v>
      </c>
      <c r="G431" s="10">
        <v>0</v>
      </c>
      <c r="H431" s="10">
        <v>0.11</v>
      </c>
      <c r="I431" s="10">
        <v>0.2</v>
      </c>
      <c r="J431" s="4"/>
      <c r="K431" s="1">
        <v>430</v>
      </c>
    </row>
    <row r="432" spans="1:11" x14ac:dyDescent="0.25">
      <c r="A432" s="1">
        <v>2006</v>
      </c>
      <c r="B432" s="1">
        <v>11</v>
      </c>
      <c r="C432" s="10">
        <v>0.31</v>
      </c>
      <c r="D432" s="10">
        <v>0.05</v>
      </c>
      <c r="E432" s="10">
        <v>0.3</v>
      </c>
      <c r="F432" s="10">
        <v>0</v>
      </c>
      <c r="G432" s="10">
        <v>0</v>
      </c>
      <c r="H432" s="10">
        <v>0.81</v>
      </c>
      <c r="I432" s="10">
        <v>4.4000000000000004</v>
      </c>
      <c r="J432" s="4"/>
      <c r="K432" s="1">
        <v>431</v>
      </c>
    </row>
    <row r="433" spans="1:11" x14ac:dyDescent="0.25">
      <c r="A433" s="1">
        <v>2006</v>
      </c>
      <c r="B433" s="1">
        <v>12</v>
      </c>
      <c r="C433" s="10">
        <v>0.11</v>
      </c>
      <c r="D433" s="10">
        <v>0.02</v>
      </c>
      <c r="E433" s="10">
        <v>0.6</v>
      </c>
      <c r="F433" s="10">
        <v>0.01</v>
      </c>
      <c r="G433" s="10">
        <v>0</v>
      </c>
      <c r="H433" s="10">
        <v>4.12</v>
      </c>
      <c r="I433" s="10">
        <v>4.2</v>
      </c>
      <c r="J433" s="4"/>
      <c r="K433" s="1">
        <v>432</v>
      </c>
    </row>
    <row r="434" spans="1:11" x14ac:dyDescent="0.25">
      <c r="A434" s="1">
        <v>2007</v>
      </c>
      <c r="B434" s="1">
        <v>1</v>
      </c>
      <c r="C434" s="15">
        <v>0.63609970000000005</v>
      </c>
      <c r="D434" s="10">
        <v>2.33</v>
      </c>
      <c r="E434" s="10">
        <v>6.5</v>
      </c>
      <c r="F434" s="10">
        <v>3.3</v>
      </c>
      <c r="G434" s="10">
        <v>7.5</v>
      </c>
      <c r="H434" s="10">
        <v>3.77</v>
      </c>
      <c r="I434" s="10">
        <v>6.4</v>
      </c>
      <c r="J434" s="4"/>
      <c r="K434" s="1">
        <v>433</v>
      </c>
    </row>
    <row r="435" spans="1:11" x14ac:dyDescent="0.25">
      <c r="A435" s="1">
        <v>2007</v>
      </c>
      <c r="B435" s="1">
        <v>2</v>
      </c>
      <c r="C435" s="10">
        <v>0.01</v>
      </c>
      <c r="D435" s="10">
        <v>0</v>
      </c>
      <c r="E435" s="10">
        <v>0</v>
      </c>
      <c r="F435" s="10">
        <v>0.01</v>
      </c>
      <c r="G435" s="10">
        <v>0</v>
      </c>
      <c r="H435" s="10">
        <v>0.04</v>
      </c>
      <c r="I435" s="10">
        <v>0</v>
      </c>
      <c r="J435" s="4"/>
      <c r="K435" s="1">
        <v>434</v>
      </c>
    </row>
    <row r="436" spans="1:11" x14ac:dyDescent="0.25">
      <c r="A436" s="1">
        <v>2007</v>
      </c>
      <c r="B436" s="1">
        <v>3</v>
      </c>
      <c r="C436" s="10">
        <v>0.08</v>
      </c>
      <c r="D436" s="10">
        <v>0</v>
      </c>
      <c r="E436" s="10">
        <v>3.7</v>
      </c>
      <c r="F436" s="10">
        <v>4.8099999999999996</v>
      </c>
      <c r="G436" s="10">
        <v>3.2</v>
      </c>
      <c r="H436" s="10">
        <v>4.04</v>
      </c>
      <c r="I436" s="10">
        <v>18.600000000000001</v>
      </c>
      <c r="J436" s="4"/>
      <c r="K436" s="1">
        <v>435</v>
      </c>
    </row>
    <row r="437" spans="1:11" x14ac:dyDescent="0.25">
      <c r="A437" s="1">
        <v>2007</v>
      </c>
      <c r="B437" s="1">
        <v>4</v>
      </c>
      <c r="C437" s="10">
        <v>7.14</v>
      </c>
      <c r="D437" s="10">
        <v>4</v>
      </c>
      <c r="E437" s="10">
        <v>3.5</v>
      </c>
      <c r="F437" s="10">
        <v>7.4</v>
      </c>
      <c r="G437" s="10">
        <v>3</v>
      </c>
      <c r="H437" s="10">
        <v>7.0000000000000007E-2</v>
      </c>
      <c r="I437" s="10">
        <v>3.4</v>
      </c>
      <c r="J437" s="4"/>
      <c r="K437" s="1">
        <v>436</v>
      </c>
    </row>
    <row r="438" spans="1:11" x14ac:dyDescent="0.25">
      <c r="A438" s="1">
        <v>2007</v>
      </c>
      <c r="B438" s="1">
        <v>5</v>
      </c>
      <c r="C438" s="10">
        <v>0.02</v>
      </c>
      <c r="D438" s="10">
        <v>0</v>
      </c>
      <c r="E438" s="10">
        <v>0</v>
      </c>
      <c r="F438" s="10">
        <v>0</v>
      </c>
      <c r="G438" s="10">
        <v>0</v>
      </c>
      <c r="H438" s="10">
        <v>0.01</v>
      </c>
      <c r="I438" s="10">
        <v>0.2</v>
      </c>
      <c r="J438" s="5"/>
      <c r="K438" s="1">
        <v>437</v>
      </c>
    </row>
    <row r="439" spans="1:11" x14ac:dyDescent="0.25">
      <c r="A439" s="1">
        <v>2007</v>
      </c>
      <c r="B439" s="1">
        <v>6</v>
      </c>
      <c r="C439" s="10">
        <v>0.03</v>
      </c>
      <c r="D439" s="10">
        <v>0</v>
      </c>
      <c r="E439" s="10">
        <v>0</v>
      </c>
      <c r="F439" s="10">
        <v>0</v>
      </c>
      <c r="G439" s="10">
        <v>1.1000000000000001</v>
      </c>
      <c r="H439" s="10">
        <v>0.03</v>
      </c>
      <c r="I439" s="10">
        <v>0</v>
      </c>
      <c r="J439" s="4"/>
      <c r="K439" s="1">
        <v>438</v>
      </c>
    </row>
    <row r="440" spans="1:11" x14ac:dyDescent="0.25">
      <c r="A440" s="1">
        <v>2007</v>
      </c>
      <c r="B440" s="1">
        <v>7</v>
      </c>
      <c r="C440" s="10">
        <v>0.01</v>
      </c>
      <c r="D440" s="10">
        <v>0</v>
      </c>
      <c r="E440" s="10">
        <v>0</v>
      </c>
      <c r="F440" s="10">
        <v>0</v>
      </c>
      <c r="G440" s="10">
        <v>0</v>
      </c>
      <c r="H440" s="10">
        <v>0.01</v>
      </c>
      <c r="I440" s="10">
        <v>0</v>
      </c>
      <c r="J440" s="5"/>
      <c r="K440" s="1">
        <v>439</v>
      </c>
    </row>
    <row r="441" spans="1:11" x14ac:dyDescent="0.25">
      <c r="A441" s="1">
        <v>2007</v>
      </c>
      <c r="B441" s="1">
        <v>8</v>
      </c>
      <c r="C441" s="10">
        <v>0.01</v>
      </c>
      <c r="D441" s="10">
        <v>0</v>
      </c>
      <c r="E441" s="10">
        <v>0</v>
      </c>
      <c r="F441" s="10">
        <v>0</v>
      </c>
      <c r="G441" s="10">
        <v>0</v>
      </c>
      <c r="H441" s="10">
        <v>0.04</v>
      </c>
      <c r="I441" s="10">
        <v>0</v>
      </c>
      <c r="J441" s="5"/>
      <c r="K441" s="1">
        <v>440</v>
      </c>
    </row>
    <row r="442" spans="1:11" x14ac:dyDescent="0.25">
      <c r="A442" s="1">
        <v>2007</v>
      </c>
      <c r="B442" s="1">
        <v>9</v>
      </c>
      <c r="C442" s="10">
        <v>0.02</v>
      </c>
      <c r="D442" s="10">
        <v>0</v>
      </c>
      <c r="E442" s="10">
        <v>0</v>
      </c>
      <c r="F442" s="10">
        <v>0</v>
      </c>
      <c r="G442" s="10">
        <v>0</v>
      </c>
      <c r="H442" s="10">
        <v>0.01</v>
      </c>
      <c r="I442" s="10">
        <v>0</v>
      </c>
      <c r="J442" s="4"/>
      <c r="K442" s="1">
        <v>441</v>
      </c>
    </row>
    <row r="443" spans="1:11" x14ac:dyDescent="0.25">
      <c r="A443" s="1">
        <v>2007</v>
      </c>
      <c r="B443" s="1">
        <v>10</v>
      </c>
      <c r="C443" s="10">
        <v>0.06</v>
      </c>
      <c r="D443" s="10">
        <v>0</v>
      </c>
      <c r="E443" s="10">
        <v>0</v>
      </c>
      <c r="F443" s="10">
        <v>0</v>
      </c>
      <c r="G443" s="10">
        <v>0.4</v>
      </c>
      <c r="H443" s="10">
        <v>0.03</v>
      </c>
      <c r="I443" s="10">
        <v>0</v>
      </c>
      <c r="J443" s="4"/>
      <c r="K443" s="1">
        <v>442</v>
      </c>
    </row>
    <row r="444" spans="1:11" x14ac:dyDescent="0.25">
      <c r="A444" s="1">
        <v>2007</v>
      </c>
      <c r="B444" s="1">
        <v>11</v>
      </c>
      <c r="C444" s="10">
        <v>4.79</v>
      </c>
      <c r="D444" s="10">
        <v>1.7</v>
      </c>
      <c r="E444" s="10">
        <v>0.6</v>
      </c>
      <c r="F444" s="10">
        <v>0.04</v>
      </c>
      <c r="G444" s="10">
        <v>1</v>
      </c>
      <c r="H444" s="10">
        <v>0.04</v>
      </c>
      <c r="I444" s="10">
        <v>0.9</v>
      </c>
      <c r="J444" s="5"/>
      <c r="K444" s="1">
        <v>443</v>
      </c>
    </row>
    <row r="445" spans="1:11" x14ac:dyDescent="0.25">
      <c r="A445" s="1">
        <v>2007</v>
      </c>
      <c r="B445" s="1">
        <v>12</v>
      </c>
      <c r="C445" s="10">
        <v>0.06</v>
      </c>
      <c r="D445" s="10">
        <v>0</v>
      </c>
      <c r="E445" s="10">
        <v>0</v>
      </c>
      <c r="F445" s="10">
        <v>0</v>
      </c>
      <c r="G445" s="10">
        <v>0.2</v>
      </c>
      <c r="H445" s="10">
        <v>0.02</v>
      </c>
      <c r="I445" s="10">
        <v>1.3</v>
      </c>
      <c r="J445" s="4"/>
      <c r="K445" s="1">
        <v>444</v>
      </c>
    </row>
    <row r="446" spans="1:11" x14ac:dyDescent="0.25">
      <c r="A446" s="1">
        <v>2008</v>
      </c>
      <c r="B446" s="1">
        <v>1</v>
      </c>
      <c r="C446" s="10">
        <v>0.95</v>
      </c>
      <c r="D446" s="10">
        <v>0.5</v>
      </c>
      <c r="E446" s="10">
        <v>7.2</v>
      </c>
      <c r="F446" s="10">
        <v>7.52</v>
      </c>
      <c r="G446" s="10">
        <v>9</v>
      </c>
      <c r="H446" s="10">
        <v>16.850000000000001</v>
      </c>
      <c r="I446" s="10">
        <v>55.6</v>
      </c>
      <c r="J446" s="4"/>
      <c r="K446" s="1">
        <v>445</v>
      </c>
    </row>
    <row r="447" spans="1:11" x14ac:dyDescent="0.25">
      <c r="A447" s="1">
        <v>2008</v>
      </c>
      <c r="B447" s="1">
        <v>2</v>
      </c>
      <c r="C447" s="10">
        <v>27.76</v>
      </c>
      <c r="D447" s="10">
        <v>20.6</v>
      </c>
      <c r="E447" s="10">
        <v>92.3</v>
      </c>
      <c r="F447" s="10">
        <v>91.2</v>
      </c>
      <c r="G447" s="10">
        <v>83.7</v>
      </c>
      <c r="H447" s="10">
        <v>108.94</v>
      </c>
      <c r="I447" s="10">
        <v>215.8</v>
      </c>
      <c r="J447" s="4"/>
      <c r="K447" s="1">
        <v>446</v>
      </c>
    </row>
    <row r="448" spans="1:11" x14ac:dyDescent="0.25">
      <c r="A448" s="1">
        <v>2008</v>
      </c>
      <c r="B448" s="1">
        <v>3</v>
      </c>
      <c r="C448" s="10">
        <v>13.54</v>
      </c>
      <c r="D448" s="10">
        <v>16.600000000000001</v>
      </c>
      <c r="E448" s="10">
        <v>54.1</v>
      </c>
      <c r="F448" s="10">
        <v>22.5</v>
      </c>
      <c r="G448" s="10">
        <v>41.6</v>
      </c>
      <c r="H448" s="10">
        <v>21.31</v>
      </c>
      <c r="I448" s="10">
        <v>98.1</v>
      </c>
      <c r="J448" s="4"/>
      <c r="K448" s="1">
        <v>447</v>
      </c>
    </row>
    <row r="449" spans="1:11" x14ac:dyDescent="0.25">
      <c r="A449" s="1">
        <v>2008</v>
      </c>
      <c r="B449" s="1">
        <v>4</v>
      </c>
      <c r="C449" s="10">
        <v>0.03</v>
      </c>
      <c r="D449" s="10">
        <v>0</v>
      </c>
      <c r="E449" s="10">
        <v>35.9</v>
      </c>
      <c r="F449" s="10">
        <v>0.8</v>
      </c>
      <c r="G449" s="10">
        <v>17.399999999999999</v>
      </c>
      <c r="H449" s="10">
        <v>2.62</v>
      </c>
      <c r="I449" s="10">
        <v>11.4</v>
      </c>
      <c r="J449" s="4"/>
      <c r="K449" s="1">
        <v>448</v>
      </c>
    </row>
    <row r="450" spans="1:11" x14ac:dyDescent="0.25">
      <c r="A450" s="1">
        <v>2008</v>
      </c>
      <c r="B450" s="1">
        <v>5</v>
      </c>
      <c r="C450" s="10">
        <v>0.04</v>
      </c>
      <c r="D450" s="10">
        <v>0</v>
      </c>
      <c r="E450" s="10">
        <v>1</v>
      </c>
      <c r="F450" s="10">
        <v>0</v>
      </c>
      <c r="G450" s="10">
        <v>1.2</v>
      </c>
      <c r="H450" s="10">
        <v>0.54</v>
      </c>
      <c r="I450" s="10">
        <v>6.4</v>
      </c>
      <c r="J450" s="4"/>
      <c r="K450" s="1">
        <v>449</v>
      </c>
    </row>
    <row r="451" spans="1:11" x14ac:dyDescent="0.25">
      <c r="A451" s="1">
        <v>2008</v>
      </c>
      <c r="B451" s="1">
        <v>6</v>
      </c>
      <c r="C451" s="10">
        <v>0.02</v>
      </c>
      <c r="D451" s="10">
        <v>0</v>
      </c>
      <c r="E451" s="10">
        <v>0.3</v>
      </c>
      <c r="F451" s="10">
        <v>0</v>
      </c>
      <c r="G451" s="10">
        <v>0</v>
      </c>
      <c r="H451" s="10">
        <v>0.02</v>
      </c>
      <c r="I451" s="10">
        <v>0.2</v>
      </c>
      <c r="J451" s="4"/>
      <c r="K451" s="1">
        <v>450</v>
      </c>
    </row>
    <row r="452" spans="1:11" x14ac:dyDescent="0.25">
      <c r="A452" s="1">
        <v>2008</v>
      </c>
      <c r="B452" s="1">
        <v>7</v>
      </c>
      <c r="C452" s="10">
        <v>0.21</v>
      </c>
      <c r="D452" s="10">
        <v>0.6</v>
      </c>
      <c r="E452" s="10">
        <v>2.2999999999999998</v>
      </c>
      <c r="F452" s="10">
        <v>1.1000000000000001</v>
      </c>
      <c r="G452" s="10">
        <v>2.4</v>
      </c>
      <c r="H452" s="10">
        <v>0.02</v>
      </c>
      <c r="I452" s="10">
        <v>0.1</v>
      </c>
      <c r="J452" s="5"/>
      <c r="K452" s="1">
        <v>451</v>
      </c>
    </row>
    <row r="453" spans="1:11" x14ac:dyDescent="0.25">
      <c r="A453" s="1">
        <v>2008</v>
      </c>
      <c r="B453" s="1">
        <v>8</v>
      </c>
      <c r="C453" s="10">
        <v>0.01</v>
      </c>
      <c r="D453" s="10">
        <v>0</v>
      </c>
      <c r="E453" s="10">
        <v>0</v>
      </c>
      <c r="F453" s="10">
        <v>0</v>
      </c>
      <c r="G453" s="10">
        <v>0</v>
      </c>
      <c r="H453" s="10">
        <v>0.03</v>
      </c>
      <c r="I453" s="10">
        <v>0.6</v>
      </c>
      <c r="J453" s="5"/>
      <c r="K453" s="1">
        <v>452</v>
      </c>
    </row>
    <row r="454" spans="1:11" x14ac:dyDescent="0.25">
      <c r="A454" s="1">
        <v>2008</v>
      </c>
      <c r="B454" s="1">
        <v>9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5"/>
      <c r="K454" s="1">
        <v>453</v>
      </c>
    </row>
    <row r="455" spans="1:11" x14ac:dyDescent="0.25">
      <c r="A455" s="1">
        <v>2008</v>
      </c>
      <c r="B455" s="1">
        <v>10</v>
      </c>
      <c r="C455" s="10">
        <v>0.05</v>
      </c>
      <c r="D455" s="10">
        <v>2</v>
      </c>
      <c r="E455" s="10">
        <v>0.2</v>
      </c>
      <c r="F455" s="10">
        <v>0</v>
      </c>
      <c r="G455" s="10">
        <v>1</v>
      </c>
      <c r="H455" s="10">
        <v>0.01</v>
      </c>
      <c r="I455" s="10">
        <v>0.1</v>
      </c>
      <c r="J455" s="4"/>
      <c r="K455" s="1">
        <v>454</v>
      </c>
    </row>
    <row r="456" spans="1:11" x14ac:dyDescent="0.25">
      <c r="A456" s="1">
        <v>2008</v>
      </c>
      <c r="B456" s="1">
        <v>11</v>
      </c>
      <c r="C456" s="10">
        <v>0.08</v>
      </c>
      <c r="D456" s="10">
        <v>0.01</v>
      </c>
      <c r="E456" s="10">
        <v>0.2</v>
      </c>
      <c r="F456" s="10">
        <v>0.7</v>
      </c>
      <c r="G456" s="10">
        <v>0.4</v>
      </c>
      <c r="H456" s="10">
        <v>0.01</v>
      </c>
      <c r="I456" s="10">
        <v>0.9</v>
      </c>
      <c r="J456" s="8"/>
      <c r="K456" s="1">
        <v>455</v>
      </c>
    </row>
    <row r="457" spans="1:11" x14ac:dyDescent="0.25">
      <c r="A457" s="1">
        <v>2008</v>
      </c>
      <c r="B457" s="1">
        <v>12</v>
      </c>
      <c r="C457" s="10">
        <v>0</v>
      </c>
      <c r="D457" s="10">
        <v>0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4"/>
      <c r="K457" s="1">
        <v>456</v>
      </c>
    </row>
    <row r="458" spans="1:11" x14ac:dyDescent="0.25">
      <c r="A458" s="1">
        <v>2009</v>
      </c>
      <c r="B458" s="1">
        <v>1</v>
      </c>
      <c r="C458" s="10">
        <v>19.239999999999998</v>
      </c>
      <c r="D458" s="15">
        <v>18.517702199999999</v>
      </c>
      <c r="E458" s="10">
        <v>29.7</v>
      </c>
      <c r="F458" s="10">
        <v>14.31</v>
      </c>
      <c r="G458" s="10">
        <v>22.2</v>
      </c>
      <c r="H458" s="10">
        <v>10.119999999999999</v>
      </c>
      <c r="I458" s="10">
        <v>34</v>
      </c>
      <c r="J458" s="4"/>
      <c r="K458" s="1">
        <v>457</v>
      </c>
    </row>
    <row r="459" spans="1:11" x14ac:dyDescent="0.25">
      <c r="A459" s="1">
        <v>2009</v>
      </c>
      <c r="B459" s="1">
        <v>2</v>
      </c>
      <c r="C459" s="10">
        <v>21.43</v>
      </c>
      <c r="D459" s="10">
        <v>24.9</v>
      </c>
      <c r="E459" s="10">
        <v>21.9</v>
      </c>
      <c r="F459" s="10">
        <v>22.31</v>
      </c>
      <c r="G459" s="10">
        <v>17.100000000000001</v>
      </c>
      <c r="H459" s="10">
        <v>7.52</v>
      </c>
      <c r="I459" s="10">
        <v>32.5</v>
      </c>
      <c r="J459" s="4"/>
      <c r="K459" s="1">
        <v>458</v>
      </c>
    </row>
    <row r="460" spans="1:11" x14ac:dyDescent="0.25">
      <c r="A460" s="1">
        <v>2009</v>
      </c>
      <c r="B460" s="1">
        <v>3</v>
      </c>
      <c r="C460" s="10">
        <v>13.62</v>
      </c>
      <c r="D460" s="10">
        <v>8.5</v>
      </c>
      <c r="E460" s="10">
        <v>18</v>
      </c>
      <c r="F460" s="10">
        <v>11.3</v>
      </c>
      <c r="G460" s="10">
        <v>14</v>
      </c>
      <c r="H460" s="10">
        <v>0.04</v>
      </c>
      <c r="I460" s="10">
        <v>35.9</v>
      </c>
      <c r="J460" s="4"/>
      <c r="K460" s="1">
        <v>459</v>
      </c>
    </row>
    <row r="461" spans="1:11" x14ac:dyDescent="0.25">
      <c r="A461" s="1">
        <v>2009</v>
      </c>
      <c r="B461" s="1">
        <v>4</v>
      </c>
      <c r="C461" s="10">
        <v>0.2</v>
      </c>
      <c r="D461" s="10">
        <v>1.5</v>
      </c>
      <c r="E461" s="15">
        <v>1.6440914799999999</v>
      </c>
      <c r="F461" s="10">
        <v>0.6</v>
      </c>
      <c r="G461" s="10">
        <v>2.2000000000000002</v>
      </c>
      <c r="H461" s="10">
        <v>0.02</v>
      </c>
      <c r="I461" s="10">
        <v>0.6</v>
      </c>
      <c r="J461" s="4"/>
      <c r="K461" s="1">
        <v>460</v>
      </c>
    </row>
    <row r="462" spans="1:11" x14ac:dyDescent="0.25">
      <c r="A462" s="1">
        <v>2009</v>
      </c>
      <c r="B462" s="1">
        <v>5</v>
      </c>
      <c r="C462" s="10">
        <v>0.53</v>
      </c>
      <c r="D462" s="10">
        <v>1.9</v>
      </c>
      <c r="E462" s="10">
        <v>3.6</v>
      </c>
      <c r="F462" s="10">
        <v>4.5999999999999996</v>
      </c>
      <c r="G462" s="10">
        <v>3</v>
      </c>
      <c r="H462" s="10">
        <v>0.01</v>
      </c>
      <c r="I462" s="10">
        <v>2.1</v>
      </c>
      <c r="J462" s="5"/>
      <c r="K462" s="1">
        <v>461</v>
      </c>
    </row>
    <row r="463" spans="1:11" x14ac:dyDescent="0.25">
      <c r="A463" s="1">
        <v>2009</v>
      </c>
      <c r="B463" s="1">
        <v>6</v>
      </c>
      <c r="C463" s="10">
        <v>0</v>
      </c>
      <c r="D463" s="10">
        <v>0</v>
      </c>
      <c r="E463" s="10">
        <v>0.3</v>
      </c>
      <c r="F463" s="10">
        <v>0</v>
      </c>
      <c r="G463" s="10">
        <v>0.2</v>
      </c>
      <c r="H463" s="10">
        <v>0</v>
      </c>
      <c r="I463" s="10">
        <v>0.4</v>
      </c>
      <c r="J463" s="5"/>
      <c r="K463" s="1">
        <v>462</v>
      </c>
    </row>
    <row r="464" spans="1:11" x14ac:dyDescent="0.25">
      <c r="A464" s="1">
        <v>2009</v>
      </c>
      <c r="B464" s="1">
        <v>7</v>
      </c>
      <c r="C464" s="10">
        <v>0</v>
      </c>
      <c r="D464" s="10">
        <v>0</v>
      </c>
      <c r="E464" s="10">
        <v>0.2</v>
      </c>
      <c r="F464" s="10">
        <v>0</v>
      </c>
      <c r="G464" s="10">
        <v>0.4</v>
      </c>
      <c r="H464" s="10">
        <v>0.04</v>
      </c>
      <c r="I464" s="10">
        <v>0.1</v>
      </c>
      <c r="J464" s="5"/>
      <c r="K464" s="1">
        <v>463</v>
      </c>
    </row>
    <row r="465" spans="1:11" x14ac:dyDescent="0.25">
      <c r="A465" s="1">
        <v>2009</v>
      </c>
      <c r="B465" s="1">
        <v>8</v>
      </c>
      <c r="C465" s="10">
        <v>0.02</v>
      </c>
      <c r="D465" s="10">
        <v>0</v>
      </c>
      <c r="E465" s="10">
        <v>0</v>
      </c>
      <c r="F465" s="10">
        <v>0</v>
      </c>
      <c r="G465" s="10">
        <v>0</v>
      </c>
      <c r="H465" s="10">
        <v>0.03</v>
      </c>
      <c r="I465" s="10">
        <v>0</v>
      </c>
      <c r="J465" s="5"/>
      <c r="K465" s="1">
        <v>464</v>
      </c>
    </row>
    <row r="466" spans="1:11" x14ac:dyDescent="0.25">
      <c r="A466" s="1">
        <v>2009</v>
      </c>
      <c r="B466" s="1">
        <v>9</v>
      </c>
      <c r="C466" s="10">
        <v>0</v>
      </c>
      <c r="D466" s="10">
        <v>0</v>
      </c>
      <c r="E466" s="15">
        <v>0</v>
      </c>
      <c r="F466" s="10">
        <v>0</v>
      </c>
      <c r="G466" s="10">
        <v>0</v>
      </c>
      <c r="H466" s="10">
        <v>0</v>
      </c>
      <c r="I466" s="10">
        <v>0</v>
      </c>
      <c r="J466" s="4"/>
      <c r="K466" s="1">
        <v>465</v>
      </c>
    </row>
    <row r="467" spans="1:11" x14ac:dyDescent="0.25">
      <c r="A467" s="1">
        <v>2009</v>
      </c>
      <c r="B467" s="1">
        <v>10</v>
      </c>
      <c r="C467" s="10">
        <v>0</v>
      </c>
      <c r="D467" s="10">
        <v>1.1000000000000001</v>
      </c>
      <c r="E467" s="10">
        <v>0</v>
      </c>
      <c r="F467" s="10">
        <v>0.3</v>
      </c>
      <c r="G467" s="10">
        <v>0</v>
      </c>
      <c r="H467" s="10">
        <v>0</v>
      </c>
      <c r="I467" s="10">
        <v>0.8</v>
      </c>
      <c r="J467" s="4"/>
      <c r="K467" s="1">
        <v>466</v>
      </c>
    </row>
    <row r="468" spans="1:11" x14ac:dyDescent="0.25">
      <c r="A468" s="1">
        <v>2009</v>
      </c>
      <c r="B468" s="1">
        <v>11</v>
      </c>
      <c r="C468" s="10">
        <v>3.81</v>
      </c>
      <c r="D468" s="10">
        <v>5.4</v>
      </c>
      <c r="E468" s="10">
        <v>5</v>
      </c>
      <c r="F468" s="10">
        <v>5.01</v>
      </c>
      <c r="G468" s="10">
        <v>2.6</v>
      </c>
      <c r="H468" s="10">
        <v>0.05</v>
      </c>
      <c r="I468" s="10">
        <v>8.5</v>
      </c>
      <c r="J468" s="5"/>
      <c r="K468" s="1">
        <v>467</v>
      </c>
    </row>
    <row r="469" spans="1:11" x14ac:dyDescent="0.25">
      <c r="A469" s="1">
        <v>2009</v>
      </c>
      <c r="B469" s="1">
        <v>12</v>
      </c>
      <c r="C469" s="10">
        <v>0.05</v>
      </c>
      <c r="D469" s="10">
        <v>0</v>
      </c>
      <c r="E469" s="10">
        <v>1.6</v>
      </c>
      <c r="F469" s="10">
        <v>5.4</v>
      </c>
      <c r="G469" s="10">
        <v>1.2</v>
      </c>
      <c r="H469" s="10">
        <v>1.02</v>
      </c>
      <c r="I469" s="10">
        <v>1.9</v>
      </c>
      <c r="J469" s="4"/>
      <c r="K469" s="1">
        <v>468</v>
      </c>
    </row>
    <row r="470" spans="1:11" x14ac:dyDescent="0.25">
      <c r="A470" s="1">
        <v>2010</v>
      </c>
      <c r="B470" s="1">
        <v>1</v>
      </c>
      <c r="C470" s="15">
        <v>0</v>
      </c>
      <c r="D470" s="10">
        <v>0</v>
      </c>
      <c r="E470" s="10">
        <v>1</v>
      </c>
      <c r="F470" s="10">
        <v>0.7</v>
      </c>
      <c r="G470" s="10">
        <v>1.2</v>
      </c>
      <c r="H470" s="10">
        <v>7.0000000000000007E-2</v>
      </c>
      <c r="I470" s="10">
        <v>3.2</v>
      </c>
      <c r="J470" s="4"/>
      <c r="K470" s="1">
        <v>469</v>
      </c>
    </row>
    <row r="471" spans="1:11" x14ac:dyDescent="0.25">
      <c r="A471" s="1">
        <v>2010</v>
      </c>
      <c r="B471" s="1">
        <v>2</v>
      </c>
      <c r="C471" s="10">
        <v>40.520000000000003</v>
      </c>
      <c r="D471" s="17">
        <v>24.300953969999998</v>
      </c>
      <c r="E471" s="10">
        <v>64.2</v>
      </c>
      <c r="F471" s="10">
        <v>53.9</v>
      </c>
      <c r="G471" s="10">
        <v>51.6</v>
      </c>
      <c r="H471" s="10">
        <v>67.02</v>
      </c>
      <c r="I471" s="10">
        <v>100.7</v>
      </c>
      <c r="J471" s="9"/>
      <c r="K471" s="1">
        <v>470</v>
      </c>
    </row>
    <row r="472" spans="1:11" x14ac:dyDescent="0.25">
      <c r="A472" s="1">
        <v>2010</v>
      </c>
      <c r="B472" s="1">
        <v>3</v>
      </c>
      <c r="C472" s="15">
        <v>17.756477</v>
      </c>
      <c r="D472" s="10">
        <v>5.1100000000000003</v>
      </c>
      <c r="E472" s="10">
        <v>25.4</v>
      </c>
      <c r="F472" s="10">
        <v>16.71</v>
      </c>
      <c r="G472" s="10">
        <v>16</v>
      </c>
      <c r="H472" s="10">
        <v>37.630000000000003</v>
      </c>
      <c r="I472" s="10">
        <v>51.9</v>
      </c>
      <c r="J472" s="4"/>
      <c r="K472" s="1">
        <v>471</v>
      </c>
    </row>
    <row r="473" spans="1:11" x14ac:dyDescent="0.25">
      <c r="A473" s="1">
        <v>2010</v>
      </c>
      <c r="B473" s="1">
        <v>4</v>
      </c>
      <c r="C473" s="10">
        <v>5.13</v>
      </c>
      <c r="D473" s="10">
        <v>10.41</v>
      </c>
      <c r="E473" s="10">
        <v>7.1</v>
      </c>
      <c r="F473" s="10">
        <v>15.2</v>
      </c>
      <c r="G473" s="10">
        <v>10.4</v>
      </c>
      <c r="H473" s="10">
        <v>4.2</v>
      </c>
      <c r="I473" s="10">
        <v>15.6</v>
      </c>
      <c r="J473" s="4"/>
      <c r="K473" s="1">
        <v>472</v>
      </c>
    </row>
    <row r="474" spans="1:11" x14ac:dyDescent="0.25">
      <c r="A474" s="1">
        <v>2010</v>
      </c>
      <c r="B474" s="1">
        <v>5</v>
      </c>
      <c r="C474" s="10">
        <v>1.34</v>
      </c>
      <c r="D474" s="10">
        <v>0.2</v>
      </c>
      <c r="E474" s="10">
        <v>4</v>
      </c>
      <c r="F474" s="10">
        <v>4.7</v>
      </c>
      <c r="G474" s="10">
        <v>3.4</v>
      </c>
      <c r="H474" s="10">
        <v>6.21</v>
      </c>
      <c r="I474" s="10">
        <v>6.7</v>
      </c>
      <c r="J474" s="5"/>
      <c r="K474" s="1">
        <v>473</v>
      </c>
    </row>
    <row r="475" spans="1:11" x14ac:dyDescent="0.25">
      <c r="A475" s="1">
        <v>2010</v>
      </c>
      <c r="B475" s="1">
        <v>6</v>
      </c>
      <c r="C475" s="10">
        <v>0.02</v>
      </c>
      <c r="D475" s="10">
        <v>0</v>
      </c>
      <c r="E475" s="10">
        <v>0</v>
      </c>
      <c r="F475" s="10">
        <v>0</v>
      </c>
      <c r="G475" s="10">
        <v>0</v>
      </c>
      <c r="H475" s="10">
        <v>0</v>
      </c>
      <c r="I475" s="10">
        <v>0.6</v>
      </c>
      <c r="J475" s="4"/>
      <c r="K475" s="1">
        <v>474</v>
      </c>
    </row>
    <row r="476" spans="1:11" x14ac:dyDescent="0.25">
      <c r="A476" s="1">
        <v>2010</v>
      </c>
      <c r="B476" s="1">
        <v>7</v>
      </c>
      <c r="C476" s="10">
        <v>0.01</v>
      </c>
      <c r="D476" s="10">
        <v>0</v>
      </c>
      <c r="E476" s="10">
        <v>0</v>
      </c>
      <c r="F476" s="10">
        <v>0</v>
      </c>
      <c r="G476" s="10">
        <v>0</v>
      </c>
      <c r="H476" s="10"/>
      <c r="I476" s="10">
        <v>0.1</v>
      </c>
      <c r="J476" s="5"/>
      <c r="K476" s="1">
        <v>475</v>
      </c>
    </row>
    <row r="477" spans="1:11" x14ac:dyDescent="0.25">
      <c r="A477" s="1">
        <v>2010</v>
      </c>
      <c r="B477" s="1">
        <v>8</v>
      </c>
      <c r="C477" s="10">
        <v>0.03</v>
      </c>
      <c r="D477" s="10">
        <v>0</v>
      </c>
      <c r="E477" s="10">
        <v>0</v>
      </c>
      <c r="F477" s="10">
        <v>0</v>
      </c>
      <c r="G477" s="10">
        <v>0</v>
      </c>
      <c r="H477" s="10">
        <v>0.01</v>
      </c>
      <c r="I477" s="10">
        <v>0.3</v>
      </c>
      <c r="J477" s="5"/>
      <c r="K477" s="1">
        <v>476</v>
      </c>
    </row>
    <row r="478" spans="1:11" x14ac:dyDescent="0.25">
      <c r="A478" s="1">
        <v>2010</v>
      </c>
      <c r="B478" s="1">
        <v>9</v>
      </c>
      <c r="C478" s="10">
        <v>0.06</v>
      </c>
      <c r="D478" s="10">
        <v>0</v>
      </c>
      <c r="E478" s="10">
        <v>0</v>
      </c>
      <c r="F478" s="10">
        <v>0</v>
      </c>
      <c r="G478" s="10">
        <v>0</v>
      </c>
      <c r="H478" s="10">
        <v>0.03</v>
      </c>
      <c r="I478" s="10">
        <v>0</v>
      </c>
      <c r="J478" s="4"/>
      <c r="K478" s="1">
        <v>477</v>
      </c>
    </row>
    <row r="479" spans="1:11" x14ac:dyDescent="0.25">
      <c r="A479" s="1">
        <v>2010</v>
      </c>
      <c r="B479" s="1">
        <v>10</v>
      </c>
      <c r="C479" s="10">
        <v>1.1000000000000001</v>
      </c>
      <c r="D479" s="10">
        <v>0</v>
      </c>
      <c r="E479" s="10">
        <v>1.2</v>
      </c>
      <c r="F479" s="10">
        <v>1.4</v>
      </c>
      <c r="G479" s="10">
        <v>1</v>
      </c>
      <c r="H479" s="10">
        <v>0</v>
      </c>
      <c r="I479" s="10">
        <v>0.9</v>
      </c>
      <c r="J479" s="4"/>
      <c r="K479" s="1">
        <v>478</v>
      </c>
    </row>
    <row r="480" spans="1:11" x14ac:dyDescent="0.25">
      <c r="A480" s="1">
        <v>2010</v>
      </c>
      <c r="B480" s="1">
        <v>11</v>
      </c>
      <c r="C480" s="15">
        <v>0.15222279999999999</v>
      </c>
      <c r="D480" s="10">
        <v>0.6</v>
      </c>
      <c r="E480" s="10">
        <v>0</v>
      </c>
      <c r="F480" s="10">
        <v>0.02</v>
      </c>
      <c r="G480" s="10">
        <v>0.3</v>
      </c>
      <c r="H480" s="10">
        <v>0</v>
      </c>
      <c r="I480" s="10">
        <v>0</v>
      </c>
      <c r="J480" s="4"/>
      <c r="K480" s="1">
        <v>479</v>
      </c>
    </row>
    <row r="481" spans="1:11" x14ac:dyDescent="0.25">
      <c r="A481" s="1">
        <v>2010</v>
      </c>
      <c r="B481" s="1">
        <v>12</v>
      </c>
      <c r="C481" s="10">
        <v>0.43</v>
      </c>
      <c r="D481" s="10">
        <v>0.3</v>
      </c>
      <c r="E481" s="10">
        <v>0</v>
      </c>
      <c r="F481" s="10">
        <v>0.01</v>
      </c>
      <c r="G481" s="10">
        <v>0</v>
      </c>
      <c r="H481" s="10">
        <v>0.06</v>
      </c>
      <c r="I481" s="10">
        <v>2.1</v>
      </c>
      <c r="J481" s="4"/>
      <c r="K481" s="1">
        <v>480</v>
      </c>
    </row>
    <row r="482" spans="1:11" x14ac:dyDescent="0.25">
      <c r="A482" s="1">
        <v>2011</v>
      </c>
      <c r="B482" s="1">
        <v>1</v>
      </c>
      <c r="C482" s="10">
        <v>3.22</v>
      </c>
      <c r="D482" s="10">
        <v>1.2</v>
      </c>
      <c r="E482" s="10">
        <v>1.4</v>
      </c>
      <c r="F482" s="10">
        <v>3.1</v>
      </c>
      <c r="G482" s="10">
        <v>1.3</v>
      </c>
      <c r="H482" s="10">
        <v>1.43</v>
      </c>
      <c r="I482" s="10">
        <v>3</v>
      </c>
      <c r="J482" s="4"/>
      <c r="K482" s="1">
        <v>481</v>
      </c>
    </row>
    <row r="483" spans="1:11" x14ac:dyDescent="0.25">
      <c r="A483" s="1">
        <v>2011</v>
      </c>
      <c r="B483" s="1">
        <v>2</v>
      </c>
      <c r="C483" s="10">
        <v>0.03</v>
      </c>
      <c r="D483" s="10">
        <v>0</v>
      </c>
      <c r="E483" s="10">
        <v>1.8</v>
      </c>
      <c r="F483" s="10">
        <v>0.01</v>
      </c>
      <c r="G483" s="10">
        <v>0.5</v>
      </c>
      <c r="H483" s="10">
        <v>0</v>
      </c>
      <c r="I483" s="10">
        <v>1.3</v>
      </c>
      <c r="J483" s="4"/>
      <c r="K483" s="1">
        <v>482</v>
      </c>
    </row>
    <row r="484" spans="1:11" x14ac:dyDescent="0.25">
      <c r="A484" s="1">
        <v>2011</v>
      </c>
      <c r="B484" s="1">
        <v>3</v>
      </c>
      <c r="C484" s="10">
        <v>0.03</v>
      </c>
      <c r="D484" s="10">
        <v>0</v>
      </c>
      <c r="E484" s="10">
        <v>0</v>
      </c>
      <c r="F484" s="10">
        <v>0</v>
      </c>
      <c r="G484" s="10">
        <v>0</v>
      </c>
      <c r="H484" s="10">
        <v>0.01</v>
      </c>
      <c r="I484" s="10">
        <v>0.9</v>
      </c>
      <c r="J484" s="4"/>
      <c r="K484" s="1">
        <v>483</v>
      </c>
    </row>
    <row r="485" spans="1:11" x14ac:dyDescent="0.25">
      <c r="A485" s="1">
        <v>2011</v>
      </c>
      <c r="B485" s="1">
        <v>4</v>
      </c>
      <c r="C485" s="10">
        <v>11.13</v>
      </c>
      <c r="D485" s="10">
        <v>11.2</v>
      </c>
      <c r="E485" s="10">
        <v>10.4</v>
      </c>
      <c r="F485" s="10">
        <v>11.03</v>
      </c>
      <c r="G485" s="10">
        <v>10.7</v>
      </c>
      <c r="H485" s="10">
        <v>9.01</v>
      </c>
      <c r="I485" s="10">
        <v>21.1</v>
      </c>
      <c r="J485" s="5"/>
      <c r="K485" s="1">
        <v>484</v>
      </c>
    </row>
    <row r="486" spans="1:11" x14ac:dyDescent="0.25">
      <c r="A486" s="1">
        <v>2011</v>
      </c>
      <c r="B486" s="1">
        <v>5</v>
      </c>
      <c r="C486" s="10">
        <v>1.54</v>
      </c>
      <c r="D486" s="10">
        <v>0.7</v>
      </c>
      <c r="E486" s="10">
        <v>3.3</v>
      </c>
      <c r="F486" s="10">
        <v>3.2</v>
      </c>
      <c r="G486" s="10">
        <v>3</v>
      </c>
      <c r="H486" s="10">
        <v>0.02</v>
      </c>
      <c r="I486" s="10">
        <v>0.7</v>
      </c>
      <c r="J486" s="4"/>
      <c r="K486" s="1">
        <v>485</v>
      </c>
    </row>
    <row r="487" spans="1:11" x14ac:dyDescent="0.25">
      <c r="A487" s="1">
        <v>2011</v>
      </c>
      <c r="B487" s="1">
        <v>6</v>
      </c>
      <c r="C487" s="10">
        <v>0</v>
      </c>
      <c r="D487" s="10">
        <v>0</v>
      </c>
      <c r="E487" s="10">
        <v>0</v>
      </c>
      <c r="F487" s="10">
        <v>0.2</v>
      </c>
      <c r="G487" s="10">
        <v>0</v>
      </c>
      <c r="H487" s="10">
        <v>0.02</v>
      </c>
      <c r="I487" s="10">
        <v>0.2</v>
      </c>
      <c r="J487" s="5"/>
      <c r="K487" s="1">
        <v>486</v>
      </c>
    </row>
    <row r="488" spans="1:11" x14ac:dyDescent="0.25">
      <c r="A488" s="1">
        <v>2011</v>
      </c>
      <c r="B488" s="1">
        <v>7</v>
      </c>
      <c r="C488" s="10">
        <v>1.75</v>
      </c>
      <c r="D488" s="10">
        <v>0.8</v>
      </c>
      <c r="E488" s="10">
        <v>3.6</v>
      </c>
      <c r="F488" s="10">
        <v>1.61</v>
      </c>
      <c r="G488" s="10">
        <v>2.8</v>
      </c>
      <c r="H488" s="10">
        <v>1.1000000000000001</v>
      </c>
      <c r="I488" s="10">
        <v>1.2</v>
      </c>
      <c r="J488" s="5"/>
      <c r="K488" s="1">
        <v>487</v>
      </c>
    </row>
    <row r="489" spans="1:11" x14ac:dyDescent="0.25">
      <c r="A489" s="1">
        <v>2011</v>
      </c>
      <c r="B489" s="1">
        <v>8</v>
      </c>
      <c r="C489" s="10">
        <v>0.03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5"/>
      <c r="K489" s="1">
        <v>488</v>
      </c>
    </row>
    <row r="490" spans="1:11" x14ac:dyDescent="0.25">
      <c r="A490" s="1">
        <v>2011</v>
      </c>
      <c r="B490" s="1">
        <v>9</v>
      </c>
      <c r="C490" s="10">
        <v>0.03</v>
      </c>
      <c r="D490" s="10">
        <v>0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4"/>
      <c r="K490" s="1">
        <v>489</v>
      </c>
    </row>
    <row r="491" spans="1:11" x14ac:dyDescent="0.25">
      <c r="A491" s="1">
        <v>2011</v>
      </c>
      <c r="B491" s="1">
        <v>10</v>
      </c>
      <c r="C491" s="10">
        <v>0.04</v>
      </c>
      <c r="D491" s="10">
        <v>0</v>
      </c>
      <c r="E491" s="10">
        <v>0</v>
      </c>
      <c r="F491" s="10">
        <v>0.01</v>
      </c>
      <c r="G491" s="10">
        <v>0.8</v>
      </c>
      <c r="H491" s="10">
        <v>1.2</v>
      </c>
      <c r="I491" s="10">
        <v>0.7</v>
      </c>
      <c r="J491" s="4"/>
      <c r="K491" s="1">
        <v>490</v>
      </c>
    </row>
    <row r="492" spans="1:11" x14ac:dyDescent="0.25">
      <c r="A492" s="1">
        <v>2011</v>
      </c>
      <c r="B492" s="1">
        <v>11</v>
      </c>
      <c r="C492" s="10">
        <v>0.83</v>
      </c>
      <c r="D492" s="10">
        <v>0.01</v>
      </c>
      <c r="E492" s="10">
        <v>2.2000000000000002</v>
      </c>
      <c r="F492" s="10">
        <v>2.11</v>
      </c>
      <c r="G492" s="10">
        <v>2.2999999999999998</v>
      </c>
      <c r="H492" s="10">
        <v>0.03</v>
      </c>
      <c r="I492" s="10">
        <v>0.4</v>
      </c>
      <c r="J492" s="4"/>
      <c r="K492" s="1">
        <v>491</v>
      </c>
    </row>
    <row r="493" spans="1:11" x14ac:dyDescent="0.25">
      <c r="A493" s="1">
        <v>2011</v>
      </c>
      <c r="B493" s="1">
        <v>12</v>
      </c>
      <c r="C493" s="10">
        <v>0.04</v>
      </c>
      <c r="D493" s="10">
        <v>1.5</v>
      </c>
      <c r="E493" s="10">
        <v>1.4</v>
      </c>
      <c r="F493" s="10">
        <v>1.92</v>
      </c>
      <c r="G493" s="10">
        <v>1.8</v>
      </c>
      <c r="H493" s="10">
        <v>0.74</v>
      </c>
      <c r="I493" s="10">
        <v>0.4</v>
      </c>
      <c r="J493" s="4"/>
      <c r="K493" s="1">
        <v>492</v>
      </c>
    </row>
    <row r="494" spans="1:11" x14ac:dyDescent="0.25">
      <c r="A494" s="1">
        <v>2012</v>
      </c>
      <c r="B494" s="1">
        <v>1</v>
      </c>
      <c r="C494" s="10">
        <v>8.84</v>
      </c>
      <c r="D494" s="10">
        <v>3.02</v>
      </c>
      <c r="E494" s="10">
        <v>4</v>
      </c>
      <c r="F494" s="10">
        <v>2.54</v>
      </c>
      <c r="G494" s="10">
        <v>3.3</v>
      </c>
      <c r="H494" s="10">
        <v>2.56</v>
      </c>
      <c r="I494" s="10">
        <v>10.8</v>
      </c>
      <c r="J494" s="4"/>
      <c r="K494" s="1">
        <v>493</v>
      </c>
    </row>
    <row r="495" spans="1:11" x14ac:dyDescent="0.25">
      <c r="A495" s="1">
        <v>2012</v>
      </c>
      <c r="B495" s="1">
        <v>2</v>
      </c>
      <c r="C495" s="10">
        <v>23.41</v>
      </c>
      <c r="D495" s="10">
        <v>29.6</v>
      </c>
      <c r="E495" s="10">
        <v>69</v>
      </c>
      <c r="F495" s="10">
        <v>53.72</v>
      </c>
      <c r="G495" s="10">
        <v>67.52</v>
      </c>
      <c r="H495" s="10">
        <v>56</v>
      </c>
      <c r="I495" s="10">
        <v>135.4</v>
      </c>
      <c r="J495" s="4"/>
      <c r="K495" s="1">
        <v>494</v>
      </c>
    </row>
    <row r="496" spans="1:11" x14ac:dyDescent="0.25">
      <c r="A496" s="1">
        <v>2012</v>
      </c>
      <c r="B496" s="1">
        <v>3</v>
      </c>
      <c r="C496" s="10">
        <v>11.75</v>
      </c>
      <c r="D496" s="10">
        <v>13.61</v>
      </c>
      <c r="E496" s="10">
        <v>26.2</v>
      </c>
      <c r="F496" s="10">
        <v>31.7</v>
      </c>
      <c r="G496" s="10">
        <v>23.47</v>
      </c>
      <c r="H496" s="10">
        <v>1.66</v>
      </c>
      <c r="I496" s="10">
        <v>45.2</v>
      </c>
      <c r="J496" s="4"/>
      <c r="K496" s="1">
        <v>495</v>
      </c>
    </row>
    <row r="497" spans="1:11" x14ac:dyDescent="0.25">
      <c r="A497" s="1">
        <v>2012</v>
      </c>
      <c r="B497" s="1">
        <v>4</v>
      </c>
      <c r="C497" s="10">
        <v>4.91</v>
      </c>
      <c r="D497" s="10">
        <v>7.2</v>
      </c>
      <c r="E497" s="10">
        <v>10.7</v>
      </c>
      <c r="F497" s="10">
        <v>7.9</v>
      </c>
      <c r="G497" s="10">
        <v>10.17</v>
      </c>
      <c r="H497" s="10">
        <v>0.52</v>
      </c>
      <c r="I497" s="10">
        <v>9.1</v>
      </c>
      <c r="J497" s="4"/>
      <c r="K497" s="1">
        <v>496</v>
      </c>
    </row>
    <row r="498" spans="1:11" x14ac:dyDescent="0.25">
      <c r="A498" s="1">
        <v>2012</v>
      </c>
      <c r="B498" s="1">
        <v>5</v>
      </c>
      <c r="C498" s="10">
        <v>0.02</v>
      </c>
      <c r="D498" s="10">
        <v>0</v>
      </c>
      <c r="E498" s="10">
        <v>0</v>
      </c>
      <c r="F498" s="10">
        <v>0</v>
      </c>
      <c r="G498" s="10">
        <v>0</v>
      </c>
      <c r="H498" s="10">
        <v>0.04</v>
      </c>
      <c r="I498" s="10">
        <v>0.3</v>
      </c>
      <c r="J498" s="5"/>
      <c r="K498" s="1">
        <v>497</v>
      </c>
    </row>
    <row r="499" spans="1:11" x14ac:dyDescent="0.25">
      <c r="A499" s="1">
        <v>2012</v>
      </c>
      <c r="B499" s="1">
        <v>6</v>
      </c>
      <c r="C499" s="10">
        <v>0.01</v>
      </c>
      <c r="D499" s="10">
        <v>0</v>
      </c>
      <c r="E499" s="10">
        <v>0</v>
      </c>
      <c r="F499" s="10">
        <v>0</v>
      </c>
      <c r="G499" s="10">
        <v>0.3</v>
      </c>
      <c r="H499" s="10">
        <v>0.03</v>
      </c>
      <c r="I499" s="10">
        <v>0.1</v>
      </c>
      <c r="J499" s="5"/>
      <c r="K499" s="1">
        <v>498</v>
      </c>
    </row>
    <row r="500" spans="1:11" x14ac:dyDescent="0.25">
      <c r="A500" s="1">
        <v>2012</v>
      </c>
      <c r="B500" s="1">
        <v>7</v>
      </c>
      <c r="C500" s="10">
        <v>0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5"/>
      <c r="K500" s="1">
        <v>499</v>
      </c>
    </row>
    <row r="501" spans="1:11" x14ac:dyDescent="0.25">
      <c r="A501" s="1">
        <v>2012</v>
      </c>
      <c r="B501" s="1">
        <v>8</v>
      </c>
      <c r="C501" s="10">
        <v>0.01</v>
      </c>
      <c r="D501" s="10">
        <v>0</v>
      </c>
      <c r="E501" s="10">
        <v>0</v>
      </c>
      <c r="F501" s="10">
        <v>0</v>
      </c>
      <c r="G501" s="10">
        <v>0</v>
      </c>
      <c r="H501" s="10">
        <v>0.01</v>
      </c>
      <c r="I501" s="10">
        <v>0</v>
      </c>
      <c r="J501" s="5"/>
      <c r="K501" s="1">
        <v>500</v>
      </c>
    </row>
    <row r="502" spans="1:11" x14ac:dyDescent="0.25">
      <c r="A502" s="1">
        <v>2012</v>
      </c>
      <c r="B502" s="1">
        <v>9</v>
      </c>
      <c r="C502" s="10">
        <v>0.01</v>
      </c>
      <c r="D502" s="10">
        <v>0</v>
      </c>
      <c r="E502" s="10">
        <v>0</v>
      </c>
      <c r="F502" s="10">
        <v>0.01</v>
      </c>
      <c r="G502" s="10">
        <v>0</v>
      </c>
      <c r="H502" s="10">
        <v>0.02</v>
      </c>
      <c r="I502" s="10">
        <v>0</v>
      </c>
      <c r="J502" s="4"/>
      <c r="K502" s="1">
        <v>501</v>
      </c>
    </row>
    <row r="503" spans="1:11" x14ac:dyDescent="0.25">
      <c r="A503" s="1">
        <v>2012</v>
      </c>
      <c r="B503" s="1">
        <v>10</v>
      </c>
      <c r="C503" s="10">
        <v>0.81</v>
      </c>
      <c r="D503" s="10">
        <v>0.2</v>
      </c>
      <c r="E503" s="10">
        <v>0.5</v>
      </c>
      <c r="F503" s="10">
        <v>0.23</v>
      </c>
      <c r="G503" s="10">
        <v>0.5</v>
      </c>
      <c r="H503" s="10">
        <v>0</v>
      </c>
      <c r="I503" s="10">
        <v>0</v>
      </c>
      <c r="J503" s="5"/>
      <c r="K503" s="1">
        <v>502</v>
      </c>
    </row>
    <row r="504" spans="1:11" x14ac:dyDescent="0.25">
      <c r="A504" s="1">
        <v>2012</v>
      </c>
      <c r="B504" s="1">
        <v>11</v>
      </c>
      <c r="C504" s="10">
        <v>2.85</v>
      </c>
      <c r="D504" s="10">
        <v>0</v>
      </c>
      <c r="E504" s="10">
        <v>0.7</v>
      </c>
      <c r="F504" s="10">
        <v>0.62</v>
      </c>
      <c r="G504" s="10">
        <v>0.8</v>
      </c>
      <c r="H504" s="10">
        <v>1</v>
      </c>
      <c r="I504" s="10">
        <v>1.4</v>
      </c>
      <c r="J504" s="4"/>
      <c r="K504" s="1">
        <v>503</v>
      </c>
    </row>
    <row r="505" spans="1:11" x14ac:dyDescent="0.25">
      <c r="A505" s="1">
        <v>2012</v>
      </c>
      <c r="B505" s="1">
        <v>12</v>
      </c>
      <c r="C505" s="10">
        <v>0.02</v>
      </c>
      <c r="D505" s="10">
        <v>0</v>
      </c>
      <c r="E505" s="10">
        <v>0.2</v>
      </c>
      <c r="F505" s="10">
        <v>0.21</v>
      </c>
      <c r="G505" s="10">
        <v>0.3</v>
      </c>
      <c r="H505" s="10">
        <v>0.4</v>
      </c>
      <c r="I505" s="10">
        <v>0.3</v>
      </c>
      <c r="J505" s="4"/>
      <c r="K505" s="1">
        <v>504</v>
      </c>
    </row>
    <row r="506" spans="1:11" x14ac:dyDescent="0.25">
      <c r="A506" s="1">
        <v>2013</v>
      </c>
      <c r="B506" s="1">
        <v>1</v>
      </c>
      <c r="C506" s="10">
        <v>0.02</v>
      </c>
      <c r="D506" s="10">
        <v>0</v>
      </c>
      <c r="E506" s="10">
        <v>0.8</v>
      </c>
      <c r="F506" s="10">
        <v>0.5</v>
      </c>
      <c r="G506" s="10">
        <v>0.5</v>
      </c>
      <c r="H506" s="10">
        <v>0</v>
      </c>
      <c r="I506" s="10">
        <v>0.9</v>
      </c>
      <c r="J506" s="4"/>
      <c r="K506" s="1">
        <v>505</v>
      </c>
    </row>
    <row r="507" spans="1:11" x14ac:dyDescent="0.25">
      <c r="A507" s="1">
        <v>2013</v>
      </c>
      <c r="B507" s="1">
        <v>2</v>
      </c>
      <c r="C507" s="10">
        <v>0.11</v>
      </c>
      <c r="D507" s="10">
        <v>0.5</v>
      </c>
      <c r="E507" s="10">
        <v>9.1999999999999993</v>
      </c>
      <c r="F507" s="10">
        <v>3.5</v>
      </c>
      <c r="G507" s="10">
        <v>10.5</v>
      </c>
      <c r="H507" s="10">
        <v>0.5</v>
      </c>
      <c r="I507" s="10">
        <v>2.5</v>
      </c>
      <c r="J507" s="4"/>
      <c r="K507" s="1">
        <v>506</v>
      </c>
    </row>
    <row r="508" spans="1:11" x14ac:dyDescent="0.25">
      <c r="A508" s="1">
        <v>2013</v>
      </c>
      <c r="B508" s="1">
        <v>3</v>
      </c>
      <c r="C508" s="10">
        <v>51.02</v>
      </c>
      <c r="D508" s="10">
        <v>54.11</v>
      </c>
      <c r="E508" s="10">
        <v>42.5</v>
      </c>
      <c r="F508" s="10">
        <v>42.02</v>
      </c>
      <c r="G508" s="10">
        <v>42.6</v>
      </c>
      <c r="H508" s="10">
        <v>63.7</v>
      </c>
      <c r="I508" s="10">
        <v>90.7</v>
      </c>
      <c r="J508" s="4"/>
      <c r="K508" s="1">
        <v>507</v>
      </c>
    </row>
    <row r="509" spans="1:11" x14ac:dyDescent="0.25">
      <c r="A509" s="1">
        <v>2013</v>
      </c>
      <c r="B509" s="1">
        <v>4</v>
      </c>
      <c r="C509" s="10">
        <v>0</v>
      </c>
      <c r="D509" s="10">
        <v>0</v>
      </c>
      <c r="E509" s="10">
        <v>0</v>
      </c>
      <c r="F509" s="10">
        <v>0.8</v>
      </c>
      <c r="G509" s="10">
        <v>0</v>
      </c>
      <c r="H509" s="10">
        <v>1.5</v>
      </c>
      <c r="I509" s="10"/>
      <c r="J509" s="4"/>
      <c r="K509" s="1">
        <v>508</v>
      </c>
    </row>
    <row r="510" spans="1:11" x14ac:dyDescent="0.25">
      <c r="A510" s="1">
        <v>2013</v>
      </c>
      <c r="B510" s="1">
        <v>5</v>
      </c>
      <c r="C510" s="10">
        <v>3.34</v>
      </c>
      <c r="D510" s="10">
        <v>2.8</v>
      </c>
      <c r="E510" s="10">
        <v>7.4</v>
      </c>
      <c r="F510" s="10">
        <v>3.02</v>
      </c>
      <c r="G510" s="10">
        <v>7.5</v>
      </c>
      <c r="H510" s="10">
        <v>8.4</v>
      </c>
      <c r="I510" s="10">
        <v>16.399999999999999</v>
      </c>
      <c r="J510" s="5"/>
      <c r="K510" s="1">
        <v>509</v>
      </c>
    </row>
    <row r="511" spans="1:11" x14ac:dyDescent="0.25">
      <c r="A511" s="1">
        <v>2013</v>
      </c>
      <c r="B511" s="1">
        <v>6</v>
      </c>
      <c r="C511" s="10">
        <v>0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5"/>
      <c r="K511" s="1">
        <v>510</v>
      </c>
    </row>
    <row r="512" spans="1:11" x14ac:dyDescent="0.25">
      <c r="A512" s="1">
        <v>2013</v>
      </c>
      <c r="B512" s="1">
        <v>7</v>
      </c>
      <c r="C512" s="10">
        <v>0.01</v>
      </c>
      <c r="D512" s="10">
        <v>0</v>
      </c>
      <c r="E512" s="10">
        <v>0</v>
      </c>
      <c r="F512" s="10">
        <v>0</v>
      </c>
      <c r="G512" s="10">
        <v>0</v>
      </c>
      <c r="H512" s="10">
        <v>0.2</v>
      </c>
      <c r="I512" s="10">
        <v>0.2</v>
      </c>
      <c r="J512" s="5"/>
      <c r="K512" s="1">
        <v>511</v>
      </c>
    </row>
    <row r="513" spans="1:11" x14ac:dyDescent="0.25">
      <c r="A513" s="1">
        <v>2013</v>
      </c>
      <c r="B513" s="1">
        <v>8</v>
      </c>
      <c r="C513" s="10">
        <v>0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5"/>
      <c r="K513" s="1">
        <v>512</v>
      </c>
    </row>
    <row r="514" spans="1:11" x14ac:dyDescent="0.25">
      <c r="A514" s="1">
        <v>2013</v>
      </c>
      <c r="B514" s="1">
        <v>9</v>
      </c>
      <c r="C514" s="10">
        <v>0</v>
      </c>
      <c r="D514" s="10">
        <v>0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4"/>
      <c r="K514" s="1">
        <v>513</v>
      </c>
    </row>
    <row r="515" spans="1:11" x14ac:dyDescent="0.25">
      <c r="A515" s="1">
        <v>2013</v>
      </c>
      <c r="B515" s="1">
        <v>10</v>
      </c>
      <c r="C515" s="10">
        <v>0.7</v>
      </c>
      <c r="D515" s="10">
        <v>0</v>
      </c>
      <c r="E515" s="10">
        <v>1.5</v>
      </c>
      <c r="F515" s="10">
        <v>1.2</v>
      </c>
      <c r="G515" s="10">
        <v>3</v>
      </c>
      <c r="H515" s="10">
        <v>1.3</v>
      </c>
      <c r="I515" s="10">
        <v>0</v>
      </c>
      <c r="J515" s="5"/>
      <c r="K515" s="1">
        <v>514</v>
      </c>
    </row>
    <row r="516" spans="1:11" x14ac:dyDescent="0.25">
      <c r="A516" s="1">
        <v>2013</v>
      </c>
      <c r="B516" s="1">
        <v>11</v>
      </c>
      <c r="C516" s="10">
        <v>0</v>
      </c>
      <c r="D516" s="10">
        <v>0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4"/>
      <c r="K516" s="1">
        <v>515</v>
      </c>
    </row>
    <row r="517" spans="1:11" x14ac:dyDescent="0.25">
      <c r="A517" s="1">
        <v>2013</v>
      </c>
      <c r="B517" s="1">
        <v>12</v>
      </c>
      <c r="C517" s="10">
        <v>0</v>
      </c>
      <c r="D517" s="10">
        <v>0</v>
      </c>
      <c r="E517" s="10">
        <v>0.2</v>
      </c>
      <c r="F517" s="10">
        <v>0</v>
      </c>
      <c r="G517" s="10">
        <v>1.1000000000000001</v>
      </c>
      <c r="H517" s="10">
        <v>0</v>
      </c>
      <c r="I517" s="10">
        <v>2.5</v>
      </c>
      <c r="J517">
        <v>0</v>
      </c>
      <c r="K517" s="1">
        <v>516</v>
      </c>
    </row>
    <row r="518" spans="1:11" x14ac:dyDescent="0.25">
      <c r="A518" s="1">
        <v>2014</v>
      </c>
      <c r="B518" s="1">
        <v>1</v>
      </c>
      <c r="C518" s="10">
        <v>0.3</v>
      </c>
      <c r="D518" s="15">
        <v>0.1583657</v>
      </c>
      <c r="E518" s="15">
        <v>0.3347407</v>
      </c>
      <c r="F518" s="10">
        <v>0</v>
      </c>
      <c r="G518" s="10">
        <v>0.5</v>
      </c>
      <c r="H518" s="10">
        <v>0</v>
      </c>
      <c r="I518" s="10">
        <v>1.8</v>
      </c>
      <c r="J518">
        <v>0</v>
      </c>
      <c r="K518" s="1">
        <v>517</v>
      </c>
    </row>
    <row r="519" spans="1:11" x14ac:dyDescent="0.25">
      <c r="A519" s="1">
        <v>2014</v>
      </c>
      <c r="B519" s="1">
        <v>2</v>
      </c>
      <c r="C519" s="10">
        <v>0.1</v>
      </c>
      <c r="D519" s="15">
        <v>1.6766479999999999</v>
      </c>
      <c r="E519" s="15">
        <v>10.9137792</v>
      </c>
      <c r="F519" s="10">
        <v>9.6</v>
      </c>
      <c r="G519" s="10">
        <v>11.2</v>
      </c>
      <c r="H519" s="10">
        <v>2.2000000000000002</v>
      </c>
      <c r="I519" s="10">
        <v>1.7</v>
      </c>
      <c r="J519">
        <v>3.4000000000000004</v>
      </c>
      <c r="K519" s="1">
        <v>518</v>
      </c>
    </row>
    <row r="520" spans="1:11" x14ac:dyDescent="0.25">
      <c r="A520" s="1">
        <v>2014</v>
      </c>
      <c r="B520" s="1">
        <v>3</v>
      </c>
      <c r="C520" s="10">
        <v>3.7</v>
      </c>
      <c r="D520" s="15">
        <v>3.8290663</v>
      </c>
      <c r="E520" s="15">
        <v>8.4425503000000006</v>
      </c>
      <c r="F520" s="10">
        <v>5.3</v>
      </c>
      <c r="G520" s="10">
        <v>8.1999999999999993</v>
      </c>
      <c r="H520" s="10">
        <v>2.2999999999999998</v>
      </c>
      <c r="I520" s="10">
        <v>5.8</v>
      </c>
      <c r="J520">
        <v>0.4</v>
      </c>
      <c r="K520" s="1">
        <v>519</v>
      </c>
    </row>
    <row r="521" spans="1:11" x14ac:dyDescent="0.25">
      <c r="A521" s="1">
        <v>2014</v>
      </c>
      <c r="B521" s="1">
        <v>4</v>
      </c>
      <c r="C521" s="10">
        <v>0</v>
      </c>
      <c r="D521" s="10">
        <v>0</v>
      </c>
      <c r="E521" s="15">
        <v>3.3533497400000001</v>
      </c>
      <c r="F521" s="10">
        <v>2.1</v>
      </c>
      <c r="G521" s="10">
        <v>2.6</v>
      </c>
      <c r="H521" s="10">
        <v>9.4</v>
      </c>
      <c r="I521" s="10">
        <v>8.5</v>
      </c>
      <c r="J521">
        <v>3.4000000000000004</v>
      </c>
      <c r="K521" s="1">
        <v>520</v>
      </c>
    </row>
    <row r="522" spans="1:11" x14ac:dyDescent="0.25">
      <c r="A522" s="1">
        <v>2014</v>
      </c>
      <c r="B522" s="1">
        <v>5</v>
      </c>
      <c r="C522" s="15">
        <v>0</v>
      </c>
      <c r="D522" s="15">
        <v>0</v>
      </c>
      <c r="E522" s="15">
        <v>0.31104569999999998</v>
      </c>
      <c r="F522" s="10">
        <v>0.4</v>
      </c>
      <c r="G522" s="10">
        <v>0.6</v>
      </c>
      <c r="H522" s="10"/>
      <c r="I522" s="10">
        <v>4.5999999999999996</v>
      </c>
      <c r="J522">
        <v>0.60000000000000009</v>
      </c>
      <c r="K522" s="1">
        <v>521</v>
      </c>
    </row>
    <row r="523" spans="1:11" x14ac:dyDescent="0.25">
      <c r="A523" s="1">
        <v>2014</v>
      </c>
      <c r="B523" s="1">
        <v>6</v>
      </c>
      <c r="C523" s="10">
        <v>0</v>
      </c>
      <c r="D523" s="15">
        <v>0</v>
      </c>
      <c r="E523" s="15">
        <v>0</v>
      </c>
      <c r="F523" s="10">
        <v>0.2</v>
      </c>
      <c r="G523" s="10">
        <v>0</v>
      </c>
      <c r="H523" s="10">
        <v>0</v>
      </c>
      <c r="I523" s="10">
        <v>0</v>
      </c>
      <c r="J523">
        <v>0.8</v>
      </c>
      <c r="K523" s="1">
        <v>522</v>
      </c>
    </row>
    <row r="524" spans="1:11" x14ac:dyDescent="0.25">
      <c r="A524" s="1">
        <v>2014</v>
      </c>
      <c r="B524" s="1">
        <v>7</v>
      </c>
      <c r="C524" s="15">
        <v>0</v>
      </c>
      <c r="D524" s="15">
        <v>0</v>
      </c>
      <c r="E524" s="15">
        <v>0</v>
      </c>
      <c r="F524" s="10">
        <v>0.1</v>
      </c>
      <c r="G524" s="10">
        <v>0</v>
      </c>
      <c r="H524" s="10">
        <v>0.02</v>
      </c>
      <c r="I524" s="10"/>
      <c r="J524">
        <v>0</v>
      </c>
      <c r="K524" s="1">
        <v>523</v>
      </c>
    </row>
    <row r="525" spans="1:11" x14ac:dyDescent="0.25">
      <c r="A525" s="1">
        <v>2014</v>
      </c>
      <c r="B525" s="1">
        <v>8</v>
      </c>
      <c r="C525" s="15">
        <v>0</v>
      </c>
      <c r="D525" s="15">
        <v>0</v>
      </c>
      <c r="E525" s="15">
        <v>0</v>
      </c>
      <c r="F525" s="15">
        <v>6.8470439999999994E-2</v>
      </c>
      <c r="G525" s="10">
        <v>0</v>
      </c>
      <c r="H525" s="10">
        <v>0</v>
      </c>
      <c r="I525" s="10"/>
      <c r="J525">
        <v>0</v>
      </c>
      <c r="K525" s="1">
        <v>524</v>
      </c>
    </row>
    <row r="526" spans="1:11" x14ac:dyDescent="0.25">
      <c r="A526" s="1">
        <v>2014</v>
      </c>
      <c r="B526" s="1">
        <v>9</v>
      </c>
      <c r="C526" s="15">
        <v>0</v>
      </c>
      <c r="D526" s="15">
        <v>0</v>
      </c>
      <c r="E526" s="15">
        <v>0</v>
      </c>
      <c r="F526" s="10">
        <v>0</v>
      </c>
      <c r="G526" s="10">
        <v>0</v>
      </c>
      <c r="H526" s="10">
        <v>0.03</v>
      </c>
      <c r="I526" s="10"/>
      <c r="J526">
        <v>4</v>
      </c>
      <c r="K526" s="1">
        <v>525</v>
      </c>
    </row>
    <row r="527" spans="1:11" x14ac:dyDescent="0.25">
      <c r="A527" s="1">
        <v>2014</v>
      </c>
      <c r="B527" s="1">
        <v>10</v>
      </c>
      <c r="C527" s="15">
        <v>0</v>
      </c>
      <c r="D527" s="15">
        <v>0</v>
      </c>
      <c r="E527" s="15">
        <v>1.44072475</v>
      </c>
      <c r="F527" s="10">
        <v>1.62</v>
      </c>
      <c r="G527" s="10">
        <v>1.9</v>
      </c>
      <c r="H527" s="10">
        <v>0.26</v>
      </c>
      <c r="I527" s="10"/>
      <c r="J527">
        <v>0</v>
      </c>
      <c r="K527" s="1">
        <v>526</v>
      </c>
    </row>
    <row r="528" spans="1:11" x14ac:dyDescent="0.25">
      <c r="A528" s="1">
        <v>2014</v>
      </c>
      <c r="B528" s="1">
        <v>11</v>
      </c>
      <c r="C528" s="15">
        <v>0</v>
      </c>
      <c r="D528" s="15">
        <v>0</v>
      </c>
      <c r="E528" s="15">
        <v>0</v>
      </c>
      <c r="F528" s="10">
        <v>0.01</v>
      </c>
      <c r="G528" s="10">
        <v>0</v>
      </c>
      <c r="H528" s="10">
        <v>0</v>
      </c>
      <c r="I528" s="10"/>
      <c r="J528">
        <v>0.4</v>
      </c>
      <c r="K528" s="1">
        <v>527</v>
      </c>
    </row>
    <row r="529" spans="1:11" x14ac:dyDescent="0.25">
      <c r="A529" s="1">
        <v>2014</v>
      </c>
      <c r="B529" s="1">
        <v>12</v>
      </c>
      <c r="C529" s="15">
        <v>0</v>
      </c>
      <c r="D529" s="15">
        <v>0.55439282000000001</v>
      </c>
      <c r="E529" s="10">
        <v>1.4</v>
      </c>
      <c r="F529" s="10">
        <v>0.51</v>
      </c>
      <c r="G529" s="10">
        <v>1.1000000000000001</v>
      </c>
      <c r="H529" s="10">
        <v>0.43</v>
      </c>
      <c r="I529" s="10"/>
      <c r="J529">
        <v>1</v>
      </c>
      <c r="K529" s="1">
        <v>528</v>
      </c>
    </row>
    <row r="530" spans="1:11" x14ac:dyDescent="0.25">
      <c r="A530" s="1">
        <v>2015</v>
      </c>
      <c r="B530" s="1">
        <v>1</v>
      </c>
      <c r="C530" s="15">
        <v>0</v>
      </c>
      <c r="D530" s="15">
        <v>0</v>
      </c>
      <c r="E530" s="15">
        <v>0</v>
      </c>
      <c r="F530" s="10">
        <v>1.02</v>
      </c>
      <c r="G530" s="10">
        <v>0</v>
      </c>
      <c r="H530" s="10">
        <v>1.91</v>
      </c>
      <c r="I530" s="10"/>
      <c r="J530">
        <v>1.8</v>
      </c>
      <c r="K530" s="1">
        <v>529</v>
      </c>
    </row>
    <row r="531" spans="1:11" x14ac:dyDescent="0.25">
      <c r="A531" s="1">
        <v>2015</v>
      </c>
      <c r="B531" s="1">
        <v>2</v>
      </c>
      <c r="C531" s="15">
        <v>0</v>
      </c>
      <c r="D531" s="15">
        <v>0</v>
      </c>
      <c r="E531" s="10">
        <v>0.3</v>
      </c>
      <c r="F531" s="10">
        <v>0.91</v>
      </c>
      <c r="G531" s="10">
        <v>1</v>
      </c>
      <c r="H531" s="10">
        <v>0.02</v>
      </c>
      <c r="I531" s="10"/>
      <c r="J531">
        <v>7.6</v>
      </c>
      <c r="K531" s="1">
        <v>530</v>
      </c>
    </row>
    <row r="532" spans="1:11" x14ac:dyDescent="0.25">
      <c r="A532" s="1">
        <v>2015</v>
      </c>
      <c r="B532" s="1">
        <v>3</v>
      </c>
      <c r="C532" s="15">
        <v>13.885698059999999</v>
      </c>
      <c r="D532" s="15">
        <v>13.94139352</v>
      </c>
      <c r="E532" s="10">
        <v>43.3</v>
      </c>
      <c r="F532" s="10">
        <v>47.9</v>
      </c>
      <c r="G532" s="10">
        <v>63.5</v>
      </c>
      <c r="H532" s="10">
        <v>20.329999999999998</v>
      </c>
      <c r="I532" s="10"/>
      <c r="J532">
        <v>0.4</v>
      </c>
      <c r="K532" s="1">
        <v>531</v>
      </c>
    </row>
    <row r="533" spans="1:11" x14ac:dyDescent="0.25">
      <c r="A533" s="1">
        <v>2015</v>
      </c>
      <c r="B533" s="1">
        <v>4</v>
      </c>
      <c r="C533" s="15">
        <v>0.73077179999999997</v>
      </c>
      <c r="D533" s="15">
        <v>1.2917489200000001</v>
      </c>
      <c r="E533" s="15">
        <v>3.0290661299999999</v>
      </c>
      <c r="F533" s="10">
        <v>0</v>
      </c>
      <c r="G533" s="10">
        <v>3.9</v>
      </c>
      <c r="H533" s="10">
        <v>0.65</v>
      </c>
      <c r="I533" s="10"/>
      <c r="J533">
        <v>0</v>
      </c>
      <c r="K533" s="1">
        <v>532</v>
      </c>
    </row>
    <row r="534" spans="1:11" x14ac:dyDescent="0.25">
      <c r="A534" s="1">
        <v>2015</v>
      </c>
      <c r="B534" s="1">
        <v>5</v>
      </c>
      <c r="C534" s="15">
        <v>1.43174238</v>
      </c>
      <c r="D534" s="15">
        <v>3.0404243800000001</v>
      </c>
      <c r="E534" s="10">
        <v>4</v>
      </c>
      <c r="F534" s="10">
        <v>0.01</v>
      </c>
      <c r="G534" s="10">
        <v>3.6</v>
      </c>
      <c r="H534" s="10">
        <v>1.04</v>
      </c>
      <c r="I534" s="10"/>
      <c r="J534">
        <v>0</v>
      </c>
      <c r="K534" s="1">
        <v>533</v>
      </c>
    </row>
    <row r="535" spans="1:11" x14ac:dyDescent="0.25">
      <c r="A535" s="1">
        <v>2015</v>
      </c>
      <c r="B535" s="1">
        <v>6</v>
      </c>
      <c r="C535" s="15">
        <v>0</v>
      </c>
      <c r="D535" s="15">
        <v>0</v>
      </c>
      <c r="E535" s="10">
        <v>0</v>
      </c>
      <c r="F535" s="10">
        <v>1.6</v>
      </c>
      <c r="G535" s="10">
        <v>0</v>
      </c>
      <c r="H535" s="10">
        <v>0</v>
      </c>
      <c r="I535" s="10"/>
      <c r="J535">
        <v>0</v>
      </c>
      <c r="K535" s="1">
        <v>534</v>
      </c>
    </row>
    <row r="536" spans="1:11" x14ac:dyDescent="0.25">
      <c r="A536" s="1">
        <v>2015</v>
      </c>
      <c r="B536" s="1">
        <v>7</v>
      </c>
      <c r="C536" s="15">
        <v>0</v>
      </c>
      <c r="D536" s="15">
        <v>0</v>
      </c>
      <c r="E536" s="10">
        <v>0</v>
      </c>
      <c r="F536" s="10">
        <v>0.01</v>
      </c>
      <c r="G536" s="10">
        <v>0.5</v>
      </c>
      <c r="H536" s="10">
        <v>0.01</v>
      </c>
      <c r="I536" s="10"/>
      <c r="J536">
        <v>0</v>
      </c>
      <c r="K536" s="1">
        <v>535</v>
      </c>
    </row>
    <row r="537" spans="1:11" x14ac:dyDescent="0.25">
      <c r="A537" s="1">
        <v>2015</v>
      </c>
      <c r="B537" s="1">
        <v>8</v>
      </c>
      <c r="C537" s="15">
        <v>0</v>
      </c>
      <c r="D537" s="15">
        <v>0</v>
      </c>
      <c r="E537" s="10">
        <v>0</v>
      </c>
      <c r="F537" s="10">
        <v>0</v>
      </c>
      <c r="G537" s="10">
        <v>0</v>
      </c>
      <c r="H537" s="10">
        <v>0</v>
      </c>
      <c r="I537" s="10"/>
      <c r="J537">
        <v>0</v>
      </c>
      <c r="K537" s="1">
        <v>536</v>
      </c>
    </row>
    <row r="538" spans="1:11" x14ac:dyDescent="0.25">
      <c r="A538" s="1">
        <v>2015</v>
      </c>
      <c r="B538" s="1">
        <v>9</v>
      </c>
      <c r="C538" s="15">
        <v>0</v>
      </c>
      <c r="D538" s="15">
        <v>0</v>
      </c>
      <c r="E538" s="10">
        <v>0</v>
      </c>
      <c r="F538" s="10">
        <v>0</v>
      </c>
      <c r="G538" s="10">
        <v>0.1</v>
      </c>
      <c r="H538" s="10">
        <v>0</v>
      </c>
      <c r="I538" s="10"/>
      <c r="J538">
        <v>0</v>
      </c>
      <c r="K538" s="1">
        <v>537</v>
      </c>
    </row>
    <row r="539" spans="1:11" x14ac:dyDescent="0.25">
      <c r="A539" s="1">
        <v>2015</v>
      </c>
      <c r="B539" s="1">
        <v>10</v>
      </c>
      <c r="C539" s="15">
        <v>0</v>
      </c>
      <c r="D539" s="15">
        <v>0</v>
      </c>
      <c r="E539" s="10">
        <v>0</v>
      </c>
      <c r="F539" s="10">
        <v>0</v>
      </c>
      <c r="G539" s="10">
        <v>0</v>
      </c>
      <c r="H539" s="10">
        <v>0</v>
      </c>
      <c r="I539" s="10"/>
      <c r="J539">
        <v>2.8</v>
      </c>
      <c r="K539" s="1">
        <v>538</v>
      </c>
    </row>
    <row r="540" spans="1:11" x14ac:dyDescent="0.25">
      <c r="A540" s="1">
        <v>2015</v>
      </c>
      <c r="B540" s="1">
        <v>11</v>
      </c>
      <c r="C540" s="15">
        <v>0</v>
      </c>
      <c r="D540" s="15">
        <v>0</v>
      </c>
      <c r="E540" s="10">
        <v>0</v>
      </c>
      <c r="F540" s="15">
        <v>0</v>
      </c>
      <c r="G540" s="10">
        <v>0.1</v>
      </c>
      <c r="H540" s="10"/>
      <c r="I540" s="10"/>
      <c r="J540">
        <v>0</v>
      </c>
      <c r="K540" s="1">
        <v>539</v>
      </c>
    </row>
    <row r="541" spans="1:11" x14ac:dyDescent="0.25">
      <c r="A541" s="1">
        <v>2015</v>
      </c>
      <c r="B541" s="1">
        <v>12</v>
      </c>
      <c r="C541" s="15">
        <v>0</v>
      </c>
      <c r="D541" s="15">
        <v>0</v>
      </c>
      <c r="E541" s="10">
        <v>0</v>
      </c>
      <c r="F541" s="15">
        <v>0.2146122</v>
      </c>
      <c r="G541" s="10">
        <v>0.1</v>
      </c>
      <c r="H541" s="10"/>
      <c r="I541" s="10"/>
      <c r="J541">
        <v>0.8</v>
      </c>
      <c r="K541" s="1">
        <v>540</v>
      </c>
    </row>
    <row r="542" spans="1:11" x14ac:dyDescent="0.25">
      <c r="A542" s="1">
        <v>2016</v>
      </c>
      <c r="B542" s="1">
        <v>1</v>
      </c>
      <c r="C542" s="15">
        <v>0</v>
      </c>
      <c r="D542" s="15">
        <v>0.86223254999999999</v>
      </c>
      <c r="E542" s="10">
        <v>0.8</v>
      </c>
      <c r="F542" s="15">
        <v>3.6073244500000001</v>
      </c>
      <c r="G542" s="10">
        <v>3.5</v>
      </c>
      <c r="H542" s="10"/>
      <c r="I542" s="10"/>
      <c r="J542">
        <v>13.2</v>
      </c>
      <c r="K542" s="1">
        <v>541</v>
      </c>
    </row>
    <row r="543" spans="1:11" x14ac:dyDescent="0.25">
      <c r="A543" s="1">
        <v>2016</v>
      </c>
      <c r="B543" s="1">
        <v>2</v>
      </c>
      <c r="C543" s="15">
        <v>27.07587676</v>
      </c>
      <c r="D543" s="15">
        <v>60.757366269999999</v>
      </c>
      <c r="E543" s="10">
        <v>52</v>
      </c>
      <c r="F543" s="15">
        <v>54.294521430000003</v>
      </c>
      <c r="G543" s="10">
        <v>54.9</v>
      </c>
      <c r="H543" s="10"/>
      <c r="I543" s="10"/>
      <c r="J543">
        <v>10</v>
      </c>
      <c r="K543" s="1">
        <v>542</v>
      </c>
    </row>
    <row r="544" spans="1:11" x14ac:dyDescent="0.25">
      <c r="A544" s="1">
        <v>2016</v>
      </c>
      <c r="B544" s="1">
        <v>3</v>
      </c>
      <c r="C544" s="15">
        <v>44.430889860000001</v>
      </c>
      <c r="D544" s="15">
        <v>132.98436559999999</v>
      </c>
      <c r="E544" s="10">
        <v>82.1</v>
      </c>
      <c r="F544" s="15">
        <v>103.7107719</v>
      </c>
      <c r="G544" s="10">
        <v>84.4</v>
      </c>
      <c r="H544" s="10"/>
      <c r="I544" s="10"/>
      <c r="J544">
        <v>0.2</v>
      </c>
      <c r="K544" s="1">
        <v>543</v>
      </c>
    </row>
    <row r="545" spans="1:11" x14ac:dyDescent="0.25">
      <c r="A545" s="1">
        <v>2016</v>
      </c>
      <c r="B545" s="1">
        <v>4</v>
      </c>
      <c r="C545" s="15">
        <v>2.5219671899999998</v>
      </c>
      <c r="D545" s="15">
        <v>19.671726530000001</v>
      </c>
      <c r="E545" s="10">
        <v>8.6999999999999993</v>
      </c>
      <c r="F545" s="15">
        <v>16.626887929999999</v>
      </c>
      <c r="G545" s="10">
        <v>11.6</v>
      </c>
      <c r="H545" s="10"/>
      <c r="I545" s="10"/>
      <c r="J545">
        <v>0</v>
      </c>
      <c r="K545" s="1">
        <v>544</v>
      </c>
    </row>
    <row r="546" spans="1:11" x14ac:dyDescent="0.25">
      <c r="A546" s="1">
        <v>2016</v>
      </c>
      <c r="B546" s="1">
        <v>5</v>
      </c>
      <c r="C546" s="15">
        <v>0</v>
      </c>
      <c r="D546" s="15">
        <v>0</v>
      </c>
      <c r="E546" s="10">
        <v>0</v>
      </c>
      <c r="F546" s="15">
        <v>6.8470439999999994E-2</v>
      </c>
      <c r="G546" s="10">
        <v>0</v>
      </c>
      <c r="H546" s="10"/>
      <c r="I546" s="10"/>
      <c r="J546">
        <v>0.6</v>
      </c>
      <c r="K546" s="1">
        <v>545</v>
      </c>
    </row>
    <row r="547" spans="1:11" x14ac:dyDescent="0.25">
      <c r="A547" s="1">
        <v>2016</v>
      </c>
      <c r="B547" s="1">
        <v>6</v>
      </c>
      <c r="C547" s="16">
        <f>(G547+J547)/2</f>
        <v>0.3</v>
      </c>
      <c r="D547" s="15">
        <v>0</v>
      </c>
      <c r="E547" s="15">
        <v>0</v>
      </c>
      <c r="F547" s="15">
        <v>0</v>
      </c>
      <c r="G547" s="10">
        <v>0.6</v>
      </c>
      <c r="H547" s="10"/>
      <c r="I547" s="10"/>
      <c r="J547">
        <v>0</v>
      </c>
      <c r="K547" s="1">
        <v>546</v>
      </c>
    </row>
    <row r="548" spans="1:11" x14ac:dyDescent="0.25">
      <c r="A548" s="1">
        <v>2016</v>
      </c>
      <c r="B548" s="1">
        <v>7</v>
      </c>
      <c r="C548" s="15">
        <v>0</v>
      </c>
      <c r="D548" s="15">
        <v>0</v>
      </c>
      <c r="E548" s="10">
        <v>0</v>
      </c>
      <c r="F548" s="15">
        <v>6.8470439999999994E-2</v>
      </c>
      <c r="G548" s="10">
        <v>0</v>
      </c>
      <c r="H548" s="10"/>
      <c r="I548" s="10"/>
      <c r="J548">
        <v>0</v>
      </c>
      <c r="K548" s="1">
        <v>547</v>
      </c>
    </row>
    <row r="549" spans="1:11" x14ac:dyDescent="0.25">
      <c r="A549" s="1">
        <v>2016</v>
      </c>
      <c r="B549" s="1">
        <v>8</v>
      </c>
      <c r="C549" s="15">
        <v>0</v>
      </c>
      <c r="D549" s="15">
        <v>0</v>
      </c>
      <c r="E549" s="10">
        <v>0</v>
      </c>
      <c r="F549" s="15">
        <v>6.8470439999999994E-2</v>
      </c>
      <c r="G549" s="10">
        <v>0</v>
      </c>
      <c r="H549" s="10"/>
      <c r="I549" s="10"/>
      <c r="J549">
        <v>0</v>
      </c>
      <c r="K549" s="1">
        <v>548</v>
      </c>
    </row>
    <row r="550" spans="1:11" x14ac:dyDescent="0.25">
      <c r="A550" s="1">
        <v>2016</v>
      </c>
      <c r="B550" s="1">
        <v>9</v>
      </c>
      <c r="C550" s="15">
        <v>0</v>
      </c>
      <c r="D550" s="15">
        <v>0</v>
      </c>
      <c r="E550" s="10">
        <v>0</v>
      </c>
      <c r="F550" s="15">
        <v>6.8470439999999994E-2</v>
      </c>
      <c r="G550" s="10">
        <v>0</v>
      </c>
      <c r="H550" s="10"/>
      <c r="I550" s="10"/>
      <c r="J550">
        <v>0</v>
      </c>
      <c r="K550" s="1">
        <v>549</v>
      </c>
    </row>
    <row r="551" spans="1:11" x14ac:dyDescent="0.25">
      <c r="A551" s="1">
        <v>2016</v>
      </c>
      <c r="B551" s="1">
        <v>10</v>
      </c>
      <c r="C551" s="15">
        <v>0</v>
      </c>
      <c r="D551" s="15">
        <v>0</v>
      </c>
      <c r="E551" s="10">
        <v>0</v>
      </c>
      <c r="F551" s="15">
        <v>6.8470439999999994E-2</v>
      </c>
      <c r="G551" s="10">
        <v>0</v>
      </c>
      <c r="H551" s="10"/>
      <c r="I551" s="10"/>
      <c r="J551">
        <v>0</v>
      </c>
      <c r="K551" s="1">
        <v>550</v>
      </c>
    </row>
    <row r="552" spans="1:11" x14ac:dyDescent="0.25">
      <c r="A552" s="1">
        <v>2016</v>
      </c>
      <c r="B552" s="1">
        <v>11</v>
      </c>
      <c r="C552" s="15">
        <v>0</v>
      </c>
      <c r="D552" s="15">
        <v>0</v>
      </c>
      <c r="E552" s="10">
        <v>0</v>
      </c>
      <c r="F552" s="15">
        <v>6.8470439999999994E-2</v>
      </c>
      <c r="G552" s="10">
        <v>0</v>
      </c>
      <c r="H552" s="10"/>
      <c r="I552" s="10"/>
      <c r="J552">
        <v>0.2</v>
      </c>
      <c r="K552" s="1">
        <v>551</v>
      </c>
    </row>
    <row r="553" spans="1:11" x14ac:dyDescent="0.25">
      <c r="A553" s="1">
        <v>2016</v>
      </c>
      <c r="B553" s="1">
        <v>12</v>
      </c>
      <c r="C553" s="15">
        <v>0</v>
      </c>
      <c r="D553" s="15">
        <v>0</v>
      </c>
      <c r="E553" s="10">
        <v>1.8</v>
      </c>
      <c r="F553" s="15">
        <v>2.59727877</v>
      </c>
      <c r="G553" s="10">
        <v>2</v>
      </c>
      <c r="H553" s="10"/>
      <c r="I553" s="10"/>
      <c r="J553">
        <v>17</v>
      </c>
      <c r="K553" s="1">
        <v>552</v>
      </c>
    </row>
    <row r="554" spans="1:11" x14ac:dyDescent="0.25">
      <c r="A554" s="1">
        <v>2017</v>
      </c>
      <c r="B554" s="1">
        <v>1</v>
      </c>
      <c r="C554" s="15">
        <v>12.6275792</v>
      </c>
      <c r="D554" s="10">
        <v>13.7</v>
      </c>
      <c r="E554" s="10">
        <v>72.3</v>
      </c>
      <c r="F554" s="10">
        <v>84</v>
      </c>
      <c r="G554" s="10">
        <v>78.599999999999994</v>
      </c>
      <c r="H554" s="10"/>
      <c r="I554" s="10"/>
      <c r="J554">
        <v>95.4</v>
      </c>
      <c r="K554" s="1">
        <v>553</v>
      </c>
    </row>
    <row r="555" spans="1:11" x14ac:dyDescent="0.25">
      <c r="A555" s="1">
        <v>2017</v>
      </c>
      <c r="B555" s="1">
        <v>2</v>
      </c>
      <c r="C555" s="15">
        <v>14.33657824</v>
      </c>
      <c r="D555" s="10">
        <v>24.7</v>
      </c>
      <c r="E555" s="15">
        <v>229.50751299999999</v>
      </c>
      <c r="F555" s="10">
        <v>86.1</v>
      </c>
      <c r="G555" s="10">
        <v>205.1</v>
      </c>
      <c r="H555" s="10"/>
      <c r="I555" s="10"/>
      <c r="J555">
        <v>110</v>
      </c>
      <c r="K555" s="1">
        <v>554</v>
      </c>
    </row>
    <row r="556" spans="1:11" x14ac:dyDescent="0.25">
      <c r="A556" s="1">
        <v>2017</v>
      </c>
      <c r="B556" s="1">
        <v>3</v>
      </c>
      <c r="C556" s="15">
        <v>597.16921890000003</v>
      </c>
      <c r="D556" s="10">
        <v>610.29999999999995</v>
      </c>
      <c r="E556" s="10">
        <v>498.8</v>
      </c>
      <c r="F556" s="10">
        <v>501</v>
      </c>
      <c r="G556" s="10">
        <v>481.3</v>
      </c>
      <c r="H556" s="10"/>
      <c r="I556" s="10"/>
      <c r="J556">
        <v>24.8</v>
      </c>
      <c r="K556" s="1">
        <v>555</v>
      </c>
    </row>
    <row r="557" spans="1:11" x14ac:dyDescent="0.25">
      <c r="A557" s="1">
        <v>2017</v>
      </c>
      <c r="B557" s="1">
        <v>4</v>
      </c>
      <c r="C557" s="15">
        <v>3.1105214999999999</v>
      </c>
      <c r="D557" s="10">
        <v>3</v>
      </c>
      <c r="E557" s="10">
        <v>7.1</v>
      </c>
      <c r="F557" s="10">
        <v>1.7</v>
      </c>
      <c r="G557" s="10">
        <v>6.4</v>
      </c>
      <c r="H557" s="10"/>
      <c r="I557" s="10"/>
      <c r="J557">
        <v>1</v>
      </c>
      <c r="K557" s="1">
        <v>556</v>
      </c>
    </row>
    <row r="558" spans="1:11" x14ac:dyDescent="0.25">
      <c r="A558" s="1">
        <v>2017</v>
      </c>
      <c r="B558" s="1">
        <v>5</v>
      </c>
      <c r="C558" s="15">
        <v>0</v>
      </c>
      <c r="D558" s="10">
        <v>1.5</v>
      </c>
      <c r="E558" s="10">
        <v>4.5</v>
      </c>
      <c r="F558" s="10">
        <v>2.8</v>
      </c>
      <c r="G558" s="10">
        <v>7.4</v>
      </c>
      <c r="H558" s="10"/>
      <c r="I558" s="10"/>
      <c r="J558">
        <v>0</v>
      </c>
      <c r="K558" s="1">
        <v>557</v>
      </c>
    </row>
    <row r="559" spans="1:11" x14ac:dyDescent="0.25">
      <c r="A559" s="1">
        <v>2017</v>
      </c>
      <c r="B559" s="1">
        <v>6</v>
      </c>
      <c r="C559" s="16">
        <f>(G559+J559)/2</f>
        <v>0</v>
      </c>
      <c r="D559" s="15">
        <v>0</v>
      </c>
      <c r="E559" s="15">
        <v>0</v>
      </c>
      <c r="F559" s="15">
        <v>6.8470439999999994E-2</v>
      </c>
      <c r="G559" s="10">
        <v>0</v>
      </c>
      <c r="H559" s="10"/>
      <c r="I559" s="10"/>
      <c r="J559">
        <v>0</v>
      </c>
      <c r="K559" s="1">
        <v>558</v>
      </c>
    </row>
    <row r="560" spans="1:11" x14ac:dyDescent="0.25">
      <c r="A560" s="1">
        <v>2017</v>
      </c>
      <c r="B560" s="1">
        <v>7</v>
      </c>
      <c r="C560" s="10">
        <v>0.1</v>
      </c>
      <c r="D560" s="15">
        <v>0</v>
      </c>
      <c r="E560" s="10">
        <v>0.2</v>
      </c>
      <c r="F560" s="15">
        <v>6.8470439999999994E-2</v>
      </c>
      <c r="G560" s="10">
        <v>0</v>
      </c>
      <c r="H560" s="10"/>
      <c r="I560" s="10"/>
      <c r="J560">
        <v>1.2</v>
      </c>
      <c r="K560" s="1">
        <v>559</v>
      </c>
    </row>
    <row r="561" spans="1:11" x14ac:dyDescent="0.25">
      <c r="A561" s="1">
        <v>2017</v>
      </c>
      <c r="B561" s="1">
        <v>8</v>
      </c>
      <c r="C561" s="10">
        <v>1.5</v>
      </c>
      <c r="D561" s="10">
        <v>0</v>
      </c>
      <c r="E561" s="10">
        <v>0</v>
      </c>
      <c r="F561" s="15">
        <v>0</v>
      </c>
      <c r="G561" s="10">
        <v>0</v>
      </c>
      <c r="H561" s="10"/>
      <c r="I561" s="10"/>
      <c r="J561">
        <v>0.2</v>
      </c>
      <c r="K561" s="1">
        <v>560</v>
      </c>
    </row>
    <row r="562" spans="1:11" x14ac:dyDescent="0.25">
      <c r="A562" s="1">
        <v>2017</v>
      </c>
      <c r="B562" s="1">
        <v>9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/>
      <c r="I562" s="10"/>
      <c r="J562">
        <v>0</v>
      </c>
      <c r="K562" s="1">
        <v>561</v>
      </c>
    </row>
    <row r="563" spans="1:11" x14ac:dyDescent="0.25">
      <c r="A563" s="1">
        <v>2017</v>
      </c>
      <c r="B563" s="1">
        <v>10</v>
      </c>
      <c r="C563" s="10">
        <v>0</v>
      </c>
      <c r="D563" s="10">
        <v>0</v>
      </c>
      <c r="E563" s="10">
        <v>1.8</v>
      </c>
      <c r="F563" s="15">
        <v>1.52988806</v>
      </c>
      <c r="G563" s="10">
        <v>1</v>
      </c>
      <c r="H563" s="10"/>
      <c r="I563" s="10"/>
      <c r="J563">
        <v>0</v>
      </c>
      <c r="K563" s="1">
        <v>562</v>
      </c>
    </row>
    <row r="564" spans="1:11" x14ac:dyDescent="0.25">
      <c r="A564" s="1">
        <v>2017</v>
      </c>
      <c r="B564" s="1">
        <v>11</v>
      </c>
      <c r="C564" s="10">
        <v>0</v>
      </c>
      <c r="D564" s="10">
        <v>0</v>
      </c>
      <c r="E564" s="10">
        <v>0</v>
      </c>
      <c r="F564" s="10">
        <v>0</v>
      </c>
      <c r="G564" s="10">
        <v>0</v>
      </c>
      <c r="H564" s="10"/>
      <c r="I564" s="10"/>
      <c r="J564">
        <v>0.2</v>
      </c>
      <c r="K564" s="1">
        <v>563</v>
      </c>
    </row>
    <row r="565" spans="1:11" x14ac:dyDescent="0.25">
      <c r="A565" s="1">
        <v>2017</v>
      </c>
      <c r="B565" s="1">
        <v>12</v>
      </c>
      <c r="C565" s="15">
        <v>0</v>
      </c>
      <c r="D565" s="15">
        <v>0</v>
      </c>
      <c r="E565" s="10">
        <v>0.2</v>
      </c>
      <c r="F565" s="15">
        <v>0</v>
      </c>
      <c r="G565" s="10">
        <v>0</v>
      </c>
      <c r="H565" s="10"/>
      <c r="I565" s="10"/>
      <c r="J565">
        <v>0</v>
      </c>
      <c r="K565" s="1">
        <v>564</v>
      </c>
    </row>
    <row r="566" spans="1:11" x14ac:dyDescent="0.25">
      <c r="A566" s="1">
        <v>2018</v>
      </c>
      <c r="B566" s="1">
        <v>1</v>
      </c>
      <c r="C566" s="10">
        <v>0</v>
      </c>
      <c r="D566" s="15">
        <v>0.40503650000000002</v>
      </c>
      <c r="E566" s="10">
        <v>1.5</v>
      </c>
      <c r="F566" s="10">
        <v>0</v>
      </c>
      <c r="G566" s="10">
        <v>1.3</v>
      </c>
      <c r="H566" s="10"/>
      <c r="I566" s="10"/>
      <c r="J566">
        <v>1.6</v>
      </c>
      <c r="K566" s="1">
        <v>565</v>
      </c>
    </row>
    <row r="567" spans="1:11" x14ac:dyDescent="0.25">
      <c r="A567" s="1">
        <v>2018</v>
      </c>
      <c r="B567" s="1">
        <v>2</v>
      </c>
      <c r="C567" s="10">
        <v>1.6</v>
      </c>
      <c r="D567" s="15">
        <v>0.12732367</v>
      </c>
      <c r="E567" s="10">
        <v>0.5</v>
      </c>
      <c r="F567" s="15">
        <v>0</v>
      </c>
      <c r="G567" s="10">
        <v>0.3</v>
      </c>
      <c r="H567" s="10"/>
      <c r="I567" s="10"/>
      <c r="J567">
        <v>0.8</v>
      </c>
      <c r="K567" s="1">
        <v>566</v>
      </c>
    </row>
    <row r="568" spans="1:11" x14ac:dyDescent="0.25">
      <c r="A568" s="1">
        <v>2018</v>
      </c>
      <c r="B568" s="1">
        <v>3</v>
      </c>
      <c r="C568" s="10">
        <v>0</v>
      </c>
      <c r="D568" s="15">
        <v>0</v>
      </c>
      <c r="E568" s="10">
        <v>0</v>
      </c>
      <c r="F568" s="10">
        <v>0</v>
      </c>
      <c r="G568" s="10">
        <v>0</v>
      </c>
      <c r="H568" s="10"/>
      <c r="I568" s="10"/>
      <c r="J568">
        <v>7.6</v>
      </c>
      <c r="K568" s="1">
        <v>567</v>
      </c>
    </row>
    <row r="569" spans="1:11" x14ac:dyDescent="0.25">
      <c r="A569" s="1">
        <v>2018</v>
      </c>
      <c r="B569" s="1">
        <v>4</v>
      </c>
      <c r="C569" s="16">
        <f>AVERAGE(E569,G569,1)</f>
        <v>4.3666666666666663</v>
      </c>
      <c r="D569" s="16">
        <f>AVERAGE(E569,G569,1)</f>
        <v>4.3666666666666663</v>
      </c>
      <c r="E569" s="14">
        <v>5.3</v>
      </c>
      <c r="F569" s="16">
        <f>AVERAGE(G570,E569)</f>
        <v>3.9</v>
      </c>
      <c r="G569" s="14">
        <v>6.8</v>
      </c>
      <c r="H569" s="10"/>
      <c r="I569" s="10"/>
      <c r="J569">
        <v>1</v>
      </c>
      <c r="K569" s="1">
        <v>568</v>
      </c>
    </row>
    <row r="570" spans="1:11" x14ac:dyDescent="0.25">
      <c r="A570" s="1">
        <v>2018</v>
      </c>
      <c r="B570" s="1">
        <v>5</v>
      </c>
      <c r="C570" s="16">
        <f>(E570+F570+G570+0)/4</f>
        <v>1.9</v>
      </c>
      <c r="D570" s="16">
        <f>(E570+F570+G570)/4</f>
        <v>1.9</v>
      </c>
      <c r="E570" s="14">
        <v>1.6</v>
      </c>
      <c r="F570" s="14">
        <v>3.5</v>
      </c>
      <c r="G570" s="14">
        <v>2.5</v>
      </c>
      <c r="H570" s="10"/>
      <c r="I570" s="10"/>
      <c r="J570">
        <v>0</v>
      </c>
      <c r="K570" s="1">
        <v>569</v>
      </c>
    </row>
    <row r="571" spans="1:11" x14ac:dyDescent="0.25">
      <c r="A571" s="1">
        <v>2018</v>
      </c>
      <c r="B571" s="1">
        <v>6</v>
      </c>
      <c r="C571" s="15">
        <v>0</v>
      </c>
      <c r="D571" s="15">
        <v>0</v>
      </c>
      <c r="E571" s="10">
        <v>0</v>
      </c>
      <c r="F571" s="10">
        <v>0</v>
      </c>
      <c r="G571" s="10">
        <v>0</v>
      </c>
      <c r="H571" s="10"/>
      <c r="I571" s="10"/>
      <c r="J571">
        <v>0</v>
      </c>
      <c r="K571" s="1">
        <v>570</v>
      </c>
    </row>
    <row r="572" spans="1:11" x14ac:dyDescent="0.25">
      <c r="A572" s="1">
        <v>2018</v>
      </c>
      <c r="B572" s="1">
        <v>7</v>
      </c>
      <c r="C572" s="10">
        <v>0</v>
      </c>
      <c r="D572" s="15">
        <v>0</v>
      </c>
      <c r="E572" s="10">
        <v>0</v>
      </c>
      <c r="F572" s="10">
        <v>0</v>
      </c>
      <c r="G572" s="10">
        <v>0</v>
      </c>
      <c r="H572" s="10"/>
      <c r="I572" s="10"/>
      <c r="K572" s="1">
        <v>571</v>
      </c>
    </row>
    <row r="573" spans="1:11" x14ac:dyDescent="0.25">
      <c r="A573" s="1">
        <v>2018</v>
      </c>
      <c r="B573" s="1">
        <v>8</v>
      </c>
      <c r="C573" s="10">
        <v>0</v>
      </c>
      <c r="D573" s="10">
        <v>0</v>
      </c>
      <c r="E573" s="10">
        <v>0</v>
      </c>
      <c r="F573" s="10">
        <v>0</v>
      </c>
      <c r="G573" s="10">
        <v>0</v>
      </c>
      <c r="H573" s="10"/>
      <c r="I573" s="10"/>
      <c r="K573" s="1">
        <v>572</v>
      </c>
    </row>
    <row r="574" spans="1:11" x14ac:dyDescent="0.25">
      <c r="A574" s="1">
        <v>2018</v>
      </c>
      <c r="B574" s="1">
        <v>9</v>
      </c>
      <c r="C574" s="10">
        <v>0</v>
      </c>
      <c r="D574" s="10">
        <v>0</v>
      </c>
      <c r="E574" s="10">
        <v>0</v>
      </c>
      <c r="F574" s="10">
        <v>0</v>
      </c>
      <c r="G574" s="10">
        <v>0</v>
      </c>
      <c r="H574" s="10"/>
      <c r="I574" s="10"/>
      <c r="K574" s="1">
        <v>573</v>
      </c>
    </row>
    <row r="575" spans="1:11" x14ac:dyDescent="0.25">
      <c r="A575" s="1">
        <v>2018</v>
      </c>
      <c r="B575" s="1">
        <v>10</v>
      </c>
      <c r="C575" s="10">
        <v>0.4</v>
      </c>
      <c r="D575" s="10">
        <v>0</v>
      </c>
      <c r="E575" s="10">
        <v>0</v>
      </c>
      <c r="F575" s="10">
        <v>1.2</v>
      </c>
      <c r="G575" s="10">
        <v>0</v>
      </c>
      <c r="H575" s="10"/>
      <c r="I575" s="10"/>
      <c r="K575" s="1">
        <v>574</v>
      </c>
    </row>
    <row r="576" spans="1:11" x14ac:dyDescent="0.25">
      <c r="A576" s="1">
        <v>2018</v>
      </c>
      <c r="B576" s="1">
        <v>11</v>
      </c>
      <c r="C576" s="15">
        <v>0.59014900000000003</v>
      </c>
      <c r="D576" s="10">
        <v>0</v>
      </c>
      <c r="E576" s="10">
        <v>1.2</v>
      </c>
      <c r="F576" s="15">
        <v>2.755261</v>
      </c>
      <c r="G576" s="10">
        <v>0.8</v>
      </c>
      <c r="H576" s="10"/>
      <c r="I576" s="10"/>
      <c r="K576" s="1">
        <v>575</v>
      </c>
    </row>
    <row r="577" spans="1:11" x14ac:dyDescent="0.25">
      <c r="A577" s="1">
        <v>2018</v>
      </c>
      <c r="B577" s="1">
        <v>12</v>
      </c>
      <c r="C577" s="10">
        <v>2</v>
      </c>
      <c r="D577" s="10">
        <v>1</v>
      </c>
      <c r="E577" s="10">
        <v>2.2999999999999998</v>
      </c>
      <c r="F577" s="15">
        <v>5.0316616999999999</v>
      </c>
      <c r="G577" s="10">
        <v>4.8</v>
      </c>
      <c r="H577" s="10"/>
      <c r="I577" s="10"/>
      <c r="K577" s="1">
        <v>576</v>
      </c>
    </row>
    <row r="578" spans="1:11" x14ac:dyDescent="0.25">
      <c r="A578" s="1">
        <v>2019</v>
      </c>
      <c r="B578" s="1">
        <v>1</v>
      </c>
      <c r="C578" s="10">
        <v>0.1</v>
      </c>
      <c r="D578" s="15">
        <v>1.01635305</v>
      </c>
      <c r="E578" s="10">
        <v>2.5</v>
      </c>
      <c r="F578" s="10">
        <v>0</v>
      </c>
      <c r="G578" s="10">
        <v>2.8</v>
      </c>
      <c r="H578" s="10"/>
      <c r="I578" s="10"/>
      <c r="K578" s="1">
        <v>577</v>
      </c>
    </row>
    <row r="579" spans="1:11" x14ac:dyDescent="0.25">
      <c r="A579" s="1">
        <v>2019</v>
      </c>
      <c r="B579" s="1">
        <v>2</v>
      </c>
      <c r="C579" s="10">
        <v>18.600000000000001</v>
      </c>
      <c r="D579" s="15">
        <v>23.235811859999998</v>
      </c>
      <c r="E579" s="10">
        <v>37.9</v>
      </c>
      <c r="F579" s="10">
        <v>33.299999999999997</v>
      </c>
      <c r="G579" s="10">
        <v>42.3</v>
      </c>
      <c r="H579" s="10"/>
      <c r="I579" s="10"/>
      <c r="K579" s="1">
        <v>578</v>
      </c>
    </row>
    <row r="580" spans="1:11" x14ac:dyDescent="0.25">
      <c r="A580" s="1">
        <v>2019</v>
      </c>
      <c r="B580" s="1">
        <v>3</v>
      </c>
      <c r="C580" s="10">
        <v>4.2</v>
      </c>
      <c r="D580" s="15">
        <v>3.1546314999999998</v>
      </c>
      <c r="E580" s="10">
        <v>5.8</v>
      </c>
      <c r="F580" s="10">
        <v>4.9000000000000004</v>
      </c>
      <c r="G580" s="10">
        <v>6.7</v>
      </c>
      <c r="H580" s="10"/>
      <c r="I580" s="10"/>
      <c r="K580" s="1">
        <v>579</v>
      </c>
    </row>
    <row r="581" spans="1:11" x14ac:dyDescent="0.25">
      <c r="A581" s="1">
        <v>2019</v>
      </c>
      <c r="B581" s="1">
        <v>4</v>
      </c>
      <c r="C581" s="16">
        <f>AVERAGE(E581:G581)</f>
        <v>9.9999999999999992E-2</v>
      </c>
      <c r="D581" s="16">
        <f>AVERAGE(E581:G581)</f>
        <v>9.9999999999999992E-2</v>
      </c>
      <c r="E581" s="10">
        <v>0</v>
      </c>
      <c r="F581" s="10">
        <v>0</v>
      </c>
      <c r="G581" s="10">
        <v>0.3</v>
      </c>
      <c r="H581" s="10"/>
      <c r="I581" s="10"/>
      <c r="K581" s="1">
        <v>580</v>
      </c>
    </row>
    <row r="582" spans="1:11" x14ac:dyDescent="0.25">
      <c r="A582" s="1">
        <v>2019</v>
      </c>
      <c r="B582" s="1">
        <v>5</v>
      </c>
      <c r="C582" s="15">
        <v>0</v>
      </c>
      <c r="D582" s="10">
        <v>0</v>
      </c>
      <c r="E582" s="10">
        <v>0</v>
      </c>
      <c r="F582" s="15">
        <v>0.77424040000000005</v>
      </c>
      <c r="G582" s="10">
        <v>0</v>
      </c>
      <c r="H582" s="10"/>
      <c r="I582" s="10"/>
      <c r="K582" s="1">
        <v>581</v>
      </c>
    </row>
    <row r="583" spans="1:11" x14ac:dyDescent="0.25">
      <c r="A583" s="1">
        <v>2019</v>
      </c>
      <c r="B583" s="1">
        <v>6</v>
      </c>
      <c r="C583" s="15">
        <v>0</v>
      </c>
      <c r="D583" s="10">
        <v>0</v>
      </c>
      <c r="E583" s="10">
        <v>0</v>
      </c>
      <c r="F583" s="10">
        <v>0.8</v>
      </c>
      <c r="G583" s="10">
        <v>0</v>
      </c>
      <c r="H583" s="10"/>
      <c r="I583" s="10"/>
      <c r="K583" s="1">
        <v>582</v>
      </c>
    </row>
    <row r="584" spans="1:11" x14ac:dyDescent="0.25">
      <c r="A584" s="1">
        <v>2019</v>
      </c>
      <c r="B584" s="1">
        <v>7</v>
      </c>
      <c r="C584" s="15">
        <v>0</v>
      </c>
      <c r="D584" s="10">
        <v>0</v>
      </c>
      <c r="E584" s="10">
        <v>0</v>
      </c>
      <c r="F584" s="10">
        <v>0</v>
      </c>
      <c r="G584" s="10">
        <v>0.3</v>
      </c>
      <c r="H584" s="10"/>
      <c r="I584" s="10"/>
      <c r="K584" s="1">
        <v>583</v>
      </c>
    </row>
    <row r="585" spans="1:11" x14ac:dyDescent="0.25">
      <c r="A585" s="1">
        <v>2019</v>
      </c>
      <c r="B585" s="1">
        <v>8</v>
      </c>
      <c r="C585" s="10">
        <v>0</v>
      </c>
      <c r="D585" s="15">
        <v>0</v>
      </c>
      <c r="E585" s="10">
        <v>0</v>
      </c>
      <c r="F585" s="10">
        <v>0.8</v>
      </c>
      <c r="G585" s="10">
        <v>0</v>
      </c>
      <c r="H585" s="10"/>
      <c r="I585" s="10"/>
      <c r="K585" s="1">
        <v>584</v>
      </c>
    </row>
    <row r="586" spans="1:11" x14ac:dyDescent="0.25">
      <c r="A586" s="1">
        <v>2019</v>
      </c>
      <c r="B586" s="1">
        <v>9</v>
      </c>
      <c r="C586" s="10">
        <v>0</v>
      </c>
      <c r="D586" s="10">
        <v>0</v>
      </c>
      <c r="E586" s="10">
        <v>0</v>
      </c>
      <c r="F586" s="10">
        <v>0.8</v>
      </c>
      <c r="G586" s="10">
        <v>0</v>
      </c>
      <c r="H586" s="10"/>
      <c r="I586" s="10"/>
      <c r="K586" s="1">
        <v>585</v>
      </c>
    </row>
    <row r="587" spans="1:11" x14ac:dyDescent="0.25">
      <c r="A587" s="1">
        <v>2019</v>
      </c>
      <c r="B587" s="1">
        <v>10</v>
      </c>
      <c r="C587" s="16">
        <f>AVERAGE(E587,G587)</f>
        <v>0.5</v>
      </c>
      <c r="D587" s="16">
        <f>AVERAGE(E587,G587)</f>
        <v>0.5</v>
      </c>
      <c r="E587" s="10">
        <v>0.2</v>
      </c>
      <c r="F587" s="16">
        <f>AVERAGE(E587,G587)</f>
        <v>0.5</v>
      </c>
      <c r="G587" s="10">
        <v>0.8</v>
      </c>
      <c r="H587" s="10"/>
      <c r="I587" s="10"/>
      <c r="K587" s="1">
        <v>586</v>
      </c>
    </row>
    <row r="588" spans="1:11" x14ac:dyDescent="0.25">
      <c r="A588" s="1">
        <v>2019</v>
      </c>
      <c r="B588" s="1">
        <v>11</v>
      </c>
      <c r="C588" s="16">
        <f t="shared" ref="C588:C589" si="0">AVERAGE(E588,G588)</f>
        <v>0.5</v>
      </c>
      <c r="D588" s="16">
        <f t="shared" ref="D588:D589" si="1">AVERAGE(E588,G588)</f>
        <v>0.5</v>
      </c>
      <c r="E588" s="10">
        <v>0.5</v>
      </c>
      <c r="F588" s="10">
        <v>3.4</v>
      </c>
      <c r="G588" s="10">
        <v>0.5</v>
      </c>
      <c r="H588" s="10"/>
      <c r="I588" s="10"/>
      <c r="K588" s="1">
        <v>587</v>
      </c>
    </row>
    <row r="589" spans="1:11" x14ac:dyDescent="0.25">
      <c r="A589" s="1">
        <v>2019</v>
      </c>
      <c r="B589" s="1">
        <v>12</v>
      </c>
      <c r="C589" s="16">
        <f t="shared" si="0"/>
        <v>11.6</v>
      </c>
      <c r="D589" s="16">
        <f t="shared" si="1"/>
        <v>11.6</v>
      </c>
      <c r="E589" s="10">
        <v>11</v>
      </c>
      <c r="F589" s="16">
        <f>AVERAGE(E589,G589)</f>
        <v>11.6</v>
      </c>
      <c r="G589" s="10">
        <v>12.2</v>
      </c>
      <c r="H589" s="10"/>
      <c r="I589" s="10"/>
      <c r="K589" s="1">
        <v>588</v>
      </c>
    </row>
  </sheetData>
  <autoFilter ref="A1:K589" xr:uid="{ACE4508E-D058-4C53-9A93-DBE555850BF4}"/>
  <conditionalFormatting sqref="C150">
    <cfRule type="cellIs" dxfId="16" priority="9" operator="lessThan">
      <formula>0</formula>
    </cfRule>
  </conditionalFormatting>
  <conditionalFormatting sqref="C151:C152">
    <cfRule type="cellIs" dxfId="15" priority="8" operator="lessThan">
      <formula>0</formula>
    </cfRule>
  </conditionalFormatting>
  <conditionalFormatting sqref="C157:C158">
    <cfRule type="cellIs" dxfId="14" priority="7" operator="lessThan">
      <formula>0</formula>
    </cfRule>
  </conditionalFormatting>
  <conditionalFormatting sqref="C157:C158">
    <cfRule type="cellIs" dxfId="13" priority="6" operator="lessThan">
      <formula>0</formula>
    </cfRule>
  </conditionalFormatting>
  <conditionalFormatting sqref="C157:C158">
    <cfRule type="cellIs" dxfId="12" priority="5" operator="lessThan">
      <formula>0</formula>
    </cfRule>
  </conditionalFormatting>
  <conditionalFormatting sqref="D189">
    <cfRule type="cellIs" dxfId="11" priority="4" operator="lessThan">
      <formula>0</formula>
    </cfRule>
  </conditionalFormatting>
  <conditionalFormatting sqref="D248">
    <cfRule type="cellIs" dxfId="10" priority="3" operator="lessThan">
      <formula>0</formula>
    </cfRule>
  </conditionalFormatting>
  <conditionalFormatting sqref="D252">
    <cfRule type="cellIs" dxfId="9" priority="2" operator="lessThan">
      <formula>0</formula>
    </cfRule>
  </conditionalFormatting>
  <conditionalFormatting sqref="D47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5F1E-2C61-4098-BD00-A9460AE611B5}">
  <dimension ref="A1:I589"/>
  <sheetViews>
    <sheetView workbookViewId="0">
      <pane ySplit="1" topLeftCell="A527" activePane="bottomLeft" state="frozen"/>
      <selection pane="bottomLeft" activeCell="D14" sqref="D14:D546"/>
    </sheetView>
  </sheetViews>
  <sheetFormatPr baseColWidth="10" defaultRowHeight="15" x14ac:dyDescent="0.25"/>
  <cols>
    <col min="3" max="9" width="11.7109375" customWidth="1"/>
  </cols>
  <sheetData>
    <row r="1" spans="1:9" s="12" customFormat="1" ht="27.75" customHeight="1" x14ac:dyDescent="0.25">
      <c r="A1" s="11" t="s">
        <v>0</v>
      </c>
      <c r="B1" s="11" t="s">
        <v>1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</row>
    <row r="2" spans="1:9" x14ac:dyDescent="0.25">
      <c r="A2" s="1">
        <v>1971</v>
      </c>
      <c r="B2" s="1">
        <v>1</v>
      </c>
      <c r="C2" s="10"/>
      <c r="D2" s="10"/>
      <c r="E2" s="10"/>
      <c r="F2" s="10"/>
      <c r="G2" s="10">
        <v>29.812903225806501</v>
      </c>
      <c r="H2" s="10"/>
      <c r="I2" s="10"/>
    </row>
    <row r="3" spans="1:9" x14ac:dyDescent="0.25">
      <c r="A3" s="1">
        <v>1971</v>
      </c>
      <c r="B3" s="1">
        <v>2</v>
      </c>
      <c r="C3" s="10"/>
      <c r="D3" s="10"/>
      <c r="E3" s="10"/>
      <c r="F3" s="10"/>
      <c r="G3" s="10">
        <v>30.6642857142857</v>
      </c>
      <c r="H3" s="10"/>
      <c r="I3" s="10"/>
    </row>
    <row r="4" spans="1:9" x14ac:dyDescent="0.25">
      <c r="A4" s="1">
        <v>1971</v>
      </c>
      <c r="B4" s="1">
        <v>3</v>
      </c>
      <c r="C4" s="10"/>
      <c r="D4" s="10">
        <v>30.9677419354839</v>
      </c>
      <c r="E4" s="10"/>
      <c r="F4" s="10"/>
      <c r="G4" s="10">
        <v>30.793548387096799</v>
      </c>
      <c r="H4" s="10"/>
      <c r="I4" s="10"/>
    </row>
    <row r="5" spans="1:9" x14ac:dyDescent="0.25">
      <c r="A5" s="1">
        <v>1971</v>
      </c>
      <c r="B5" s="1">
        <v>4</v>
      </c>
      <c r="C5" s="10"/>
      <c r="D5" s="10"/>
      <c r="E5" s="10"/>
      <c r="F5" s="10"/>
      <c r="G5" s="10">
        <v>30.4</v>
      </c>
      <c r="H5" s="10"/>
      <c r="I5" s="10"/>
    </row>
    <row r="6" spans="1:9" x14ac:dyDescent="0.25">
      <c r="A6" s="1">
        <v>1971</v>
      </c>
      <c r="B6" s="1">
        <v>5</v>
      </c>
      <c r="C6" s="10"/>
      <c r="D6" s="10"/>
      <c r="E6" s="10">
        <v>29.003225806451599</v>
      </c>
      <c r="F6" s="10"/>
      <c r="G6" s="10">
        <v>28.522580645161302</v>
      </c>
      <c r="H6" s="10"/>
      <c r="I6" s="10"/>
    </row>
    <row r="7" spans="1:9" x14ac:dyDescent="0.25">
      <c r="A7" s="1">
        <v>1971</v>
      </c>
      <c r="B7" s="1">
        <v>6</v>
      </c>
      <c r="C7" s="10"/>
      <c r="D7" s="10">
        <v>25.523333333333301</v>
      </c>
      <c r="E7" s="10">
        <v>27.003333333333298</v>
      </c>
      <c r="F7" s="10"/>
      <c r="G7" s="10">
        <v>27.5766666666667</v>
      </c>
      <c r="H7" s="10"/>
      <c r="I7" s="10"/>
    </row>
    <row r="8" spans="1:9" x14ac:dyDescent="0.25">
      <c r="A8" s="1">
        <v>1971</v>
      </c>
      <c r="B8" s="1">
        <v>7</v>
      </c>
      <c r="C8" s="10"/>
      <c r="D8" s="10">
        <v>25.0903225806452</v>
      </c>
      <c r="E8" s="10">
        <v>26.8483870967742</v>
      </c>
      <c r="F8" s="10"/>
      <c r="G8" s="10"/>
      <c r="H8" s="10">
        <v>27.338709677419399</v>
      </c>
      <c r="I8" s="10"/>
    </row>
    <row r="9" spans="1:9" x14ac:dyDescent="0.25">
      <c r="A9" s="1">
        <v>1971</v>
      </c>
      <c r="B9" s="1">
        <v>8</v>
      </c>
      <c r="C9" s="10"/>
      <c r="D9" s="10">
        <v>25.0290322580645</v>
      </c>
      <c r="E9" s="10">
        <v>26.7129032258064</v>
      </c>
      <c r="F9" s="10"/>
      <c r="G9" s="10">
        <v>26.6967741935484</v>
      </c>
      <c r="H9" s="10">
        <v>27.548387096774199</v>
      </c>
      <c r="I9" s="10"/>
    </row>
    <row r="10" spans="1:9" x14ac:dyDescent="0.25">
      <c r="A10" s="1">
        <v>1971</v>
      </c>
      <c r="B10" s="1">
        <v>9</v>
      </c>
      <c r="C10" s="10"/>
      <c r="D10" s="10">
        <v>25.77</v>
      </c>
      <c r="E10" s="10">
        <v>27.713333333333299</v>
      </c>
      <c r="F10" s="10"/>
      <c r="G10" s="10">
        <v>26.85</v>
      </c>
      <c r="H10" s="10">
        <v>28.66</v>
      </c>
      <c r="I10" s="10"/>
    </row>
    <row r="11" spans="1:9" x14ac:dyDescent="0.25">
      <c r="A11" s="1">
        <v>1971</v>
      </c>
      <c r="B11" s="1">
        <v>10</v>
      </c>
      <c r="C11" s="10"/>
      <c r="D11" s="10">
        <v>25.503225806451599</v>
      </c>
      <c r="E11" s="10">
        <v>28.3322580645161</v>
      </c>
      <c r="F11" s="10"/>
      <c r="G11" s="10"/>
      <c r="H11" s="10">
        <v>29.654838709677399</v>
      </c>
      <c r="I11" s="10"/>
    </row>
    <row r="12" spans="1:9" x14ac:dyDescent="0.25">
      <c r="A12" s="1">
        <v>1971</v>
      </c>
      <c r="B12" s="1">
        <v>11</v>
      </c>
      <c r="C12" s="10"/>
      <c r="D12" s="10">
        <v>26.7</v>
      </c>
      <c r="E12" s="10">
        <v>29.026666666666699</v>
      </c>
      <c r="F12" s="10"/>
      <c r="G12" s="10">
        <v>28.043333333333301</v>
      </c>
      <c r="H12" s="10">
        <v>30.016666666666701</v>
      </c>
      <c r="I12" s="10"/>
    </row>
    <row r="13" spans="1:9" x14ac:dyDescent="0.25">
      <c r="A13" s="1">
        <v>1971</v>
      </c>
      <c r="B13" s="1">
        <v>12</v>
      </c>
      <c r="C13" s="10"/>
      <c r="D13" s="10">
        <v>29.1645161290323</v>
      </c>
      <c r="E13" s="10">
        <v>31.3354838709677</v>
      </c>
      <c r="F13" s="10"/>
      <c r="G13" s="10">
        <v>30.387096774193498</v>
      </c>
      <c r="H13" s="10">
        <v>32.093548387096803</v>
      </c>
      <c r="I13" s="10"/>
    </row>
    <row r="14" spans="1:9" x14ac:dyDescent="0.25">
      <c r="A14" s="1">
        <v>1972</v>
      </c>
      <c r="B14" s="1">
        <v>1</v>
      </c>
      <c r="C14" s="10"/>
      <c r="D14" s="13">
        <v>30.641935483870999</v>
      </c>
      <c r="E14" s="10">
        <v>33.054838709677398</v>
      </c>
      <c r="F14" s="15">
        <v>34.98677</v>
      </c>
      <c r="G14" s="10"/>
      <c r="H14" s="10">
        <v>33.741935483871003</v>
      </c>
      <c r="I14" s="10"/>
    </row>
    <row r="15" spans="1:9" x14ac:dyDescent="0.25">
      <c r="A15" s="1">
        <v>1972</v>
      </c>
      <c r="B15" s="1">
        <v>2</v>
      </c>
      <c r="C15" s="10"/>
      <c r="D15" s="10">
        <v>32.682758620689697</v>
      </c>
      <c r="E15" s="10">
        <v>34.351724137931001</v>
      </c>
      <c r="F15" s="15">
        <v>36.003549999999997</v>
      </c>
      <c r="G15" s="10">
        <v>31.3965517241379</v>
      </c>
      <c r="H15" s="10">
        <v>34.582758620689702</v>
      </c>
      <c r="I15" s="10"/>
    </row>
    <row r="16" spans="1:9" x14ac:dyDescent="0.25">
      <c r="A16" s="1">
        <v>1972</v>
      </c>
      <c r="B16" s="1">
        <v>3</v>
      </c>
      <c r="C16" s="10"/>
      <c r="D16" s="10">
        <v>32.080645161290299</v>
      </c>
      <c r="E16" s="10">
        <v>32.922580645161297</v>
      </c>
      <c r="F16" s="15">
        <v>37.022640000000003</v>
      </c>
      <c r="G16" s="10">
        <v>30.980645161290301</v>
      </c>
      <c r="H16" s="10">
        <v>33.058064516129001</v>
      </c>
      <c r="I16" s="10"/>
    </row>
    <row r="17" spans="1:9" x14ac:dyDescent="0.25">
      <c r="A17" s="1">
        <v>1972</v>
      </c>
      <c r="B17" s="1">
        <v>4</v>
      </c>
      <c r="C17" s="10"/>
      <c r="D17" s="10">
        <v>30.98</v>
      </c>
      <c r="E17" s="10">
        <v>31.79</v>
      </c>
      <c r="F17" s="15">
        <v>34.560319999999997</v>
      </c>
      <c r="G17" s="10">
        <v>30.6733333333333</v>
      </c>
      <c r="H17" s="10">
        <v>32.466666666666697</v>
      </c>
      <c r="I17" s="10"/>
    </row>
    <row r="18" spans="1:9" x14ac:dyDescent="0.25">
      <c r="A18" s="1">
        <v>1972</v>
      </c>
      <c r="B18" s="1">
        <v>5</v>
      </c>
      <c r="C18" s="10"/>
      <c r="D18" s="10">
        <v>29.1645161290323</v>
      </c>
      <c r="E18" s="10">
        <v>30.3322580645161</v>
      </c>
      <c r="F18" s="15">
        <v>32.296950000000002</v>
      </c>
      <c r="G18" s="10">
        <v>29.0612903225806</v>
      </c>
      <c r="H18" s="10">
        <v>30.638709677419399</v>
      </c>
      <c r="I18" s="10"/>
    </row>
    <row r="19" spans="1:9" x14ac:dyDescent="0.25">
      <c r="A19" s="1">
        <v>1972</v>
      </c>
      <c r="B19" s="1">
        <v>6</v>
      </c>
      <c r="C19" s="10"/>
      <c r="D19" s="10">
        <v>28.28</v>
      </c>
      <c r="E19" s="10">
        <v>29.4</v>
      </c>
      <c r="F19" s="15">
        <v>31.71809</v>
      </c>
      <c r="G19" s="10">
        <v>28.76</v>
      </c>
      <c r="H19" s="10">
        <v>29.38</v>
      </c>
      <c r="I19" s="10"/>
    </row>
    <row r="20" spans="1:9" x14ac:dyDescent="0.25">
      <c r="A20" s="1">
        <v>1972</v>
      </c>
      <c r="B20" s="1">
        <v>7</v>
      </c>
      <c r="C20" s="10"/>
      <c r="D20" s="19">
        <v>29.397639999999999</v>
      </c>
      <c r="E20" s="10">
        <v>29.412903225806499</v>
      </c>
      <c r="F20" s="15">
        <v>30.555759999999999</v>
      </c>
      <c r="G20" s="10">
        <v>28.0903225806452</v>
      </c>
      <c r="H20" s="10">
        <v>29.841612903225801</v>
      </c>
      <c r="I20" s="10"/>
    </row>
    <row r="21" spans="1:9" x14ac:dyDescent="0.25">
      <c r="A21" s="1">
        <v>1972</v>
      </c>
      <c r="B21" s="1">
        <v>8</v>
      </c>
      <c r="C21" s="10"/>
      <c r="D21" s="10">
        <v>27.4870967741935</v>
      </c>
      <c r="E21" s="10">
        <v>29.296774193548401</v>
      </c>
      <c r="F21" s="15">
        <v>31.288509999999999</v>
      </c>
      <c r="G21" s="10">
        <v>27.990322580645199</v>
      </c>
      <c r="H21" s="10">
        <v>29.6677419354839</v>
      </c>
      <c r="I21" s="10"/>
    </row>
    <row r="22" spans="1:9" x14ac:dyDescent="0.25">
      <c r="A22" s="1">
        <v>1972</v>
      </c>
      <c r="B22" s="1">
        <v>9</v>
      </c>
      <c r="C22" s="10"/>
      <c r="D22" s="10">
        <v>26.523333333333301</v>
      </c>
      <c r="E22" s="10">
        <v>28.463333333333299</v>
      </c>
      <c r="F22" s="15">
        <v>30.613689999999998</v>
      </c>
      <c r="G22" s="10">
        <v>26.883333333333301</v>
      </c>
      <c r="H22" s="10">
        <v>29.01</v>
      </c>
      <c r="I22" s="10"/>
    </row>
    <row r="23" spans="1:9" x14ac:dyDescent="0.25">
      <c r="A23" s="1">
        <v>1972</v>
      </c>
      <c r="B23" s="1">
        <v>10</v>
      </c>
      <c r="C23" s="10"/>
      <c r="D23" s="10">
        <v>27.390322580645201</v>
      </c>
      <c r="E23" s="10">
        <v>30.1225806451613</v>
      </c>
      <c r="F23" s="15">
        <v>32.149729999999998</v>
      </c>
      <c r="G23" s="10">
        <v>27.293548387096799</v>
      </c>
      <c r="H23" s="10">
        <v>30.887096774193498</v>
      </c>
      <c r="I23" s="10"/>
    </row>
    <row r="24" spans="1:9" x14ac:dyDescent="0.25">
      <c r="A24" s="1">
        <v>1972</v>
      </c>
      <c r="B24" s="1">
        <v>11</v>
      </c>
      <c r="C24" s="10"/>
      <c r="D24" s="10">
        <v>28.03</v>
      </c>
      <c r="E24" s="10">
        <v>30.17</v>
      </c>
      <c r="F24" s="15">
        <v>32.054450000000003</v>
      </c>
      <c r="G24" s="10">
        <v>28.383333333333301</v>
      </c>
      <c r="H24" s="10">
        <v>30.9433333333333</v>
      </c>
      <c r="I24" s="10"/>
    </row>
    <row r="25" spans="1:9" x14ac:dyDescent="0.25">
      <c r="A25" s="1">
        <v>1972</v>
      </c>
      <c r="B25" s="1">
        <v>12</v>
      </c>
      <c r="C25" s="10"/>
      <c r="D25" s="10">
        <v>30.535483870967699</v>
      </c>
      <c r="E25" s="10">
        <v>32.209677419354797</v>
      </c>
      <c r="F25" s="15">
        <v>34.49409</v>
      </c>
      <c r="G25" s="10">
        <v>30.458064516128999</v>
      </c>
      <c r="H25" s="10">
        <v>32.296774193548401</v>
      </c>
      <c r="I25" s="10"/>
    </row>
    <row r="26" spans="1:9" x14ac:dyDescent="0.25">
      <c r="A26" s="1">
        <v>1973</v>
      </c>
      <c r="B26" s="1">
        <v>1</v>
      </c>
      <c r="C26" s="10"/>
      <c r="D26" s="10">
        <v>31.7709677419355</v>
      </c>
      <c r="E26" s="10">
        <v>32.7129032258064</v>
      </c>
      <c r="F26" s="10">
        <v>32.764516129032302</v>
      </c>
      <c r="G26" s="10">
        <v>31.141935483870999</v>
      </c>
      <c r="H26" s="10">
        <v>32.370967741935502</v>
      </c>
      <c r="I26" s="10"/>
    </row>
    <row r="27" spans="1:9" x14ac:dyDescent="0.25">
      <c r="A27" s="1">
        <v>1973</v>
      </c>
      <c r="B27" s="1">
        <v>2</v>
      </c>
      <c r="C27" s="10"/>
      <c r="D27" s="15">
        <v>33.561500000000002</v>
      </c>
      <c r="E27" s="10">
        <v>33.132142857142902</v>
      </c>
      <c r="F27" s="10">
        <v>33.367857142857098</v>
      </c>
      <c r="G27" s="10">
        <v>31.110714285714302</v>
      </c>
      <c r="H27" s="10">
        <v>32.882142857142902</v>
      </c>
      <c r="I27" s="10"/>
    </row>
    <row r="28" spans="1:9" x14ac:dyDescent="0.25">
      <c r="A28" s="1">
        <v>1973</v>
      </c>
      <c r="B28" s="1">
        <v>3</v>
      </c>
      <c r="C28" s="10"/>
      <c r="D28" s="10">
        <v>32.454838709677396</v>
      </c>
      <c r="E28" s="10">
        <v>34.119354838709697</v>
      </c>
      <c r="F28" s="10">
        <v>33.832258064516097</v>
      </c>
      <c r="G28" s="10">
        <v>31.6645161290323</v>
      </c>
      <c r="H28" s="10">
        <v>33.529032258064497</v>
      </c>
      <c r="I28" s="10"/>
    </row>
    <row r="29" spans="1:9" x14ac:dyDescent="0.25">
      <c r="A29" s="1">
        <v>1973</v>
      </c>
      <c r="B29" s="1">
        <v>4</v>
      </c>
      <c r="C29" s="10"/>
      <c r="D29" s="10">
        <v>30.883333333333301</v>
      </c>
      <c r="E29" s="10">
        <v>32.090000000000003</v>
      </c>
      <c r="F29" s="10">
        <v>32.01</v>
      </c>
      <c r="G29" s="10">
        <v>30.383333333333301</v>
      </c>
      <c r="H29" s="10">
        <v>32.393333333333302</v>
      </c>
      <c r="I29" s="10"/>
    </row>
    <row r="30" spans="1:9" x14ac:dyDescent="0.25">
      <c r="A30" s="1">
        <v>1973</v>
      </c>
      <c r="B30" s="1">
        <v>5</v>
      </c>
      <c r="C30" s="10"/>
      <c r="D30" s="10">
        <v>28.419354838709701</v>
      </c>
      <c r="E30" s="10">
        <v>29.896774193548399</v>
      </c>
      <c r="F30" s="15">
        <v>32.85324</v>
      </c>
      <c r="G30" s="10">
        <v>28.4677419354839</v>
      </c>
      <c r="H30" s="10">
        <v>30.709677419354801</v>
      </c>
      <c r="I30" s="10"/>
    </row>
    <row r="31" spans="1:9" x14ac:dyDescent="0.25">
      <c r="A31" s="1">
        <v>1973</v>
      </c>
      <c r="B31" s="1">
        <v>6</v>
      </c>
      <c r="C31" s="10"/>
      <c r="D31" s="10">
        <v>25.58</v>
      </c>
      <c r="E31" s="10">
        <v>27.2366666666667</v>
      </c>
      <c r="F31" s="15">
        <v>29.39123</v>
      </c>
      <c r="G31" s="10">
        <v>26.42</v>
      </c>
      <c r="H31" s="10">
        <v>28.3966666666667</v>
      </c>
      <c r="I31" s="10"/>
    </row>
    <row r="32" spans="1:9" x14ac:dyDescent="0.25">
      <c r="A32" s="1">
        <v>1973</v>
      </c>
      <c r="B32" s="1">
        <v>7</v>
      </c>
      <c r="C32" s="10"/>
      <c r="D32" s="10">
        <v>24.158064516128999</v>
      </c>
      <c r="E32" s="10">
        <v>25.9258064516129</v>
      </c>
      <c r="F32" s="10">
        <v>25.1677419354839</v>
      </c>
      <c r="G32" s="10">
        <v>24.4387096774194</v>
      </c>
      <c r="H32" s="10">
        <v>26.509677419354801</v>
      </c>
      <c r="I32" s="10"/>
    </row>
    <row r="33" spans="1:9" x14ac:dyDescent="0.25">
      <c r="A33" s="1">
        <v>1973</v>
      </c>
      <c r="B33" s="1">
        <v>8</v>
      </c>
      <c r="C33" s="10"/>
      <c r="D33" s="10">
        <v>24.022580645161302</v>
      </c>
      <c r="E33" s="10">
        <v>25.912903225806499</v>
      </c>
      <c r="F33" s="10">
        <v>25.612903225806502</v>
      </c>
      <c r="G33" s="10">
        <v>24.290322580645199</v>
      </c>
      <c r="H33" s="10">
        <v>26.3032258064516</v>
      </c>
      <c r="I33" s="10"/>
    </row>
    <row r="34" spans="1:9" x14ac:dyDescent="0.25">
      <c r="A34" s="1">
        <v>1973</v>
      </c>
      <c r="B34" s="1">
        <v>9</v>
      </c>
      <c r="C34" s="10"/>
      <c r="D34" s="10">
        <v>25.3066666666667</v>
      </c>
      <c r="E34" s="10">
        <v>27.55</v>
      </c>
      <c r="F34" s="10">
        <v>27.283333333333299</v>
      </c>
      <c r="G34" s="10">
        <v>25.1666666666667</v>
      </c>
      <c r="H34" s="10">
        <v>27.53</v>
      </c>
      <c r="I34" s="10"/>
    </row>
    <row r="35" spans="1:9" x14ac:dyDescent="0.25">
      <c r="A35" s="1">
        <v>1973</v>
      </c>
      <c r="B35" s="1">
        <v>10</v>
      </c>
      <c r="C35" s="10"/>
      <c r="D35" s="10">
        <v>25.570967741935501</v>
      </c>
      <c r="E35" s="10">
        <v>27.548387096774199</v>
      </c>
      <c r="F35" s="10">
        <v>27.325806451612898</v>
      </c>
      <c r="G35" s="10">
        <v>25.193548387096801</v>
      </c>
      <c r="H35" s="10">
        <v>27.509677419354801</v>
      </c>
      <c r="I35" s="10"/>
    </row>
    <row r="36" spans="1:9" x14ac:dyDescent="0.25">
      <c r="A36" s="1">
        <v>1973</v>
      </c>
      <c r="B36" s="1">
        <v>11</v>
      </c>
      <c r="C36" s="10"/>
      <c r="D36" s="10">
        <v>26.226666666666699</v>
      </c>
      <c r="E36" s="10">
        <v>29.136666666666699</v>
      </c>
      <c r="F36" s="10">
        <v>28.8466666666667</v>
      </c>
      <c r="G36" s="10">
        <v>26.0066666666667</v>
      </c>
      <c r="H36" s="10">
        <v>28.96</v>
      </c>
      <c r="I36" s="10"/>
    </row>
    <row r="37" spans="1:9" x14ac:dyDescent="0.25">
      <c r="A37" s="1">
        <v>1973</v>
      </c>
      <c r="B37" s="1">
        <v>12</v>
      </c>
      <c r="C37" s="10"/>
      <c r="D37" s="10">
        <v>27.6677419354839</v>
      </c>
      <c r="E37" s="10">
        <v>29.722580645161301</v>
      </c>
      <c r="F37" s="10">
        <v>29.6806451612903</v>
      </c>
      <c r="G37" s="10">
        <v>27.435483870967701</v>
      </c>
      <c r="H37" s="10">
        <v>29.761290322580599</v>
      </c>
      <c r="I37" s="10"/>
    </row>
    <row r="38" spans="1:9" x14ac:dyDescent="0.25">
      <c r="A38" s="1">
        <v>1974</v>
      </c>
      <c r="B38" s="1">
        <v>1</v>
      </c>
      <c r="C38" s="10"/>
      <c r="D38" s="10">
        <v>29.748387096774199</v>
      </c>
      <c r="E38" s="10">
        <v>32.254838709677401</v>
      </c>
      <c r="F38" s="10">
        <v>32.1645161290323</v>
      </c>
      <c r="G38" s="10">
        <v>29</v>
      </c>
      <c r="H38" s="10">
        <v>32.048387096774199</v>
      </c>
      <c r="I38" s="10"/>
    </row>
    <row r="39" spans="1:9" x14ac:dyDescent="0.25">
      <c r="A39" s="1">
        <v>1974</v>
      </c>
      <c r="B39" s="1">
        <v>2</v>
      </c>
      <c r="C39" s="10"/>
      <c r="D39" s="10">
        <v>31.1142857142857</v>
      </c>
      <c r="E39" s="10">
        <v>33.446428571428598</v>
      </c>
      <c r="F39" s="10">
        <v>33.15</v>
      </c>
      <c r="G39" s="10">
        <v>29.646428571428601</v>
      </c>
      <c r="H39" s="10">
        <v>32.667857142857102</v>
      </c>
      <c r="I39" s="10"/>
    </row>
    <row r="40" spans="1:9" x14ac:dyDescent="0.25">
      <c r="A40" s="1">
        <v>1974</v>
      </c>
      <c r="B40" s="1">
        <v>3</v>
      </c>
      <c r="C40" s="10"/>
      <c r="D40" s="10">
        <v>31.396774193548399</v>
      </c>
      <c r="E40" s="10">
        <v>33.654838709677399</v>
      </c>
      <c r="F40" s="10">
        <v>33.716129032258102</v>
      </c>
      <c r="G40" s="10">
        <v>29.951612903225801</v>
      </c>
      <c r="H40" s="10">
        <v>33.187096774193499</v>
      </c>
      <c r="I40" s="10"/>
    </row>
    <row r="41" spans="1:9" x14ac:dyDescent="0.25">
      <c r="A41" s="1">
        <v>1974</v>
      </c>
      <c r="B41" s="1">
        <v>4</v>
      </c>
      <c r="C41" s="10"/>
      <c r="D41" s="10">
        <v>30.92</v>
      </c>
      <c r="E41" s="10">
        <v>32.723333333333301</v>
      </c>
      <c r="F41" s="10">
        <v>32.073333333333302</v>
      </c>
      <c r="G41" s="10">
        <v>30.126666666666701</v>
      </c>
      <c r="H41" s="10">
        <v>32.203333333333298</v>
      </c>
      <c r="I41" s="10"/>
    </row>
    <row r="42" spans="1:9" x14ac:dyDescent="0.25">
      <c r="A42" s="1">
        <v>1974</v>
      </c>
      <c r="B42" s="1">
        <v>5</v>
      </c>
      <c r="C42" s="10"/>
      <c r="D42" s="10">
        <v>29.312903225806501</v>
      </c>
      <c r="E42" s="10">
        <v>30.951612903225801</v>
      </c>
      <c r="F42" s="10">
        <v>29.5774193548387</v>
      </c>
      <c r="G42" s="10">
        <v>28.793548387096799</v>
      </c>
      <c r="H42" s="10">
        <v>30.041935483871001</v>
      </c>
      <c r="I42" s="10"/>
    </row>
    <row r="43" spans="1:9" x14ac:dyDescent="0.25">
      <c r="A43" s="1">
        <v>1974</v>
      </c>
      <c r="B43" s="1">
        <v>6</v>
      </c>
      <c r="C43" s="10"/>
      <c r="D43" s="10">
        <v>25.8266666666667</v>
      </c>
      <c r="E43" s="10">
        <v>27.54</v>
      </c>
      <c r="F43" s="10">
        <v>26.46</v>
      </c>
      <c r="G43" s="10">
        <v>26.093333333333302</v>
      </c>
      <c r="H43" s="10">
        <v>27.2433333333333</v>
      </c>
      <c r="I43" s="10"/>
    </row>
    <row r="44" spans="1:9" x14ac:dyDescent="0.25">
      <c r="A44" s="1">
        <v>1974</v>
      </c>
      <c r="B44" s="1">
        <v>7</v>
      </c>
      <c r="C44" s="10"/>
      <c r="D44" s="10">
        <v>25.158064516128999</v>
      </c>
      <c r="E44" s="10">
        <v>26.829032258064501</v>
      </c>
      <c r="F44" s="10">
        <v>25.916129032258102</v>
      </c>
      <c r="G44" s="10">
        <v>24.6354838709677</v>
      </c>
      <c r="H44" s="10">
        <v>27.070967741935501</v>
      </c>
      <c r="I44" s="10"/>
    </row>
    <row r="45" spans="1:9" x14ac:dyDescent="0.25">
      <c r="A45" s="1">
        <v>1974</v>
      </c>
      <c r="B45" s="1">
        <v>8</v>
      </c>
      <c r="C45" s="10"/>
      <c r="D45" s="10">
        <v>24.8322580645161</v>
      </c>
      <c r="E45" s="10">
        <v>27.496774193548401</v>
      </c>
      <c r="F45" s="10">
        <v>26.741935483871</v>
      </c>
      <c r="G45" s="10">
        <v>24.632258064516101</v>
      </c>
      <c r="H45" s="10">
        <v>28.035483870967699</v>
      </c>
      <c r="I45" s="10"/>
    </row>
    <row r="46" spans="1:9" x14ac:dyDescent="0.25">
      <c r="A46" s="1">
        <v>1974</v>
      </c>
      <c r="B46" s="1">
        <v>9</v>
      </c>
      <c r="C46" s="10"/>
      <c r="D46" s="15">
        <v>27.12</v>
      </c>
      <c r="E46" s="10">
        <v>27.98</v>
      </c>
      <c r="F46" s="10">
        <v>27.86</v>
      </c>
      <c r="G46" s="10">
        <v>24.59</v>
      </c>
      <c r="H46" s="10">
        <v>28.393333333333299</v>
      </c>
      <c r="I46" s="10"/>
    </row>
    <row r="47" spans="1:9" x14ac:dyDescent="0.25">
      <c r="A47" s="1">
        <v>1974</v>
      </c>
      <c r="B47" s="1">
        <v>10</v>
      </c>
      <c r="C47" s="10"/>
      <c r="D47" s="15">
        <v>28.03</v>
      </c>
      <c r="E47" s="10">
        <v>28.974193548387099</v>
      </c>
      <c r="F47" s="10">
        <v>28.7870967741936</v>
      </c>
      <c r="G47" s="10">
        <v>24.867741935483899</v>
      </c>
      <c r="H47" s="10">
        <v>30.4225806451613</v>
      </c>
      <c r="I47" s="10"/>
    </row>
    <row r="48" spans="1:9" x14ac:dyDescent="0.25">
      <c r="A48" s="1">
        <v>1974</v>
      </c>
      <c r="B48" s="1">
        <v>11</v>
      </c>
      <c r="C48" s="10"/>
      <c r="D48" s="10">
        <v>27.186666666666699</v>
      </c>
      <c r="E48" s="10">
        <v>29.99</v>
      </c>
      <c r="F48" s="10">
        <v>30.03</v>
      </c>
      <c r="G48" s="10">
        <v>26.05</v>
      </c>
      <c r="H48" s="10">
        <v>30.726666666666699</v>
      </c>
      <c r="I48" s="10"/>
    </row>
    <row r="49" spans="1:9" x14ac:dyDescent="0.25">
      <c r="A49" s="1">
        <v>1974</v>
      </c>
      <c r="B49" s="1">
        <v>12</v>
      </c>
      <c r="C49" s="10"/>
      <c r="D49" s="10">
        <v>28.783870967741901</v>
      </c>
      <c r="E49" s="10">
        <v>31.306451612903199</v>
      </c>
      <c r="F49" s="10">
        <v>31.3645161290323</v>
      </c>
      <c r="G49" s="10">
        <v>27.706451612903201</v>
      </c>
      <c r="H49" s="10">
        <v>31.448387096774201</v>
      </c>
      <c r="I49" s="10"/>
    </row>
    <row r="50" spans="1:9" x14ac:dyDescent="0.25">
      <c r="A50" s="1">
        <v>1975</v>
      </c>
      <c r="B50" s="1">
        <v>1</v>
      </c>
      <c r="C50" s="10"/>
      <c r="D50" s="15">
        <v>32.549999999999997</v>
      </c>
      <c r="E50" s="10">
        <v>32.790322580645203</v>
      </c>
      <c r="F50" s="10">
        <v>32.558064516129001</v>
      </c>
      <c r="G50" s="10">
        <v>29.206451612903201</v>
      </c>
      <c r="H50" s="10">
        <v>32.525806451612901</v>
      </c>
      <c r="I50" s="10"/>
    </row>
    <row r="51" spans="1:9" x14ac:dyDescent="0.25">
      <c r="A51" s="1">
        <v>1975</v>
      </c>
      <c r="B51" s="1">
        <v>2</v>
      </c>
      <c r="C51" s="10"/>
      <c r="D51" s="10">
        <v>31.196428571428601</v>
      </c>
      <c r="E51" s="10">
        <v>33.414285714285697</v>
      </c>
      <c r="F51" s="10">
        <v>33.157142857142901</v>
      </c>
      <c r="G51" s="10">
        <v>30.2107142857143</v>
      </c>
      <c r="H51" s="10">
        <v>32.796428571428599</v>
      </c>
      <c r="I51" s="10"/>
    </row>
    <row r="52" spans="1:9" x14ac:dyDescent="0.25">
      <c r="A52" s="1">
        <v>1975</v>
      </c>
      <c r="B52" s="1">
        <v>3</v>
      </c>
      <c r="C52" s="10"/>
      <c r="D52" s="15">
        <v>32.92</v>
      </c>
      <c r="E52" s="10">
        <v>33.154838709677399</v>
      </c>
      <c r="F52" s="10">
        <v>33.4096774193548</v>
      </c>
      <c r="G52" s="10">
        <v>30.251612903225801</v>
      </c>
      <c r="H52" s="10">
        <v>32.748387096774202</v>
      </c>
      <c r="I52" s="10"/>
    </row>
    <row r="53" spans="1:9" x14ac:dyDescent="0.25">
      <c r="A53" s="1">
        <v>1975</v>
      </c>
      <c r="B53" s="1">
        <v>4</v>
      </c>
      <c r="C53" s="10"/>
      <c r="D53" s="15">
        <v>32.700000000000003</v>
      </c>
      <c r="E53" s="10">
        <v>32.75</v>
      </c>
      <c r="F53" s="10">
        <v>31.94</v>
      </c>
      <c r="G53" s="10">
        <v>29.883333333333301</v>
      </c>
      <c r="H53" s="10">
        <v>31.93</v>
      </c>
      <c r="I53" s="10"/>
    </row>
    <row r="54" spans="1:9" x14ac:dyDescent="0.25">
      <c r="A54" s="1">
        <v>1975</v>
      </c>
      <c r="B54" s="1">
        <v>5</v>
      </c>
      <c r="C54" s="10"/>
      <c r="D54" s="10">
        <v>28.019354838709699</v>
      </c>
      <c r="E54" s="10">
        <v>29.5161290322581</v>
      </c>
      <c r="F54" s="10">
        <v>28.638709677419399</v>
      </c>
      <c r="G54" s="10">
        <v>27.567741935483902</v>
      </c>
      <c r="H54" s="10">
        <v>29.132258064516101</v>
      </c>
      <c r="I54" s="10"/>
    </row>
    <row r="55" spans="1:9" x14ac:dyDescent="0.25">
      <c r="A55" s="1">
        <v>1975</v>
      </c>
      <c r="B55" s="1">
        <v>6</v>
      </c>
      <c r="C55" s="10"/>
      <c r="D55" s="10">
        <v>26.386666666666699</v>
      </c>
      <c r="E55" s="15">
        <v>30.754059999999999</v>
      </c>
      <c r="F55" s="10">
        <v>27.06</v>
      </c>
      <c r="G55" s="10">
        <v>25.876666666666701</v>
      </c>
      <c r="H55" s="10">
        <v>27.7366666666667</v>
      </c>
      <c r="I55" s="10"/>
    </row>
    <row r="56" spans="1:9" x14ac:dyDescent="0.25">
      <c r="A56" s="1">
        <v>1975</v>
      </c>
      <c r="B56" s="1">
        <v>7</v>
      </c>
      <c r="C56" s="10"/>
      <c r="D56" s="10">
        <v>24.941935483870999</v>
      </c>
      <c r="E56" s="10">
        <v>26.190322580645201</v>
      </c>
      <c r="F56" s="10">
        <v>25.751612903225801</v>
      </c>
      <c r="G56" s="10">
        <v>24.867741935483899</v>
      </c>
      <c r="H56" s="10">
        <v>26.5612903225806</v>
      </c>
      <c r="I56" s="10"/>
    </row>
    <row r="57" spans="1:9" x14ac:dyDescent="0.25">
      <c r="A57" s="1">
        <v>1975</v>
      </c>
      <c r="B57" s="1">
        <v>8</v>
      </c>
      <c r="C57" s="10"/>
      <c r="D57" s="15">
        <v>27.25</v>
      </c>
      <c r="E57" s="10">
        <v>27.022580645161302</v>
      </c>
      <c r="F57" s="10">
        <v>26.8032258064516</v>
      </c>
      <c r="G57" s="10">
        <v>25.3</v>
      </c>
      <c r="H57" s="10">
        <v>27.6838709677419</v>
      </c>
      <c r="I57" s="10"/>
    </row>
    <row r="58" spans="1:9" x14ac:dyDescent="0.25">
      <c r="A58" s="1">
        <v>1975</v>
      </c>
      <c r="B58" s="1">
        <v>9</v>
      </c>
      <c r="C58" s="10"/>
      <c r="D58" s="10">
        <v>25.53</v>
      </c>
      <c r="E58" s="10">
        <v>27.533333333333299</v>
      </c>
      <c r="F58" s="10">
        <v>27.4866666666667</v>
      </c>
      <c r="G58" s="10">
        <v>24.936666666666699</v>
      </c>
      <c r="H58" s="10">
        <v>28.45</v>
      </c>
      <c r="I58" s="10"/>
    </row>
    <row r="59" spans="1:9" x14ac:dyDescent="0.25">
      <c r="A59" s="1">
        <v>1975</v>
      </c>
      <c r="B59" s="1">
        <v>10</v>
      </c>
      <c r="C59" s="10"/>
      <c r="D59" s="10">
        <v>26.125806451612899</v>
      </c>
      <c r="E59" s="10">
        <v>28.761290322580599</v>
      </c>
      <c r="F59" s="10">
        <v>28.932258064516098</v>
      </c>
      <c r="G59" s="10">
        <v>25.125806451612899</v>
      </c>
      <c r="H59" s="10">
        <v>29.993548387096801</v>
      </c>
      <c r="I59" s="10"/>
    </row>
    <row r="60" spans="1:9" x14ac:dyDescent="0.25">
      <c r="A60" s="1">
        <v>1975</v>
      </c>
      <c r="B60" s="1">
        <v>11</v>
      </c>
      <c r="C60" s="10"/>
      <c r="D60" s="10">
        <v>26.5133333333333</v>
      </c>
      <c r="E60" s="10">
        <v>28.766666666666701</v>
      </c>
      <c r="F60" s="10">
        <v>28.4</v>
      </c>
      <c r="G60" s="10">
        <v>25.776666666666699</v>
      </c>
      <c r="H60" s="10">
        <v>29.196666666666701</v>
      </c>
      <c r="I60" s="10"/>
    </row>
    <row r="61" spans="1:9" x14ac:dyDescent="0.25">
      <c r="A61" s="1">
        <v>1975</v>
      </c>
      <c r="B61" s="1">
        <v>12</v>
      </c>
      <c r="C61" s="10"/>
      <c r="D61" s="10">
        <v>27.8645161290323</v>
      </c>
      <c r="E61" s="10">
        <v>30.5612903225806</v>
      </c>
      <c r="F61" s="10">
        <v>29.822580645161299</v>
      </c>
      <c r="G61" s="10">
        <v>27.0290322580645</v>
      </c>
      <c r="H61" s="10">
        <v>30.312903225806501</v>
      </c>
      <c r="I61" s="10"/>
    </row>
    <row r="62" spans="1:9" x14ac:dyDescent="0.25">
      <c r="A62" s="1">
        <v>1976</v>
      </c>
      <c r="B62" s="1">
        <v>1</v>
      </c>
      <c r="C62" s="10"/>
      <c r="D62" s="10">
        <v>30.496774193548401</v>
      </c>
      <c r="E62" s="10">
        <v>32.129032258064498</v>
      </c>
      <c r="F62" s="10">
        <v>31.912903225806499</v>
      </c>
      <c r="G62" s="10">
        <v>29.496774193548401</v>
      </c>
      <c r="H62" s="10">
        <v>30.345161290322601</v>
      </c>
      <c r="I62" s="10"/>
    </row>
    <row r="63" spans="1:9" x14ac:dyDescent="0.25">
      <c r="A63" s="1">
        <v>1976</v>
      </c>
      <c r="B63" s="1">
        <v>2</v>
      </c>
      <c r="C63" s="10"/>
      <c r="D63" s="15">
        <v>32.32</v>
      </c>
      <c r="E63" s="10">
        <v>33.093103448275897</v>
      </c>
      <c r="F63" s="10">
        <v>33.244827586206902</v>
      </c>
      <c r="G63" s="10">
        <v>29.7793103448276</v>
      </c>
      <c r="H63" s="10">
        <v>31.020689655172401</v>
      </c>
      <c r="I63" s="10"/>
    </row>
    <row r="64" spans="1:9" x14ac:dyDescent="0.25">
      <c r="A64" s="1">
        <v>1976</v>
      </c>
      <c r="B64" s="1">
        <v>3</v>
      </c>
      <c r="C64" s="10"/>
      <c r="D64" s="10">
        <v>32.3935483870968</v>
      </c>
      <c r="E64" s="10">
        <v>33.970967741935503</v>
      </c>
      <c r="F64" s="10">
        <v>34.003225806451603</v>
      </c>
      <c r="G64" s="10">
        <v>30.887096774193498</v>
      </c>
      <c r="H64" s="10">
        <v>32.232258064516103</v>
      </c>
      <c r="I64" s="10"/>
    </row>
    <row r="65" spans="1:9" x14ac:dyDescent="0.25">
      <c r="A65" s="1">
        <v>1976</v>
      </c>
      <c r="B65" s="1">
        <v>4</v>
      </c>
      <c r="C65" s="10"/>
      <c r="D65" s="10">
        <v>31.32</v>
      </c>
      <c r="E65" s="10">
        <v>32.703333333333298</v>
      </c>
      <c r="F65" s="10">
        <v>32.5133333333333</v>
      </c>
      <c r="G65" s="10">
        <v>30.36</v>
      </c>
      <c r="H65" s="10">
        <v>31.966666666666701</v>
      </c>
      <c r="I65" s="10"/>
    </row>
    <row r="66" spans="1:9" x14ac:dyDescent="0.25">
      <c r="A66" s="1">
        <v>1976</v>
      </c>
      <c r="B66" s="1">
        <v>5</v>
      </c>
      <c r="C66" s="10"/>
      <c r="D66" s="10">
        <v>29.4258064516129</v>
      </c>
      <c r="E66" s="10">
        <v>30.641935483870999</v>
      </c>
      <c r="F66" s="10">
        <v>30.325806451612898</v>
      </c>
      <c r="G66" s="10">
        <v>29.206451612903201</v>
      </c>
      <c r="H66" s="10">
        <v>30.761290322580599</v>
      </c>
      <c r="I66" s="10"/>
    </row>
    <row r="67" spans="1:9" x14ac:dyDescent="0.25">
      <c r="A67" s="1">
        <v>1976</v>
      </c>
      <c r="B67" s="1">
        <v>6</v>
      </c>
      <c r="C67" s="10"/>
      <c r="D67" s="10">
        <v>28.246666666666702</v>
      </c>
      <c r="E67" s="10">
        <v>29.276666666666699</v>
      </c>
      <c r="F67" s="10">
        <v>29.043333333333301</v>
      </c>
      <c r="G67" s="10">
        <v>28.07</v>
      </c>
      <c r="H67" s="10">
        <v>29.52</v>
      </c>
      <c r="I67" s="10"/>
    </row>
    <row r="68" spans="1:9" x14ac:dyDescent="0.25">
      <c r="A68" s="1">
        <v>1976</v>
      </c>
      <c r="B68" s="1">
        <v>7</v>
      </c>
      <c r="C68" s="10"/>
      <c r="D68" s="10">
        <v>26.625806451612899</v>
      </c>
      <c r="E68" s="10">
        <v>28.232258064516099</v>
      </c>
      <c r="F68" s="10">
        <v>27.980645161290301</v>
      </c>
      <c r="G68" s="10">
        <v>26.583870967741898</v>
      </c>
      <c r="H68" s="10">
        <v>28.716129032258099</v>
      </c>
      <c r="I68" s="10"/>
    </row>
    <row r="69" spans="1:9" x14ac:dyDescent="0.25">
      <c r="A69" s="1">
        <v>1976</v>
      </c>
      <c r="B69" s="1">
        <v>8</v>
      </c>
      <c r="C69" s="10"/>
      <c r="D69" s="10">
        <v>26.306451612903199</v>
      </c>
      <c r="E69" s="10">
        <v>28.1225806451613</v>
      </c>
      <c r="F69" s="10">
        <v>28.1193548387097</v>
      </c>
      <c r="G69" s="10">
        <v>26.238709677419401</v>
      </c>
      <c r="H69" s="10">
        <v>28.548387096774199</v>
      </c>
      <c r="I69" s="10"/>
    </row>
    <row r="70" spans="1:9" x14ac:dyDescent="0.25">
      <c r="A70" s="1">
        <v>1976</v>
      </c>
      <c r="B70" s="1">
        <v>9</v>
      </c>
      <c r="C70" s="10"/>
      <c r="D70" s="10">
        <v>26.4166666666667</v>
      </c>
      <c r="E70" s="10">
        <v>28.8066666666667</v>
      </c>
      <c r="F70" s="10">
        <v>29.0566666666667</v>
      </c>
      <c r="G70" s="10">
        <v>25.683333333333302</v>
      </c>
      <c r="H70" s="10">
        <v>29.656666666666698</v>
      </c>
      <c r="I70" s="10"/>
    </row>
    <row r="71" spans="1:9" x14ac:dyDescent="0.25">
      <c r="A71" s="1">
        <v>1976</v>
      </c>
      <c r="B71" s="1">
        <v>10</v>
      </c>
      <c r="C71" s="10"/>
      <c r="D71" s="10">
        <v>26.264516129032302</v>
      </c>
      <c r="E71" s="10">
        <v>28.541935483871001</v>
      </c>
      <c r="F71" s="10">
        <v>28.977419354838698</v>
      </c>
      <c r="G71" s="10">
        <v>25.5774193548387</v>
      </c>
      <c r="H71" s="10">
        <v>29.222580645161301</v>
      </c>
      <c r="I71" s="10"/>
    </row>
    <row r="72" spans="1:9" x14ac:dyDescent="0.25">
      <c r="A72" s="1">
        <v>1976</v>
      </c>
      <c r="B72" s="1">
        <v>11</v>
      </c>
      <c r="C72" s="10"/>
      <c r="D72" s="10">
        <v>27.56</v>
      </c>
      <c r="E72" s="10">
        <v>30.15</v>
      </c>
      <c r="F72" s="10">
        <v>30.4866666666667</v>
      </c>
      <c r="G72" s="10">
        <v>26.726666666666699</v>
      </c>
      <c r="H72" s="10">
        <v>30.6</v>
      </c>
      <c r="I72" s="10"/>
    </row>
    <row r="73" spans="1:9" x14ac:dyDescent="0.25">
      <c r="A73" s="1">
        <v>1976</v>
      </c>
      <c r="B73" s="1">
        <v>12</v>
      </c>
      <c r="C73" s="10"/>
      <c r="D73" s="10">
        <v>29.8354838709677</v>
      </c>
      <c r="E73" s="10">
        <v>31.945161290322599</v>
      </c>
      <c r="F73" s="10">
        <v>32.1806451612903</v>
      </c>
      <c r="G73" s="10">
        <v>28.7129032258065</v>
      </c>
      <c r="H73" s="10">
        <v>31.912903225806499</v>
      </c>
      <c r="I73" s="10"/>
    </row>
    <row r="74" spans="1:9" x14ac:dyDescent="0.25">
      <c r="A74" s="1">
        <v>1977</v>
      </c>
      <c r="B74" s="1">
        <v>1</v>
      </c>
      <c r="C74" s="10"/>
      <c r="D74" s="10">
        <v>31.632258064516101</v>
      </c>
      <c r="E74" s="10">
        <v>32.870967741935502</v>
      </c>
      <c r="F74" s="10">
        <v>33.822580645161302</v>
      </c>
      <c r="G74" s="10">
        <v>30.3774193548387</v>
      </c>
      <c r="H74" s="10">
        <v>32.941935483870999</v>
      </c>
      <c r="I74" s="10"/>
    </row>
    <row r="75" spans="1:9" x14ac:dyDescent="0.25">
      <c r="A75" s="1">
        <v>1977</v>
      </c>
      <c r="B75" s="1">
        <v>2</v>
      </c>
      <c r="C75" s="10"/>
      <c r="D75" s="10">
        <v>32.450000000000003</v>
      </c>
      <c r="E75" s="10">
        <v>33.774999999999999</v>
      </c>
      <c r="F75" s="10">
        <v>34.096428571428604</v>
      </c>
      <c r="G75" s="10">
        <v>30.824999999999999</v>
      </c>
      <c r="H75" s="10">
        <v>33.064285714285703</v>
      </c>
      <c r="I75" s="10"/>
    </row>
    <row r="76" spans="1:9" x14ac:dyDescent="0.25">
      <c r="A76" s="1">
        <v>1977</v>
      </c>
      <c r="B76" s="1">
        <v>3</v>
      </c>
      <c r="C76" s="10"/>
      <c r="D76" s="10">
        <v>32.5161290322581</v>
      </c>
      <c r="E76" s="10">
        <v>33.693548387096797</v>
      </c>
      <c r="F76" s="10">
        <v>33.9677419354839</v>
      </c>
      <c r="G76" s="10">
        <v>30.941935483870999</v>
      </c>
      <c r="H76" s="10">
        <v>33.3193548387097</v>
      </c>
      <c r="I76" s="10"/>
    </row>
    <row r="77" spans="1:9" x14ac:dyDescent="0.25">
      <c r="A77" s="1">
        <v>1977</v>
      </c>
      <c r="B77" s="1">
        <v>4</v>
      </c>
      <c r="C77" s="10"/>
      <c r="D77" s="10">
        <v>31.4</v>
      </c>
      <c r="E77" s="10">
        <v>32.786666666666697</v>
      </c>
      <c r="F77" s="10">
        <v>32.71</v>
      </c>
      <c r="G77" s="10">
        <v>30.3966666666667</v>
      </c>
      <c r="H77" s="10">
        <v>32.590000000000003</v>
      </c>
      <c r="I77" s="10"/>
    </row>
    <row r="78" spans="1:9" x14ac:dyDescent="0.25">
      <c r="A78" s="1">
        <v>1977</v>
      </c>
      <c r="B78" s="1">
        <v>5</v>
      </c>
      <c r="C78" s="10"/>
      <c r="D78" s="10">
        <v>29.258064516129</v>
      </c>
      <c r="E78" s="10">
        <v>30.838709677419399</v>
      </c>
      <c r="F78" s="10">
        <v>30.741935483871</v>
      </c>
      <c r="G78" s="10">
        <v>28.306451612903199</v>
      </c>
      <c r="H78" s="10">
        <v>31.0129032258065</v>
      </c>
      <c r="I78" s="10"/>
    </row>
    <row r="79" spans="1:9" x14ac:dyDescent="0.25">
      <c r="A79" s="1">
        <v>1977</v>
      </c>
      <c r="B79" s="1">
        <v>6</v>
      </c>
      <c r="C79" s="10"/>
      <c r="D79" s="10">
        <v>27.4233333333333</v>
      </c>
      <c r="E79" s="10">
        <v>29.14</v>
      </c>
      <c r="F79" s="10">
        <v>29.31</v>
      </c>
      <c r="G79" s="10">
        <v>26.776666666666699</v>
      </c>
      <c r="H79" s="10">
        <v>29.5</v>
      </c>
      <c r="I79" s="10"/>
    </row>
    <row r="80" spans="1:9" x14ac:dyDescent="0.25">
      <c r="A80" s="1">
        <v>1977</v>
      </c>
      <c r="B80" s="1">
        <v>7</v>
      </c>
      <c r="C80" s="10"/>
      <c r="D80" s="10">
        <v>25.661290322580601</v>
      </c>
      <c r="E80" s="10">
        <v>27.6516129032258</v>
      </c>
      <c r="F80" s="10">
        <v>27.464516129032301</v>
      </c>
      <c r="G80" s="10">
        <v>25.612903225806502</v>
      </c>
      <c r="H80" s="10">
        <v>27.929032258064499</v>
      </c>
      <c r="I80" s="10"/>
    </row>
    <row r="81" spans="1:9" x14ac:dyDescent="0.25">
      <c r="A81" s="1">
        <v>1977</v>
      </c>
      <c r="B81" s="1">
        <v>8</v>
      </c>
      <c r="C81" s="10"/>
      <c r="D81" s="10">
        <v>25.080645161290299</v>
      </c>
      <c r="E81" s="10">
        <v>27.5322580645161</v>
      </c>
      <c r="F81" s="10">
        <v>27.174193548387102</v>
      </c>
      <c r="G81" s="10">
        <v>24.990322580645199</v>
      </c>
      <c r="H81" s="10">
        <v>27.732258064516099</v>
      </c>
      <c r="I81" s="10"/>
    </row>
    <row r="82" spans="1:9" x14ac:dyDescent="0.25">
      <c r="A82" s="1">
        <v>1977</v>
      </c>
      <c r="B82" s="1">
        <v>9</v>
      </c>
      <c r="C82" s="10"/>
      <c r="D82" s="10">
        <v>25.9233333333333</v>
      </c>
      <c r="E82" s="10">
        <v>28.91</v>
      </c>
      <c r="F82" s="10">
        <v>28.503333333333298</v>
      </c>
      <c r="G82" s="10">
        <v>24.796666666666699</v>
      </c>
      <c r="H82" s="10">
        <v>29.3966666666667</v>
      </c>
      <c r="I82" s="10"/>
    </row>
    <row r="83" spans="1:9" x14ac:dyDescent="0.25">
      <c r="A83" s="1">
        <v>1977</v>
      </c>
      <c r="B83" s="1">
        <v>10</v>
      </c>
      <c r="C83" s="10"/>
      <c r="D83" s="10">
        <v>26.490322580645199</v>
      </c>
      <c r="E83" s="10">
        <v>29.264516129032302</v>
      </c>
      <c r="F83" s="10">
        <v>29.112903225806502</v>
      </c>
      <c r="G83" s="10">
        <v>25.3806451612903</v>
      </c>
      <c r="H83" s="10">
        <v>29.677419354838701</v>
      </c>
      <c r="I83" s="10"/>
    </row>
    <row r="84" spans="1:9" x14ac:dyDescent="0.25">
      <c r="A84" s="1">
        <v>1977</v>
      </c>
      <c r="B84" s="1">
        <v>11</v>
      </c>
      <c r="C84" s="10"/>
      <c r="D84" s="10">
        <v>27.22</v>
      </c>
      <c r="E84" s="10">
        <v>29.953333333333301</v>
      </c>
      <c r="F84" s="10">
        <v>29.886666666666699</v>
      </c>
      <c r="G84" s="10">
        <v>26.463333333333299</v>
      </c>
      <c r="H84" s="10">
        <v>30.09</v>
      </c>
      <c r="I84" s="10"/>
    </row>
    <row r="85" spans="1:9" x14ac:dyDescent="0.25">
      <c r="A85" s="1">
        <v>1977</v>
      </c>
      <c r="B85" s="1">
        <v>12</v>
      </c>
      <c r="C85" s="10"/>
      <c r="D85" s="10">
        <v>29.841935483871001</v>
      </c>
      <c r="E85" s="10">
        <v>32.809677419354799</v>
      </c>
      <c r="F85" s="10">
        <v>32.445161290322602</v>
      </c>
      <c r="G85" s="10">
        <v>28.435483870967701</v>
      </c>
      <c r="H85" s="10">
        <v>31.906451612903201</v>
      </c>
      <c r="I85" s="10"/>
    </row>
    <row r="86" spans="1:9" x14ac:dyDescent="0.25">
      <c r="A86" s="1">
        <v>1978</v>
      </c>
      <c r="B86" s="1">
        <v>1</v>
      </c>
      <c r="C86" s="10"/>
      <c r="D86" s="10">
        <v>31.058064516129001</v>
      </c>
      <c r="E86" s="10">
        <v>33.596774193548399</v>
      </c>
      <c r="F86" s="10">
        <v>33.209677419354797</v>
      </c>
      <c r="G86" s="10">
        <v>29.709677419354801</v>
      </c>
      <c r="H86" s="10">
        <v>31.9096774193548</v>
      </c>
      <c r="I86" s="10"/>
    </row>
    <row r="87" spans="1:9" x14ac:dyDescent="0.25">
      <c r="A87" s="1">
        <v>1978</v>
      </c>
      <c r="B87" s="1">
        <v>2</v>
      </c>
      <c r="C87" s="10"/>
      <c r="D87" s="15">
        <v>33.619999999999997</v>
      </c>
      <c r="E87" s="10">
        <v>33.8642857142857</v>
      </c>
      <c r="F87" s="10">
        <v>34.396428571428601</v>
      </c>
      <c r="G87" s="10">
        <v>31.092857142857099</v>
      </c>
      <c r="H87" s="10">
        <v>32.096428571428604</v>
      </c>
      <c r="I87" s="10"/>
    </row>
    <row r="88" spans="1:9" x14ac:dyDescent="0.25">
      <c r="A88" s="1">
        <v>1978</v>
      </c>
      <c r="B88" s="1">
        <v>3</v>
      </c>
      <c r="C88" s="10"/>
      <c r="D88" s="10">
        <v>31.722580645161301</v>
      </c>
      <c r="E88" s="10">
        <v>33.170967741935499</v>
      </c>
      <c r="F88" s="10">
        <v>33.1806451612903</v>
      </c>
      <c r="G88" s="10">
        <v>30.7129032258065</v>
      </c>
      <c r="H88" s="10">
        <v>31.822580645161299</v>
      </c>
      <c r="I88" s="10"/>
    </row>
    <row r="89" spans="1:9" x14ac:dyDescent="0.25">
      <c r="A89" s="1">
        <v>1978</v>
      </c>
      <c r="B89" s="1">
        <v>4</v>
      </c>
      <c r="C89" s="10"/>
      <c r="D89" s="10">
        <v>31.066666666666698</v>
      </c>
      <c r="E89" s="10">
        <v>31.81</v>
      </c>
      <c r="F89" s="10">
        <v>31.9433333333333</v>
      </c>
      <c r="G89" s="10">
        <v>30.1466666666667</v>
      </c>
      <c r="H89" s="10">
        <v>31.1533333333333</v>
      </c>
      <c r="I89" s="10"/>
    </row>
    <row r="90" spans="1:9" x14ac:dyDescent="0.25">
      <c r="A90" s="1">
        <v>1978</v>
      </c>
      <c r="B90" s="1">
        <v>5</v>
      </c>
      <c r="C90" s="10"/>
      <c r="D90" s="10">
        <v>29.1193548387097</v>
      </c>
      <c r="E90" s="10">
        <v>30.141935483870999</v>
      </c>
      <c r="F90" s="10">
        <v>30.116129032258101</v>
      </c>
      <c r="G90" s="10">
        <v>28.4</v>
      </c>
      <c r="H90" s="10">
        <v>30.358064516129001</v>
      </c>
      <c r="I90" s="10"/>
    </row>
    <row r="91" spans="1:9" x14ac:dyDescent="0.25">
      <c r="A91" s="1">
        <v>1978</v>
      </c>
      <c r="B91" s="1">
        <v>6</v>
      </c>
      <c r="C91" s="10"/>
      <c r="D91" s="10">
        <v>26.8266666666667</v>
      </c>
      <c r="E91" s="10">
        <v>28.456666666666699</v>
      </c>
      <c r="F91" s="10">
        <v>28.456666666666699</v>
      </c>
      <c r="G91" s="10">
        <v>25.59</v>
      </c>
      <c r="H91" s="10">
        <v>28.783333333333299</v>
      </c>
      <c r="I91" s="10"/>
    </row>
    <row r="92" spans="1:9" x14ac:dyDescent="0.25">
      <c r="A92" s="1">
        <v>1978</v>
      </c>
      <c r="B92" s="1">
        <v>7</v>
      </c>
      <c r="C92" s="10"/>
      <c r="D92" s="10">
        <v>25.625806451612899</v>
      </c>
      <c r="E92" s="10">
        <v>27.8645161290323</v>
      </c>
      <c r="F92" s="10">
        <v>27.6806451612903</v>
      </c>
      <c r="G92" s="10">
        <v>24.519354838709699</v>
      </c>
      <c r="H92" s="10">
        <v>27.748387096774199</v>
      </c>
      <c r="I92" s="10"/>
    </row>
    <row r="93" spans="1:9" x14ac:dyDescent="0.25">
      <c r="A93" s="1">
        <v>1978</v>
      </c>
      <c r="B93" s="1">
        <v>8</v>
      </c>
      <c r="C93" s="10"/>
      <c r="D93" s="10">
        <v>25.451612903225801</v>
      </c>
      <c r="E93" s="10">
        <v>28.2709677419355</v>
      </c>
      <c r="F93" s="10">
        <v>27.8774193548387</v>
      </c>
      <c r="G93" s="10"/>
      <c r="H93" s="10">
        <v>28.538709677419401</v>
      </c>
      <c r="I93" s="10"/>
    </row>
    <row r="94" spans="1:9" x14ac:dyDescent="0.25">
      <c r="A94" s="1">
        <v>1978</v>
      </c>
      <c r="B94" s="1">
        <v>9</v>
      </c>
      <c r="C94" s="10"/>
      <c r="D94" s="10">
        <v>26.213333333333299</v>
      </c>
      <c r="E94" s="10">
        <v>29.56</v>
      </c>
      <c r="F94" s="10">
        <v>28.863333333333301</v>
      </c>
      <c r="G94" s="10">
        <v>24.81</v>
      </c>
      <c r="H94" s="10">
        <v>29.2433333333333</v>
      </c>
      <c r="I94" s="10"/>
    </row>
    <row r="95" spans="1:9" x14ac:dyDescent="0.25">
      <c r="A95" s="1">
        <v>1978</v>
      </c>
      <c r="B95" s="1">
        <v>10</v>
      </c>
      <c r="C95" s="10"/>
      <c r="D95" s="10">
        <v>26.264516129032302</v>
      </c>
      <c r="E95" s="10">
        <v>29.632258064516101</v>
      </c>
      <c r="F95" s="10">
        <v>28.838709677419399</v>
      </c>
      <c r="G95" s="10">
        <v>24.825806451612898</v>
      </c>
      <c r="H95" s="10">
        <v>29.083870967741898</v>
      </c>
      <c r="I95" s="10"/>
    </row>
    <row r="96" spans="1:9" x14ac:dyDescent="0.25">
      <c r="A96" s="1">
        <v>1978</v>
      </c>
      <c r="B96" s="1">
        <v>11</v>
      </c>
      <c r="C96" s="10"/>
      <c r="D96" s="15">
        <v>30.22</v>
      </c>
      <c r="E96" s="10">
        <v>31.49</v>
      </c>
      <c r="F96" s="10">
        <v>30.73</v>
      </c>
      <c r="G96" s="10">
        <v>26.6733333333333</v>
      </c>
      <c r="H96" s="10">
        <v>30.623333333333299</v>
      </c>
      <c r="I96" s="10"/>
    </row>
    <row r="97" spans="1:9" x14ac:dyDescent="0.25">
      <c r="A97" s="1">
        <v>1978</v>
      </c>
      <c r="B97" s="1">
        <v>12</v>
      </c>
      <c r="C97" s="10"/>
      <c r="D97" s="15">
        <v>32.729999999999997</v>
      </c>
      <c r="E97" s="10">
        <v>32.938709677419403</v>
      </c>
      <c r="F97" s="10">
        <v>31.738709677419401</v>
      </c>
      <c r="G97" s="10">
        <v>28.609677419354799</v>
      </c>
      <c r="H97" s="10">
        <v>31.8322580645161</v>
      </c>
      <c r="I97" s="10"/>
    </row>
    <row r="98" spans="1:9" x14ac:dyDescent="0.25">
      <c r="A98" s="1">
        <v>1979</v>
      </c>
      <c r="B98" s="1">
        <v>1</v>
      </c>
      <c r="C98" s="10"/>
      <c r="D98" s="10">
        <v>31.351612903225799</v>
      </c>
      <c r="E98" s="10">
        <v>33.629032258064498</v>
      </c>
      <c r="F98" s="10">
        <v>33.309677419354799</v>
      </c>
      <c r="G98" s="10">
        <v>29.654838709677399</v>
      </c>
      <c r="H98" s="10">
        <v>33.058064516129001</v>
      </c>
      <c r="I98" s="10"/>
    </row>
    <row r="99" spans="1:9" x14ac:dyDescent="0.25">
      <c r="A99" s="1">
        <v>1979</v>
      </c>
      <c r="B99" s="1">
        <v>2</v>
      </c>
      <c r="C99" s="10"/>
      <c r="D99" s="15">
        <v>33.659999999999997</v>
      </c>
      <c r="E99" s="10">
        <v>34.021428571428601</v>
      </c>
      <c r="F99" s="10">
        <v>33.8857142857143</v>
      </c>
      <c r="G99" s="10">
        <v>30.625</v>
      </c>
      <c r="H99" s="10">
        <v>33.274999999999999</v>
      </c>
      <c r="I99" s="10"/>
    </row>
    <row r="100" spans="1:9" x14ac:dyDescent="0.25">
      <c r="A100" s="1">
        <v>1979</v>
      </c>
      <c r="B100" s="1">
        <v>3</v>
      </c>
      <c r="C100" s="10"/>
      <c r="D100" s="15">
        <v>33.72</v>
      </c>
      <c r="E100" s="10">
        <v>33.9</v>
      </c>
      <c r="F100" s="10">
        <v>34.261290322580599</v>
      </c>
      <c r="G100" s="10">
        <v>31.083870967741898</v>
      </c>
      <c r="H100" s="10">
        <v>32.8354838709677</v>
      </c>
      <c r="I100" s="10"/>
    </row>
    <row r="101" spans="1:9" x14ac:dyDescent="0.25">
      <c r="A101" s="1">
        <v>1979</v>
      </c>
      <c r="B101" s="1">
        <v>4</v>
      </c>
      <c r="C101" s="10"/>
      <c r="D101" s="15">
        <v>32.82</v>
      </c>
      <c r="E101" s="10">
        <v>32.65</v>
      </c>
      <c r="F101" s="10">
        <v>32.700000000000003</v>
      </c>
      <c r="G101" s="10">
        <v>30.036666666666701</v>
      </c>
      <c r="H101" s="10">
        <v>31.68</v>
      </c>
      <c r="I101" s="10"/>
    </row>
    <row r="102" spans="1:9" x14ac:dyDescent="0.25">
      <c r="A102" s="1">
        <v>1979</v>
      </c>
      <c r="B102" s="1">
        <v>5</v>
      </c>
      <c r="C102" s="10"/>
      <c r="D102" s="15">
        <v>30.28</v>
      </c>
      <c r="E102" s="10">
        <v>29.6967741935484</v>
      </c>
      <c r="F102" s="10">
        <v>29.738709677419401</v>
      </c>
      <c r="G102" s="10">
        <v>28.1225806451613</v>
      </c>
      <c r="H102" s="10">
        <v>29.054838709677401</v>
      </c>
      <c r="I102" s="10"/>
    </row>
    <row r="103" spans="1:9" x14ac:dyDescent="0.25">
      <c r="A103" s="1">
        <v>1979</v>
      </c>
      <c r="B103" s="1">
        <v>6</v>
      </c>
      <c r="C103" s="10"/>
      <c r="D103" s="15">
        <v>28.48</v>
      </c>
      <c r="E103" s="10">
        <v>27.93</v>
      </c>
      <c r="F103" s="10">
        <v>27.996666666666702</v>
      </c>
      <c r="G103" s="10">
        <v>26.656666666666698</v>
      </c>
      <c r="H103" s="10">
        <v>27.4166666666667</v>
      </c>
      <c r="I103" s="10"/>
    </row>
    <row r="104" spans="1:9" x14ac:dyDescent="0.25">
      <c r="A104" s="1">
        <v>1979</v>
      </c>
      <c r="B104" s="1">
        <v>7</v>
      </c>
      <c r="C104" s="10"/>
      <c r="D104" s="15">
        <v>27.41</v>
      </c>
      <c r="E104" s="10">
        <v>27.0612903225806</v>
      </c>
      <c r="F104" s="10">
        <v>27.138709677419399</v>
      </c>
      <c r="G104" s="10">
        <v>25.216129032258099</v>
      </c>
      <c r="H104" s="10">
        <v>27.219354838709702</v>
      </c>
      <c r="I104" s="10"/>
    </row>
    <row r="105" spans="1:9" x14ac:dyDescent="0.25">
      <c r="A105" s="1">
        <v>1979</v>
      </c>
      <c r="B105" s="1">
        <v>8</v>
      </c>
      <c r="C105" s="10"/>
      <c r="D105" s="15">
        <v>28.56</v>
      </c>
      <c r="E105" s="10">
        <v>28.809677419354799</v>
      </c>
      <c r="F105" s="10">
        <v>28.654838709677399</v>
      </c>
      <c r="G105" s="10">
        <v>26.177419354838701</v>
      </c>
      <c r="H105" s="10">
        <v>29.141935483870999</v>
      </c>
      <c r="I105" s="10"/>
    </row>
    <row r="106" spans="1:9" x14ac:dyDescent="0.25">
      <c r="A106" s="1">
        <v>1979</v>
      </c>
      <c r="B106" s="1">
        <v>9</v>
      </c>
      <c r="C106" s="10"/>
      <c r="D106" s="10">
        <v>26.92</v>
      </c>
      <c r="E106" s="10">
        <v>29.586666666666702</v>
      </c>
      <c r="F106" s="10">
        <v>29.9433333333333</v>
      </c>
      <c r="G106" s="10">
        <v>26.3266666666667</v>
      </c>
      <c r="H106" s="10">
        <v>30.1033333333333</v>
      </c>
      <c r="I106" s="10"/>
    </row>
    <row r="107" spans="1:9" x14ac:dyDescent="0.25">
      <c r="A107" s="1">
        <v>1979</v>
      </c>
      <c r="B107" s="1">
        <v>10</v>
      </c>
      <c r="C107" s="10"/>
      <c r="D107" s="15">
        <v>29.32</v>
      </c>
      <c r="E107" s="10">
        <v>29.416129032258102</v>
      </c>
      <c r="F107" s="10">
        <v>29.603225806451601</v>
      </c>
      <c r="G107" s="10">
        <v>25.6193548387097</v>
      </c>
      <c r="H107" s="10">
        <v>30.1677419354839</v>
      </c>
      <c r="I107" s="10"/>
    </row>
    <row r="108" spans="1:9" x14ac:dyDescent="0.25">
      <c r="A108" s="1">
        <v>1979</v>
      </c>
      <c r="B108" s="1">
        <v>11</v>
      </c>
      <c r="C108" s="10"/>
      <c r="D108" s="15">
        <v>31.81</v>
      </c>
      <c r="E108" s="10">
        <v>30.016666666666701</v>
      </c>
      <c r="F108" s="10">
        <v>30.196666666666701</v>
      </c>
      <c r="G108" s="10">
        <v>26.5766666666667</v>
      </c>
      <c r="H108" s="10">
        <v>30.523333333333301</v>
      </c>
      <c r="I108" s="10"/>
    </row>
    <row r="109" spans="1:9" x14ac:dyDescent="0.25">
      <c r="A109" s="1">
        <v>1979</v>
      </c>
      <c r="B109" s="1">
        <v>12</v>
      </c>
      <c r="C109" s="10"/>
      <c r="D109" s="15">
        <v>31.66</v>
      </c>
      <c r="E109" s="10">
        <v>31.9387096774194</v>
      </c>
      <c r="F109" s="10">
        <v>31.716129032258099</v>
      </c>
      <c r="G109" s="10">
        <v>28.7129032258065</v>
      </c>
      <c r="H109" s="10">
        <v>31.693548387096801</v>
      </c>
      <c r="I109" s="10"/>
    </row>
    <row r="110" spans="1:9" x14ac:dyDescent="0.25">
      <c r="A110" s="1">
        <v>1980</v>
      </c>
      <c r="B110" s="1">
        <v>1</v>
      </c>
      <c r="C110" s="10"/>
      <c r="D110" s="15">
        <v>32.549999999999997</v>
      </c>
      <c r="E110" s="10">
        <v>33.464516129032297</v>
      </c>
      <c r="F110" s="10">
        <v>33.248387096774202</v>
      </c>
      <c r="G110" s="10">
        <v>29.703225806451599</v>
      </c>
      <c r="H110" s="10">
        <v>33.1645161290323</v>
      </c>
      <c r="I110" s="10"/>
    </row>
    <row r="111" spans="1:9" x14ac:dyDescent="0.25">
      <c r="A111" s="1">
        <v>1980</v>
      </c>
      <c r="B111" s="1">
        <v>2</v>
      </c>
      <c r="C111" s="10"/>
      <c r="D111" s="15">
        <v>33.04</v>
      </c>
      <c r="E111" s="10">
        <v>33.358620689655197</v>
      </c>
      <c r="F111" s="10">
        <v>33.710344827586198</v>
      </c>
      <c r="G111" s="10">
        <v>30.468965517241401</v>
      </c>
      <c r="H111" s="10">
        <v>33.755172413793098</v>
      </c>
      <c r="I111" s="10"/>
    </row>
    <row r="112" spans="1:9" x14ac:dyDescent="0.25">
      <c r="A112" s="1">
        <v>1980</v>
      </c>
      <c r="B112" s="1">
        <v>3</v>
      </c>
      <c r="C112" s="10"/>
      <c r="D112" s="15">
        <v>34.4</v>
      </c>
      <c r="E112" s="10">
        <v>33.832258064516097</v>
      </c>
      <c r="F112" s="10">
        <v>33.9838709677419</v>
      </c>
      <c r="G112" s="10">
        <v>30.903225806451601</v>
      </c>
      <c r="H112" s="10">
        <v>33.938709677419403</v>
      </c>
      <c r="I112" s="10"/>
    </row>
    <row r="113" spans="1:9" x14ac:dyDescent="0.25">
      <c r="A113" s="1">
        <v>1980</v>
      </c>
      <c r="B113" s="1">
        <v>4</v>
      </c>
      <c r="C113" s="10"/>
      <c r="D113" s="15">
        <v>33.51</v>
      </c>
      <c r="E113" s="10">
        <v>32.883333333333297</v>
      </c>
      <c r="F113" s="10">
        <v>33.316666666666698</v>
      </c>
      <c r="G113" s="10">
        <v>31.05</v>
      </c>
      <c r="H113" s="10">
        <v>32.893333333333302</v>
      </c>
      <c r="I113" s="10"/>
    </row>
    <row r="114" spans="1:9" x14ac:dyDescent="0.25">
      <c r="A114" s="1">
        <v>1980</v>
      </c>
      <c r="B114" s="1">
        <v>5</v>
      </c>
      <c r="C114" s="10"/>
      <c r="D114" s="15">
        <v>31.14</v>
      </c>
      <c r="E114" s="10">
        <v>30.964516129032301</v>
      </c>
      <c r="F114" s="10">
        <v>30.7870967741935</v>
      </c>
      <c r="G114" s="10">
        <v>29.661290322580601</v>
      </c>
      <c r="H114" s="10">
        <v>31.0161290322581</v>
      </c>
      <c r="I114" s="10"/>
    </row>
    <row r="115" spans="1:9" x14ac:dyDescent="0.25">
      <c r="A115" s="1">
        <v>1980</v>
      </c>
      <c r="B115" s="1">
        <v>6</v>
      </c>
      <c r="C115" s="10"/>
      <c r="D115" s="15">
        <v>29.42</v>
      </c>
      <c r="E115" s="10">
        <v>29.32</v>
      </c>
      <c r="F115" s="10">
        <v>29.24</v>
      </c>
      <c r="G115" s="10">
        <v>27.44</v>
      </c>
      <c r="H115" s="10">
        <v>29.356666666666701</v>
      </c>
      <c r="I115" s="10"/>
    </row>
    <row r="116" spans="1:9" x14ac:dyDescent="0.25">
      <c r="A116" s="1">
        <v>1980</v>
      </c>
      <c r="B116" s="1">
        <v>7</v>
      </c>
      <c r="C116" s="10"/>
      <c r="D116" s="15">
        <v>27.9</v>
      </c>
      <c r="E116" s="10">
        <v>28.345161290322601</v>
      </c>
      <c r="F116" s="10">
        <v>28.3354838709677</v>
      </c>
      <c r="G116" s="10">
        <v>25.890322580645201</v>
      </c>
      <c r="H116" s="10">
        <v>28.4548387096774</v>
      </c>
      <c r="I116" s="10"/>
    </row>
    <row r="117" spans="1:9" x14ac:dyDescent="0.25">
      <c r="A117" s="1">
        <v>1980</v>
      </c>
      <c r="B117" s="1">
        <v>8</v>
      </c>
      <c r="C117" s="10"/>
      <c r="D117" s="15">
        <v>28.15</v>
      </c>
      <c r="E117" s="10">
        <v>27.990322580645199</v>
      </c>
      <c r="F117" s="10">
        <v>27.841935483871001</v>
      </c>
      <c r="G117" s="10">
        <v>25.209677419354801</v>
      </c>
      <c r="H117" s="10">
        <v>28.419354838709701</v>
      </c>
      <c r="I117" s="10"/>
    </row>
    <row r="118" spans="1:9" x14ac:dyDescent="0.25">
      <c r="A118" s="1">
        <v>1980</v>
      </c>
      <c r="B118" s="1">
        <v>9</v>
      </c>
      <c r="C118" s="10"/>
      <c r="D118" s="15">
        <v>29.25</v>
      </c>
      <c r="E118" s="10">
        <v>28.9</v>
      </c>
      <c r="F118" s="10">
        <v>28.683333333333302</v>
      </c>
      <c r="G118" s="10">
        <v>25.5133333333333</v>
      </c>
      <c r="H118" s="10">
        <v>29.526666666666699</v>
      </c>
      <c r="I118" s="10"/>
    </row>
    <row r="119" spans="1:9" x14ac:dyDescent="0.25">
      <c r="A119" s="1">
        <v>1980</v>
      </c>
      <c r="B119" s="1">
        <v>10</v>
      </c>
      <c r="C119" s="10"/>
      <c r="D119" s="15">
        <v>29.62</v>
      </c>
      <c r="E119" s="10">
        <v>30.041935483871001</v>
      </c>
      <c r="F119" s="10">
        <v>29.887096774193498</v>
      </c>
      <c r="G119" s="10">
        <v>25.658064516128999</v>
      </c>
      <c r="H119" s="10">
        <v>30.593548387096799</v>
      </c>
      <c r="I119" s="10"/>
    </row>
    <row r="120" spans="1:9" x14ac:dyDescent="0.25">
      <c r="A120" s="1">
        <v>1980</v>
      </c>
      <c r="B120" s="1">
        <v>11</v>
      </c>
      <c r="C120" s="10"/>
      <c r="D120" s="15">
        <v>29.78</v>
      </c>
      <c r="E120" s="10">
        <v>30.343333333333302</v>
      </c>
      <c r="F120" s="10">
        <v>29.976666666666699</v>
      </c>
      <c r="G120" s="10">
        <v>26.783333333333299</v>
      </c>
      <c r="H120" s="10">
        <v>30.616666666666699</v>
      </c>
      <c r="I120" s="10"/>
    </row>
    <row r="121" spans="1:9" x14ac:dyDescent="0.25">
      <c r="A121" s="1">
        <v>1980</v>
      </c>
      <c r="B121" s="1">
        <v>12</v>
      </c>
      <c r="C121" s="10"/>
      <c r="D121" s="15">
        <v>31.33</v>
      </c>
      <c r="E121" s="10">
        <v>31.790322580645199</v>
      </c>
      <c r="F121" s="10">
        <v>31.522580645161302</v>
      </c>
      <c r="G121" s="10">
        <v>27.7129032258065</v>
      </c>
      <c r="H121" s="10"/>
      <c r="I121" s="10"/>
    </row>
    <row r="122" spans="1:9" x14ac:dyDescent="0.25">
      <c r="A122" s="1">
        <v>1981</v>
      </c>
      <c r="B122" s="1">
        <v>1</v>
      </c>
      <c r="C122" s="10"/>
      <c r="D122" s="15">
        <v>32.51</v>
      </c>
      <c r="E122" s="10">
        <v>32.9677419354839</v>
      </c>
      <c r="F122" s="10">
        <v>32.151612903225796</v>
      </c>
      <c r="G122" s="10">
        <v>29.035483870967699</v>
      </c>
      <c r="H122" s="10">
        <v>32.445161290322602</v>
      </c>
      <c r="I122" s="10"/>
    </row>
    <row r="123" spans="1:9" x14ac:dyDescent="0.25">
      <c r="A123" s="1">
        <v>1981</v>
      </c>
      <c r="B123" s="1">
        <v>2</v>
      </c>
      <c r="C123" s="10"/>
      <c r="D123" s="15">
        <v>33.390259999999998</v>
      </c>
      <c r="E123" s="10">
        <v>34.185714285714297</v>
      </c>
      <c r="F123" s="15">
        <v>34.895949999999999</v>
      </c>
      <c r="G123" s="10">
        <v>30.524999999999999</v>
      </c>
      <c r="H123" s="10">
        <v>32.292857142857102</v>
      </c>
      <c r="I123" s="10"/>
    </row>
    <row r="124" spans="1:9" x14ac:dyDescent="0.25">
      <c r="A124" s="1">
        <v>1981</v>
      </c>
      <c r="B124" s="1">
        <v>3</v>
      </c>
      <c r="C124" s="10"/>
      <c r="D124" s="15">
        <v>33.636920000000003</v>
      </c>
      <c r="E124" s="10">
        <v>33.632258064516101</v>
      </c>
      <c r="F124" s="15">
        <v>35.651150000000001</v>
      </c>
      <c r="G124" s="10">
        <v>30.867741935483899</v>
      </c>
      <c r="H124" s="10">
        <v>32.5161290322581</v>
      </c>
      <c r="I124" s="10"/>
    </row>
    <row r="125" spans="1:9" x14ac:dyDescent="0.25">
      <c r="A125" s="1">
        <v>1981</v>
      </c>
      <c r="B125" s="1">
        <v>4</v>
      </c>
      <c r="C125" s="10"/>
      <c r="D125" s="15">
        <v>32.40605</v>
      </c>
      <c r="E125" s="10">
        <v>32.113333333333301</v>
      </c>
      <c r="F125" s="15">
        <v>33.568719999999999</v>
      </c>
      <c r="G125" s="10">
        <v>30.053333333333299</v>
      </c>
      <c r="H125" s="10">
        <v>31.13</v>
      </c>
      <c r="I125" s="10"/>
    </row>
    <row r="126" spans="1:9" x14ac:dyDescent="0.25">
      <c r="A126" s="1">
        <v>1981</v>
      </c>
      <c r="B126" s="1">
        <v>5</v>
      </c>
      <c r="C126" s="10"/>
      <c r="D126" s="15">
        <v>28.396609999999999</v>
      </c>
      <c r="E126" s="10">
        <v>29.1193548387097</v>
      </c>
      <c r="F126" s="15">
        <v>29.71734</v>
      </c>
      <c r="G126" s="10">
        <v>27.009677419354801</v>
      </c>
      <c r="H126" s="10">
        <v>29.267741935483901</v>
      </c>
      <c r="I126" s="10"/>
    </row>
    <row r="127" spans="1:9" x14ac:dyDescent="0.25">
      <c r="A127" s="1">
        <v>1981</v>
      </c>
      <c r="B127" s="1">
        <v>6</v>
      </c>
      <c r="C127" s="10"/>
      <c r="D127" s="15">
        <v>27.645779999999998</v>
      </c>
      <c r="E127" s="10">
        <v>27.303333333333299</v>
      </c>
      <c r="F127" s="15">
        <v>28.702559999999998</v>
      </c>
      <c r="G127" s="10">
        <v>25.893333333333299</v>
      </c>
      <c r="H127" s="10">
        <v>28.216666666666701</v>
      </c>
      <c r="I127" s="10"/>
    </row>
    <row r="128" spans="1:9" x14ac:dyDescent="0.25">
      <c r="A128" s="1">
        <v>1981</v>
      </c>
      <c r="B128" s="1">
        <v>7</v>
      </c>
      <c r="C128" s="10"/>
      <c r="D128" s="15">
        <v>26.937819999999999</v>
      </c>
      <c r="E128" s="10">
        <v>26.498387096774199</v>
      </c>
      <c r="F128" s="15">
        <v>28.454750000000001</v>
      </c>
      <c r="G128" s="10">
        <v>24.916129032258102</v>
      </c>
      <c r="H128" s="10">
        <v>26.990322580645199</v>
      </c>
      <c r="I128" s="10"/>
    </row>
    <row r="129" spans="1:9" x14ac:dyDescent="0.25">
      <c r="A129" s="1">
        <v>1981</v>
      </c>
      <c r="B129" s="1">
        <v>8</v>
      </c>
      <c r="C129" s="10"/>
      <c r="D129" s="10">
        <v>25.035483870967699</v>
      </c>
      <c r="E129" s="10">
        <v>26.8032258064516</v>
      </c>
      <c r="F129" s="15">
        <v>29.204630000000002</v>
      </c>
      <c r="G129" s="10">
        <v>24.732258064516099</v>
      </c>
      <c r="H129" s="10">
        <v>27.3935483870968</v>
      </c>
      <c r="I129" s="10"/>
    </row>
    <row r="130" spans="1:9" x14ac:dyDescent="0.25">
      <c r="A130" s="1">
        <v>1981</v>
      </c>
      <c r="B130" s="1">
        <v>9</v>
      </c>
      <c r="C130" s="10"/>
      <c r="D130" s="15">
        <v>28.150220000000001</v>
      </c>
      <c r="E130" s="10">
        <v>28.376666666666701</v>
      </c>
      <c r="F130" s="15">
        <v>30.0366</v>
      </c>
      <c r="G130" s="10">
        <v>25.4</v>
      </c>
      <c r="H130" s="10">
        <v>29.5566666666667</v>
      </c>
      <c r="I130" s="10"/>
    </row>
    <row r="131" spans="1:9" x14ac:dyDescent="0.25">
      <c r="A131" s="1">
        <v>1981</v>
      </c>
      <c r="B131" s="1">
        <v>10</v>
      </c>
      <c r="C131" s="10"/>
      <c r="D131" s="10">
        <v>27.396774193548399</v>
      </c>
      <c r="E131" s="10">
        <v>29.716129032258099</v>
      </c>
      <c r="F131" s="15">
        <v>32.291530000000002</v>
      </c>
      <c r="G131" s="10">
        <v>25.7290322580645</v>
      </c>
      <c r="H131" s="10">
        <v>30.603225806451601</v>
      </c>
      <c r="I131" s="10"/>
    </row>
    <row r="132" spans="1:9" x14ac:dyDescent="0.25">
      <c r="A132" s="1">
        <v>1981</v>
      </c>
      <c r="B132" s="1">
        <v>11</v>
      </c>
      <c r="C132" s="10"/>
      <c r="D132" s="15">
        <v>29.39</v>
      </c>
      <c r="E132" s="10">
        <v>30.0566666666667</v>
      </c>
      <c r="F132" s="10">
        <v>30.09</v>
      </c>
      <c r="G132" s="10">
        <v>26.3</v>
      </c>
      <c r="H132" s="10">
        <v>30.8266666666667</v>
      </c>
      <c r="I132" s="10"/>
    </row>
    <row r="133" spans="1:9" x14ac:dyDescent="0.25">
      <c r="A133" s="1">
        <v>1981</v>
      </c>
      <c r="B133" s="1">
        <v>12</v>
      </c>
      <c r="C133" s="10"/>
      <c r="D133" s="10">
        <v>29.861290322580601</v>
      </c>
      <c r="E133" s="10">
        <v>32.103225806451597</v>
      </c>
      <c r="F133" s="10">
        <v>31.4225806451613</v>
      </c>
      <c r="G133" s="10">
        <v>28.648387096774201</v>
      </c>
      <c r="H133" s="10">
        <v>31.629032258064498</v>
      </c>
      <c r="I133" s="10"/>
    </row>
    <row r="134" spans="1:9" x14ac:dyDescent="0.25">
      <c r="A134" s="1">
        <v>1982</v>
      </c>
      <c r="B134" s="1">
        <v>1</v>
      </c>
      <c r="C134" s="10"/>
      <c r="D134" s="10">
        <v>30.841935483871001</v>
      </c>
      <c r="E134" s="10">
        <v>33.403225806451601</v>
      </c>
      <c r="F134" s="10">
        <v>32.022580645161298</v>
      </c>
      <c r="G134" s="10">
        <v>29.474193548387099</v>
      </c>
      <c r="H134" s="10">
        <v>31.7</v>
      </c>
      <c r="I134" s="10"/>
    </row>
    <row r="135" spans="1:9" x14ac:dyDescent="0.25">
      <c r="A135" s="1">
        <v>1982</v>
      </c>
      <c r="B135" s="1">
        <v>2</v>
      </c>
      <c r="C135" s="10"/>
      <c r="D135" s="15">
        <v>33.36</v>
      </c>
      <c r="E135" s="10">
        <v>34.082142857142898</v>
      </c>
      <c r="F135" s="10">
        <v>32.917857142857102</v>
      </c>
      <c r="G135" s="10">
        <v>30.4</v>
      </c>
      <c r="H135" s="10">
        <v>32.110714285714302</v>
      </c>
      <c r="I135" s="10"/>
    </row>
    <row r="136" spans="1:9" x14ac:dyDescent="0.25">
      <c r="A136" s="1">
        <v>1982</v>
      </c>
      <c r="B136" s="1">
        <v>3</v>
      </c>
      <c r="C136" s="10"/>
      <c r="D136" s="10">
        <v>31.6</v>
      </c>
      <c r="E136" s="10">
        <v>33.916129032258098</v>
      </c>
      <c r="F136" s="10">
        <v>32.690322580645201</v>
      </c>
      <c r="G136" s="10">
        <v>29.809677419354799</v>
      </c>
      <c r="H136" s="10">
        <v>31.9258064516129</v>
      </c>
      <c r="I136" s="10"/>
    </row>
    <row r="137" spans="1:9" x14ac:dyDescent="0.25">
      <c r="A137" s="1">
        <v>1982</v>
      </c>
      <c r="B137" s="1">
        <v>4</v>
      </c>
      <c r="C137" s="10"/>
      <c r="D137" s="15">
        <v>31.96</v>
      </c>
      <c r="E137" s="10">
        <v>32.493333333333297</v>
      </c>
      <c r="F137" s="10">
        <v>31.44</v>
      </c>
      <c r="G137" s="10">
        <v>29.3066666666667</v>
      </c>
      <c r="H137" s="10">
        <v>31.183333333333302</v>
      </c>
      <c r="I137" s="10"/>
    </row>
    <row r="138" spans="1:9" x14ac:dyDescent="0.25">
      <c r="A138" s="1">
        <v>1982</v>
      </c>
      <c r="B138" s="1">
        <v>5</v>
      </c>
      <c r="C138" s="10"/>
      <c r="D138" s="15">
        <v>30.66</v>
      </c>
      <c r="E138" s="10">
        <v>30.8354838709677</v>
      </c>
      <c r="F138" s="10">
        <v>29.961290322580599</v>
      </c>
      <c r="G138" s="10">
        <v>27.958064516128999</v>
      </c>
      <c r="H138" s="10">
        <v>30.261290322580599</v>
      </c>
      <c r="I138" s="10"/>
    </row>
    <row r="139" spans="1:9" x14ac:dyDescent="0.25">
      <c r="A139" s="1">
        <v>1982</v>
      </c>
      <c r="B139" s="1">
        <v>6</v>
      </c>
      <c r="C139" s="10"/>
      <c r="D139" s="10">
        <v>26.956666666666699</v>
      </c>
      <c r="E139" s="10">
        <v>28.74</v>
      </c>
      <c r="F139" s="10">
        <v>28.4866666666667</v>
      </c>
      <c r="G139" s="10">
        <v>26.27</v>
      </c>
      <c r="H139" s="10">
        <v>28.523333333333301</v>
      </c>
      <c r="I139" s="10"/>
    </row>
    <row r="140" spans="1:9" x14ac:dyDescent="0.25">
      <c r="A140" s="1">
        <v>1982</v>
      </c>
      <c r="B140" s="1">
        <v>7</v>
      </c>
      <c r="C140" s="10"/>
      <c r="D140" s="10">
        <v>26.548387096774199</v>
      </c>
      <c r="E140" s="10">
        <v>28.419354838709701</v>
      </c>
      <c r="F140" s="10">
        <v>28.2129032258064</v>
      </c>
      <c r="G140" s="10">
        <v>25.7870967741936</v>
      </c>
      <c r="H140" s="10">
        <v>28.254838709677401</v>
      </c>
      <c r="I140" s="10"/>
    </row>
    <row r="141" spans="1:9" x14ac:dyDescent="0.25">
      <c r="A141" s="1">
        <v>1982</v>
      </c>
      <c r="B141" s="1">
        <v>8</v>
      </c>
      <c r="C141" s="10"/>
      <c r="D141" s="10">
        <v>25.887096774193498</v>
      </c>
      <c r="E141" s="10">
        <v>28.396774193548399</v>
      </c>
      <c r="F141" s="10">
        <v>28.6354838709677</v>
      </c>
      <c r="G141" s="10">
        <v>24.7</v>
      </c>
      <c r="H141" s="10">
        <v>28.1064516129032</v>
      </c>
      <c r="I141" s="10"/>
    </row>
    <row r="142" spans="1:9" x14ac:dyDescent="0.25">
      <c r="A142" s="1">
        <v>1982</v>
      </c>
      <c r="B142" s="1">
        <v>9</v>
      </c>
      <c r="C142" s="10"/>
      <c r="D142" s="15">
        <v>29.55</v>
      </c>
      <c r="E142" s="10">
        <v>29.983333333333299</v>
      </c>
      <c r="F142" s="10">
        <v>29.8466666666667</v>
      </c>
      <c r="G142" s="10">
        <v>25.716666666666701</v>
      </c>
      <c r="H142" s="10">
        <v>30.133333333333301</v>
      </c>
      <c r="I142" s="10"/>
    </row>
    <row r="143" spans="1:9" x14ac:dyDescent="0.25">
      <c r="A143" s="1">
        <v>1982</v>
      </c>
      <c r="B143" s="1">
        <v>10</v>
      </c>
      <c r="C143" s="10"/>
      <c r="D143" s="10">
        <v>28.1</v>
      </c>
      <c r="E143" s="10">
        <v>30.932258064516098</v>
      </c>
      <c r="F143" s="10">
        <v>30.8032258064516</v>
      </c>
      <c r="G143" s="10">
        <v>27.325806451612898</v>
      </c>
      <c r="H143" s="10">
        <v>31.2741935483871</v>
      </c>
      <c r="I143" s="10"/>
    </row>
    <row r="144" spans="1:9" x14ac:dyDescent="0.25">
      <c r="A144" s="1">
        <v>1982</v>
      </c>
      <c r="B144" s="1">
        <v>11</v>
      </c>
      <c r="C144" s="10"/>
      <c r="D144" s="15">
        <v>33.130000000000003</v>
      </c>
      <c r="E144" s="10">
        <v>31.953333333333301</v>
      </c>
      <c r="F144" s="10">
        <v>32.4</v>
      </c>
      <c r="G144" s="10">
        <v>29.61</v>
      </c>
      <c r="H144" s="10">
        <v>32.0566666666667</v>
      </c>
      <c r="I144" s="10"/>
    </row>
    <row r="145" spans="1:9" x14ac:dyDescent="0.25">
      <c r="A145" s="1">
        <v>1982</v>
      </c>
      <c r="B145" s="1">
        <v>12</v>
      </c>
      <c r="C145" s="10"/>
      <c r="D145" s="10">
        <v>31.7129032258065</v>
      </c>
      <c r="E145" s="10">
        <v>33.116129032258101</v>
      </c>
      <c r="F145" s="10">
        <v>33.748387096774202</v>
      </c>
      <c r="G145" s="10">
        <v>30.564516129032299</v>
      </c>
      <c r="H145" s="10">
        <v>33.158064516129002</v>
      </c>
      <c r="I145" s="10"/>
    </row>
    <row r="146" spans="1:9" x14ac:dyDescent="0.25">
      <c r="A146" s="1">
        <v>1983</v>
      </c>
      <c r="B146" s="1">
        <v>1</v>
      </c>
      <c r="C146" s="10"/>
      <c r="D146" s="15">
        <v>32.49</v>
      </c>
      <c r="E146" s="10">
        <v>32.316129032258097</v>
      </c>
      <c r="F146" s="10">
        <v>32.941935483870999</v>
      </c>
      <c r="G146" s="10">
        <v>30.677419354838701</v>
      </c>
      <c r="H146" s="10">
        <v>32.003225806451603</v>
      </c>
      <c r="I146" s="10"/>
    </row>
    <row r="147" spans="1:9" x14ac:dyDescent="0.25">
      <c r="A147" s="1">
        <v>1983</v>
      </c>
      <c r="B147" s="1">
        <v>2</v>
      </c>
      <c r="C147" s="10"/>
      <c r="D147" s="15">
        <v>33.68</v>
      </c>
      <c r="E147" s="10">
        <v>33.1142857142857</v>
      </c>
      <c r="F147" s="10">
        <v>34</v>
      </c>
      <c r="G147" s="10">
        <v>31.628571428571401</v>
      </c>
      <c r="H147" s="10">
        <v>32.964285714285701</v>
      </c>
      <c r="I147" s="10"/>
    </row>
    <row r="148" spans="1:9" x14ac:dyDescent="0.25">
      <c r="A148" s="1">
        <v>1983</v>
      </c>
      <c r="B148" s="1">
        <v>3</v>
      </c>
      <c r="C148" s="10"/>
      <c r="D148" s="15">
        <v>34.43</v>
      </c>
      <c r="E148" s="10">
        <v>32.941935483870999</v>
      </c>
      <c r="F148" s="10">
        <v>33.848387096774204</v>
      </c>
      <c r="G148" s="10">
        <v>31.6</v>
      </c>
      <c r="H148" s="10">
        <v>32.874193548387098</v>
      </c>
      <c r="I148" s="10"/>
    </row>
    <row r="149" spans="1:9" x14ac:dyDescent="0.25">
      <c r="A149" s="1">
        <v>1983</v>
      </c>
      <c r="B149" s="1">
        <v>4</v>
      </c>
      <c r="C149" s="10"/>
      <c r="D149" s="15">
        <v>32.6</v>
      </c>
      <c r="E149" s="10">
        <v>32.0133333333333</v>
      </c>
      <c r="F149" s="10">
        <v>32.303333333333299</v>
      </c>
      <c r="G149" s="10">
        <v>31.08</v>
      </c>
      <c r="H149" s="10">
        <v>31.74</v>
      </c>
      <c r="I149" s="10"/>
    </row>
    <row r="150" spans="1:9" x14ac:dyDescent="0.25">
      <c r="A150" s="1">
        <v>1983</v>
      </c>
      <c r="B150" s="1">
        <v>5</v>
      </c>
      <c r="C150" s="10"/>
      <c r="D150" s="10">
        <v>31.1806451612903</v>
      </c>
      <c r="E150" s="10">
        <v>31.645161290322601</v>
      </c>
      <c r="F150" s="10">
        <v>31.7741935483871</v>
      </c>
      <c r="G150" s="10">
        <v>31</v>
      </c>
      <c r="H150" s="10">
        <v>31.432258064516098</v>
      </c>
      <c r="I150" s="10"/>
    </row>
    <row r="151" spans="1:9" x14ac:dyDescent="0.25">
      <c r="A151" s="1">
        <v>1983</v>
      </c>
      <c r="B151" s="1">
        <v>6</v>
      </c>
      <c r="C151" s="10"/>
      <c r="D151" s="15">
        <v>31.07</v>
      </c>
      <c r="E151" s="10">
        <v>30.966666666666701</v>
      </c>
      <c r="F151" s="10">
        <v>30.503333333333298</v>
      </c>
      <c r="G151" s="10">
        <v>30.466666666666701</v>
      </c>
      <c r="H151" s="10">
        <v>30.6733333333333</v>
      </c>
      <c r="I151" s="10"/>
    </row>
    <row r="152" spans="1:9" x14ac:dyDescent="0.25">
      <c r="A152" s="1">
        <v>1983</v>
      </c>
      <c r="B152" s="1">
        <v>7</v>
      </c>
      <c r="C152" s="10"/>
      <c r="D152" s="15">
        <v>31.01417</v>
      </c>
      <c r="E152" s="10">
        <v>29.732258064516099</v>
      </c>
      <c r="F152" s="15">
        <v>32.157229999999998</v>
      </c>
      <c r="G152" s="10">
        <v>28.716129032258099</v>
      </c>
      <c r="H152" s="10">
        <v>30.141935483870999</v>
      </c>
      <c r="I152" s="10"/>
    </row>
    <row r="153" spans="1:9" x14ac:dyDescent="0.25">
      <c r="A153" s="1">
        <v>1983</v>
      </c>
      <c r="B153" s="1">
        <v>8</v>
      </c>
      <c r="C153" s="10"/>
      <c r="D153" s="15">
        <v>29.31</v>
      </c>
      <c r="E153" s="10">
        <v>29.2741935483871</v>
      </c>
      <c r="F153" s="10">
        <v>28.358064516129001</v>
      </c>
      <c r="G153" s="10">
        <v>27.441935483870999</v>
      </c>
      <c r="H153" s="10">
        <v>29.8483870967742</v>
      </c>
      <c r="I153" s="10"/>
    </row>
    <row r="154" spans="1:9" x14ac:dyDescent="0.25">
      <c r="A154" s="1">
        <v>1983</v>
      </c>
      <c r="B154" s="1">
        <v>9</v>
      </c>
      <c r="C154" s="10"/>
      <c r="D154" s="15">
        <v>28.95</v>
      </c>
      <c r="E154" s="10">
        <v>28.946666666666701</v>
      </c>
      <c r="F154" s="10">
        <v>28.2566666666667</v>
      </c>
      <c r="G154" s="10">
        <v>27.453333333333301</v>
      </c>
      <c r="H154" s="10">
        <v>30.22</v>
      </c>
      <c r="I154" s="10"/>
    </row>
    <row r="155" spans="1:9" x14ac:dyDescent="0.25">
      <c r="A155" s="1">
        <v>1983</v>
      </c>
      <c r="B155" s="1">
        <v>10</v>
      </c>
      <c r="C155" s="10"/>
      <c r="D155" s="15">
        <v>28.46</v>
      </c>
      <c r="E155" s="10">
        <v>29.3483870967742</v>
      </c>
      <c r="F155" s="10">
        <v>28.6806451612903</v>
      </c>
      <c r="G155" s="10">
        <v>26.216129032258099</v>
      </c>
      <c r="H155" s="10">
        <v>30.338709677419399</v>
      </c>
      <c r="I155" s="10"/>
    </row>
    <row r="156" spans="1:9" x14ac:dyDescent="0.25">
      <c r="A156" s="1">
        <v>1983</v>
      </c>
      <c r="B156" s="1">
        <v>11</v>
      </c>
      <c r="C156" s="10"/>
      <c r="D156" s="15">
        <v>30.23</v>
      </c>
      <c r="E156" s="10">
        <v>30.27</v>
      </c>
      <c r="F156" s="10">
        <v>29.6733333333333</v>
      </c>
      <c r="G156" s="10">
        <v>27.2633333333333</v>
      </c>
      <c r="H156" s="10">
        <v>31.3066666666667</v>
      </c>
      <c r="I156" s="10"/>
    </row>
    <row r="157" spans="1:9" x14ac:dyDescent="0.25">
      <c r="A157" s="1">
        <v>1983</v>
      </c>
      <c r="B157" s="1">
        <v>12</v>
      </c>
      <c r="C157" s="10"/>
      <c r="D157" s="10">
        <v>29.980645161290301</v>
      </c>
      <c r="E157" s="10">
        <v>31.783870967741901</v>
      </c>
      <c r="F157" s="10">
        <v>31.754838709677401</v>
      </c>
      <c r="G157" s="10">
        <v>28.406451612903201</v>
      </c>
      <c r="H157" s="10">
        <v>32.422580645161297</v>
      </c>
      <c r="I157" s="10"/>
    </row>
    <row r="158" spans="1:9" x14ac:dyDescent="0.25">
      <c r="A158" s="1">
        <v>1984</v>
      </c>
      <c r="B158" s="1">
        <v>1</v>
      </c>
      <c r="C158" s="10"/>
      <c r="D158" s="10">
        <v>31.387096774193498</v>
      </c>
      <c r="E158" s="10">
        <v>33.296774193548401</v>
      </c>
      <c r="F158" s="10">
        <v>33.129032258064498</v>
      </c>
      <c r="G158" s="10">
        <v>29.780645161290298</v>
      </c>
      <c r="H158" s="10">
        <v>33.9096774193548</v>
      </c>
      <c r="I158" s="10"/>
    </row>
    <row r="159" spans="1:9" x14ac:dyDescent="0.25">
      <c r="A159" s="1">
        <v>1984</v>
      </c>
      <c r="B159" s="1">
        <v>2</v>
      </c>
      <c r="C159" s="10"/>
      <c r="D159" s="10">
        <v>32.344827586206897</v>
      </c>
      <c r="E159" s="10">
        <v>34.0448275862069</v>
      </c>
      <c r="F159" s="10">
        <v>33.862068965517203</v>
      </c>
      <c r="G159" s="10">
        <v>30.768965517241401</v>
      </c>
      <c r="H159" s="10"/>
      <c r="I159" s="10"/>
    </row>
    <row r="160" spans="1:9" x14ac:dyDescent="0.25">
      <c r="A160" s="1">
        <v>1984</v>
      </c>
      <c r="B160" s="1">
        <v>3</v>
      </c>
      <c r="C160" s="10"/>
      <c r="D160" s="10">
        <v>31.9870967741935</v>
      </c>
      <c r="E160" s="10">
        <v>33.251612903225798</v>
      </c>
      <c r="F160" s="10">
        <v>33.338709677419402</v>
      </c>
      <c r="G160" s="10">
        <v>29.732258064516099</v>
      </c>
      <c r="H160" s="10">
        <v>33.3032258064516</v>
      </c>
      <c r="I160" s="10"/>
    </row>
    <row r="161" spans="1:9" x14ac:dyDescent="0.25">
      <c r="A161" s="1">
        <v>1984</v>
      </c>
      <c r="B161" s="1">
        <v>4</v>
      </c>
      <c r="C161" s="10"/>
      <c r="D161" s="10">
        <v>31.476666666666699</v>
      </c>
      <c r="E161" s="10">
        <v>32.33</v>
      </c>
      <c r="F161" s="10">
        <v>31.73</v>
      </c>
      <c r="G161" s="10">
        <v>29.426666666666701</v>
      </c>
      <c r="H161" s="10">
        <v>33.186666666666703</v>
      </c>
      <c r="I161" s="10"/>
    </row>
    <row r="162" spans="1:9" x14ac:dyDescent="0.25">
      <c r="A162" s="1">
        <v>1984</v>
      </c>
      <c r="B162" s="1">
        <v>5</v>
      </c>
      <c r="C162" s="10"/>
      <c r="D162" s="15">
        <v>29.95</v>
      </c>
      <c r="E162" s="10">
        <v>29.6064516129032</v>
      </c>
      <c r="F162" s="10">
        <v>28.509677419354801</v>
      </c>
      <c r="G162" s="10">
        <v>28.548387096774199</v>
      </c>
      <c r="H162" s="10">
        <v>30.822580645161299</v>
      </c>
      <c r="I162" s="10"/>
    </row>
    <row r="163" spans="1:9" x14ac:dyDescent="0.25">
      <c r="A163" s="1">
        <v>1984</v>
      </c>
      <c r="B163" s="1">
        <v>6</v>
      </c>
      <c r="C163" s="10"/>
      <c r="D163" s="15">
        <v>28.2</v>
      </c>
      <c r="E163" s="10">
        <v>27.8066666666667</v>
      </c>
      <c r="F163" s="10">
        <v>26.696666666666701</v>
      </c>
      <c r="G163" s="10">
        <v>27.046666666666699</v>
      </c>
      <c r="H163" s="10">
        <v>28.21</v>
      </c>
      <c r="I163" s="10"/>
    </row>
    <row r="164" spans="1:9" x14ac:dyDescent="0.25">
      <c r="A164" s="1">
        <v>1984</v>
      </c>
      <c r="B164" s="1">
        <v>7</v>
      </c>
      <c r="C164" s="10"/>
      <c r="D164" s="15">
        <v>27.08</v>
      </c>
      <c r="E164" s="10">
        <v>27.203225806451599</v>
      </c>
      <c r="F164" s="10">
        <v>26.280645161290298</v>
      </c>
      <c r="G164" s="10">
        <v>25.238709677419401</v>
      </c>
      <c r="H164" s="10">
        <v>27.793548387096799</v>
      </c>
      <c r="I164" s="10"/>
    </row>
    <row r="165" spans="1:9" x14ac:dyDescent="0.25">
      <c r="A165" s="1">
        <v>1984</v>
      </c>
      <c r="B165" s="1">
        <v>8</v>
      </c>
      <c r="C165" s="10"/>
      <c r="D165" s="10">
        <v>26.1645161290323</v>
      </c>
      <c r="E165" s="10">
        <v>26.9548387096774</v>
      </c>
      <c r="F165" s="10">
        <v>26.132258064516101</v>
      </c>
      <c r="G165" s="10">
        <v>24.867741935483899</v>
      </c>
      <c r="H165" s="10">
        <v>27.929032258064499</v>
      </c>
      <c r="I165" s="10"/>
    </row>
    <row r="166" spans="1:9" x14ac:dyDescent="0.25">
      <c r="A166" s="1">
        <v>1984</v>
      </c>
      <c r="B166" s="1">
        <v>9</v>
      </c>
      <c r="C166" s="10"/>
      <c r="D166" s="15">
        <v>28.33</v>
      </c>
      <c r="E166" s="10">
        <v>27.9</v>
      </c>
      <c r="F166" s="10">
        <v>27.4866666666667</v>
      </c>
      <c r="G166" s="10">
        <v>25.233333333333299</v>
      </c>
      <c r="H166" s="10">
        <v>28.976666666666699</v>
      </c>
      <c r="I166" s="10"/>
    </row>
    <row r="167" spans="1:9" x14ac:dyDescent="0.25">
      <c r="A167" s="1">
        <v>1984</v>
      </c>
      <c r="B167" s="1">
        <v>10</v>
      </c>
      <c r="C167" s="10"/>
      <c r="D167" s="10">
        <v>27.474193548387099</v>
      </c>
      <c r="E167" s="10">
        <v>29.267741935483901</v>
      </c>
      <c r="F167" s="10">
        <v>29.070967741935501</v>
      </c>
      <c r="G167" s="10">
        <v>25.741935483871</v>
      </c>
      <c r="H167" s="10">
        <v>30.451612903225801</v>
      </c>
      <c r="I167" s="10"/>
    </row>
    <row r="168" spans="1:9" x14ac:dyDescent="0.25">
      <c r="A168" s="1">
        <v>1984</v>
      </c>
      <c r="B168" s="1">
        <v>11</v>
      </c>
      <c r="C168" s="10"/>
      <c r="D168" s="10">
        <v>28.22</v>
      </c>
      <c r="E168" s="10">
        <v>29.656666666666698</v>
      </c>
      <c r="F168" s="10">
        <v>29.35</v>
      </c>
      <c r="G168" s="10">
        <v>26.453333333333301</v>
      </c>
      <c r="H168" s="10">
        <v>30.26</v>
      </c>
      <c r="I168" s="10"/>
    </row>
    <row r="169" spans="1:9" x14ac:dyDescent="0.25">
      <c r="A169" s="1">
        <v>1984</v>
      </c>
      <c r="B169" s="1">
        <v>12</v>
      </c>
      <c r="C169" s="10"/>
      <c r="D169" s="15">
        <v>31.42</v>
      </c>
      <c r="E169" s="10">
        <v>32.087096774193498</v>
      </c>
      <c r="F169" s="10">
        <v>32.190322580645201</v>
      </c>
      <c r="G169" s="10">
        <v>28.570967741935501</v>
      </c>
      <c r="H169" s="10">
        <v>32.896774193548403</v>
      </c>
      <c r="I169" s="10"/>
    </row>
    <row r="170" spans="1:9" x14ac:dyDescent="0.25">
      <c r="A170" s="1">
        <v>1985</v>
      </c>
      <c r="B170" s="1">
        <v>1</v>
      </c>
      <c r="C170" s="10"/>
      <c r="D170" s="15">
        <v>32.33</v>
      </c>
      <c r="E170" s="10">
        <v>32.235483870967698</v>
      </c>
      <c r="F170" s="10">
        <v>31.9387096774194</v>
      </c>
      <c r="G170" s="10">
        <v>29.2258064516129</v>
      </c>
      <c r="H170" s="10">
        <v>31.980645161290301</v>
      </c>
      <c r="I170" s="10"/>
    </row>
    <row r="171" spans="1:9" x14ac:dyDescent="0.25">
      <c r="A171" s="1">
        <v>1985</v>
      </c>
      <c r="B171" s="1">
        <v>2</v>
      </c>
      <c r="C171" s="10"/>
      <c r="D171" s="10">
        <v>32.003571428571398</v>
      </c>
      <c r="E171" s="10">
        <v>34.021428571428601</v>
      </c>
      <c r="F171" s="10">
        <v>33.839285714285701</v>
      </c>
      <c r="G171" s="10">
        <v>30.5178571428571</v>
      </c>
      <c r="H171" s="10"/>
      <c r="I171" s="10"/>
    </row>
    <row r="172" spans="1:9" x14ac:dyDescent="0.25">
      <c r="A172" s="1">
        <v>1985</v>
      </c>
      <c r="B172" s="1">
        <v>3</v>
      </c>
      <c r="C172" s="10"/>
      <c r="D172" s="15">
        <v>33.64</v>
      </c>
      <c r="E172" s="10">
        <v>33.761290322580599</v>
      </c>
      <c r="F172" s="10">
        <v>33.832258064516097</v>
      </c>
      <c r="G172" s="10">
        <v>30.609677419354799</v>
      </c>
      <c r="H172" s="10"/>
      <c r="I172" s="10"/>
    </row>
    <row r="173" spans="1:9" x14ac:dyDescent="0.25">
      <c r="A173" s="1">
        <v>1985</v>
      </c>
      <c r="B173" s="1">
        <v>4</v>
      </c>
      <c r="C173" s="10"/>
      <c r="D173" s="15">
        <v>32.49</v>
      </c>
      <c r="E173" s="10">
        <v>31.92</v>
      </c>
      <c r="F173" s="10">
        <v>31.303333333333299</v>
      </c>
      <c r="G173" s="10">
        <v>29.163333333333298</v>
      </c>
      <c r="H173" s="10">
        <v>31.883333333333301</v>
      </c>
      <c r="I173" s="10"/>
    </row>
    <row r="174" spans="1:9" x14ac:dyDescent="0.25">
      <c r="A174" s="1">
        <v>1985</v>
      </c>
      <c r="B174" s="1">
        <v>5</v>
      </c>
      <c r="C174" s="10"/>
      <c r="D174" s="15">
        <v>29.9</v>
      </c>
      <c r="E174" s="10">
        <v>28.232258064516099</v>
      </c>
      <c r="F174" s="10">
        <v>27.322580645161299</v>
      </c>
      <c r="G174" s="10">
        <v>26.829032258064501</v>
      </c>
      <c r="H174" s="10">
        <v>28.535483870967699</v>
      </c>
      <c r="I174" s="10"/>
    </row>
    <row r="175" spans="1:9" x14ac:dyDescent="0.25">
      <c r="A175" s="1">
        <v>1985</v>
      </c>
      <c r="B175" s="1">
        <v>6</v>
      </c>
      <c r="C175" s="10"/>
      <c r="D175" s="15">
        <v>27.68</v>
      </c>
      <c r="E175" s="10">
        <v>27.786666666666701</v>
      </c>
      <c r="F175" s="10">
        <v>26.8066666666667</v>
      </c>
      <c r="G175" s="10">
        <v>25.1466666666667</v>
      </c>
      <c r="H175" s="10">
        <v>27.77</v>
      </c>
      <c r="I175" s="10"/>
    </row>
    <row r="176" spans="1:9" x14ac:dyDescent="0.25">
      <c r="A176" s="1">
        <v>1985</v>
      </c>
      <c r="B176" s="1">
        <v>7</v>
      </c>
      <c r="C176" s="10"/>
      <c r="D176" s="15">
        <v>27.68</v>
      </c>
      <c r="E176" s="10">
        <v>26.116129032258101</v>
      </c>
      <c r="F176" s="10">
        <v>25.374193548387101</v>
      </c>
      <c r="G176" s="10">
        <v>24.509677419354801</v>
      </c>
      <c r="H176" s="10">
        <v>26.1967741935484</v>
      </c>
      <c r="I176" s="10"/>
    </row>
    <row r="177" spans="1:9" x14ac:dyDescent="0.25">
      <c r="A177" s="1">
        <v>1985</v>
      </c>
      <c r="B177" s="1">
        <v>8</v>
      </c>
      <c r="C177" s="10"/>
      <c r="D177" s="15">
        <v>28.13</v>
      </c>
      <c r="E177" s="10">
        <v>27.080645161290299</v>
      </c>
      <c r="F177" s="10">
        <v>26.503225806451599</v>
      </c>
      <c r="G177" s="10">
        <v>24.851612903225799</v>
      </c>
      <c r="H177" s="10">
        <v>27.554838709677401</v>
      </c>
      <c r="I177" s="10"/>
    </row>
    <row r="178" spans="1:9" x14ac:dyDescent="0.25">
      <c r="A178" s="1">
        <v>1985</v>
      </c>
      <c r="B178" s="1">
        <v>9</v>
      </c>
      <c r="C178" s="10"/>
      <c r="D178" s="15">
        <v>27.5</v>
      </c>
      <c r="E178" s="10">
        <v>28.446666666666701</v>
      </c>
      <c r="F178" s="10">
        <v>27.9233333333333</v>
      </c>
      <c r="G178" s="10">
        <v>25.1033333333333</v>
      </c>
      <c r="H178" s="10">
        <v>29.753333333333298</v>
      </c>
      <c r="I178" s="10"/>
    </row>
    <row r="179" spans="1:9" x14ac:dyDescent="0.25">
      <c r="A179" s="1">
        <v>1985</v>
      </c>
      <c r="B179" s="1">
        <v>10</v>
      </c>
      <c r="C179" s="10"/>
      <c r="D179" s="15">
        <v>28.01</v>
      </c>
      <c r="E179" s="10">
        <v>29.070967741935501</v>
      </c>
      <c r="F179" s="10">
        <v>28.629032258064498</v>
      </c>
      <c r="G179" s="10">
        <v>24.6225806451613</v>
      </c>
      <c r="H179" s="10">
        <v>29.654838709677399</v>
      </c>
      <c r="I179" s="10"/>
    </row>
    <row r="180" spans="1:9" x14ac:dyDescent="0.25">
      <c r="A180" s="1">
        <v>1985</v>
      </c>
      <c r="B180" s="1">
        <v>11</v>
      </c>
      <c r="C180" s="10"/>
      <c r="D180" s="15">
        <v>30.22</v>
      </c>
      <c r="E180" s="10">
        <v>30.42</v>
      </c>
      <c r="F180" s="10">
        <v>29.883333333333301</v>
      </c>
      <c r="G180" s="10">
        <v>26.073333333333299</v>
      </c>
      <c r="H180" s="10">
        <v>31.143333333333299</v>
      </c>
      <c r="I180" s="10"/>
    </row>
    <row r="181" spans="1:9" x14ac:dyDescent="0.25">
      <c r="A181" s="1">
        <v>1985</v>
      </c>
      <c r="B181" s="1">
        <v>12</v>
      </c>
      <c r="C181" s="10"/>
      <c r="D181" s="15">
        <v>31.68</v>
      </c>
      <c r="E181" s="10">
        <v>31.780645161290298</v>
      </c>
      <c r="F181" s="10">
        <v>31.387096774193498</v>
      </c>
      <c r="G181" s="10">
        <v>28.177419354838701</v>
      </c>
      <c r="H181" s="10">
        <v>31.6225806451613</v>
      </c>
      <c r="I181" s="10"/>
    </row>
    <row r="182" spans="1:9" x14ac:dyDescent="0.25">
      <c r="A182" s="1">
        <v>1986</v>
      </c>
      <c r="B182" s="1">
        <v>1</v>
      </c>
      <c r="C182" s="10"/>
      <c r="D182" s="15">
        <v>33.700000000000003</v>
      </c>
      <c r="E182" s="10">
        <v>33.538709677419398</v>
      </c>
      <c r="F182" s="10">
        <v>32.896774193548403</v>
      </c>
      <c r="G182" s="10">
        <v>30.132258064516101</v>
      </c>
      <c r="H182" s="10">
        <v>31.761290322580599</v>
      </c>
      <c r="I182" s="10"/>
    </row>
    <row r="183" spans="1:9" x14ac:dyDescent="0.25">
      <c r="A183" s="1">
        <v>1986</v>
      </c>
      <c r="B183" s="1">
        <v>2</v>
      </c>
      <c r="C183" s="10"/>
      <c r="D183" s="15">
        <v>34.28</v>
      </c>
      <c r="E183" s="10">
        <v>34.725000000000001</v>
      </c>
      <c r="F183" s="10">
        <v>34.257142857142902</v>
      </c>
      <c r="G183" s="10">
        <v>31.1142857142857</v>
      </c>
      <c r="H183" s="10">
        <v>32.532142857142901</v>
      </c>
      <c r="I183" s="10"/>
    </row>
    <row r="184" spans="1:9" x14ac:dyDescent="0.25">
      <c r="A184" s="1">
        <v>1986</v>
      </c>
      <c r="B184" s="1">
        <v>3</v>
      </c>
      <c r="C184" s="10"/>
      <c r="D184" s="16">
        <f>AVERAGE(G184,H184)</f>
        <v>31.470967741935503</v>
      </c>
      <c r="E184" s="15">
        <v>33.977739999999997</v>
      </c>
      <c r="F184" s="16">
        <f>AVERAGE(H184,G184)</f>
        <v>31.470967741935503</v>
      </c>
      <c r="G184" s="10">
        <v>30.3</v>
      </c>
      <c r="H184" s="10">
        <v>32.641935483871002</v>
      </c>
      <c r="I184" s="10"/>
    </row>
    <row r="185" spans="1:9" x14ac:dyDescent="0.25">
      <c r="A185" s="1">
        <v>1986</v>
      </c>
      <c r="B185" s="1">
        <v>4</v>
      </c>
      <c r="C185" s="10"/>
      <c r="D185" s="15">
        <v>33.409999999999997</v>
      </c>
      <c r="E185" s="10">
        <v>32.723333333333301</v>
      </c>
      <c r="F185" s="10">
        <v>32.006666666666703</v>
      </c>
      <c r="G185" s="10">
        <v>30.196666666666701</v>
      </c>
      <c r="H185" s="10">
        <v>32.016666666666701</v>
      </c>
      <c r="I185" s="10"/>
    </row>
    <row r="186" spans="1:9" x14ac:dyDescent="0.25">
      <c r="A186" s="1">
        <v>1986</v>
      </c>
      <c r="B186" s="1">
        <v>5</v>
      </c>
      <c r="C186" s="10"/>
      <c r="D186" s="15">
        <v>30.44</v>
      </c>
      <c r="E186" s="10">
        <v>29.674193548387102</v>
      </c>
      <c r="F186" s="10">
        <v>28.6193548387097</v>
      </c>
      <c r="G186" s="10">
        <v>28.0612903225806</v>
      </c>
      <c r="H186" s="10">
        <v>30.006451612903199</v>
      </c>
      <c r="I186" s="10"/>
    </row>
    <row r="187" spans="1:9" x14ac:dyDescent="0.25">
      <c r="A187" s="1">
        <v>1986</v>
      </c>
      <c r="B187" s="1">
        <v>6</v>
      </c>
      <c r="C187" s="10"/>
      <c r="D187" s="15">
        <v>28.14</v>
      </c>
      <c r="E187" s="10">
        <v>27.713333333333299</v>
      </c>
      <c r="F187" s="10">
        <v>26.516666666666701</v>
      </c>
      <c r="G187" s="10">
        <v>25.54</v>
      </c>
      <c r="H187" s="10">
        <v>28</v>
      </c>
      <c r="I187" s="10"/>
    </row>
    <row r="188" spans="1:9" x14ac:dyDescent="0.25">
      <c r="A188" s="1">
        <v>1986</v>
      </c>
      <c r="B188" s="1">
        <v>7</v>
      </c>
      <c r="C188" s="10"/>
      <c r="D188" s="15">
        <v>27.1</v>
      </c>
      <c r="E188" s="10">
        <v>26.790322580645199</v>
      </c>
      <c r="F188" s="10">
        <v>25.583870967741898</v>
      </c>
      <c r="G188" s="10">
        <v>24.5741935483871</v>
      </c>
      <c r="H188" s="10">
        <v>27.141935483870999</v>
      </c>
      <c r="I188" s="10"/>
    </row>
    <row r="189" spans="1:9" x14ac:dyDescent="0.25">
      <c r="A189" s="1">
        <v>1986</v>
      </c>
      <c r="B189" s="1">
        <v>8</v>
      </c>
      <c r="C189" s="10"/>
      <c r="D189" s="15">
        <v>28.73</v>
      </c>
      <c r="E189" s="10">
        <v>28.193548387096801</v>
      </c>
      <c r="F189" s="10">
        <v>27.0741935483871</v>
      </c>
      <c r="G189" s="10">
        <v>25.219354838709702</v>
      </c>
      <c r="H189" s="10">
        <v>28.9838709677419</v>
      </c>
      <c r="I189" s="10"/>
    </row>
    <row r="190" spans="1:9" x14ac:dyDescent="0.25">
      <c r="A190" s="1">
        <v>1986</v>
      </c>
      <c r="B190" s="1">
        <v>9</v>
      </c>
      <c r="C190" s="10"/>
      <c r="D190" s="15">
        <v>30.89</v>
      </c>
      <c r="E190" s="10">
        <v>29.19</v>
      </c>
      <c r="F190" s="10">
        <v>28.206666666666699</v>
      </c>
      <c r="G190" s="10">
        <v>26.3966666666667</v>
      </c>
      <c r="H190" s="10">
        <v>29.9233333333333</v>
      </c>
      <c r="I190" s="10"/>
    </row>
    <row r="191" spans="1:9" x14ac:dyDescent="0.25">
      <c r="A191" s="1">
        <v>1986</v>
      </c>
      <c r="B191" s="1">
        <v>10</v>
      </c>
      <c r="C191" s="10"/>
      <c r="D191" s="15">
        <v>29.64</v>
      </c>
      <c r="E191" s="10">
        <v>29.6645161290323</v>
      </c>
      <c r="F191" s="10">
        <v>29.038709677419401</v>
      </c>
      <c r="G191" s="10">
        <v>25.580645161290299</v>
      </c>
      <c r="H191" s="10">
        <v>30.480645161290301</v>
      </c>
      <c r="I191" s="10"/>
    </row>
    <row r="192" spans="1:9" x14ac:dyDescent="0.25">
      <c r="A192" s="1">
        <v>1986</v>
      </c>
      <c r="B192" s="1">
        <v>11</v>
      </c>
      <c r="C192" s="10"/>
      <c r="D192" s="15">
        <v>30.56</v>
      </c>
      <c r="E192" s="10">
        <v>30.283333333333299</v>
      </c>
      <c r="F192" s="10">
        <v>29.906666666666698</v>
      </c>
      <c r="G192" s="10">
        <v>26.723333333333301</v>
      </c>
      <c r="H192" s="10">
        <v>31.07</v>
      </c>
      <c r="I192" s="10"/>
    </row>
    <row r="193" spans="1:9" x14ac:dyDescent="0.25">
      <c r="A193" s="1">
        <v>1986</v>
      </c>
      <c r="B193" s="1">
        <v>12</v>
      </c>
      <c r="C193" s="10"/>
      <c r="D193" s="15">
        <v>33.03</v>
      </c>
      <c r="E193" s="10">
        <v>32.390322580645197</v>
      </c>
      <c r="F193" s="10">
        <v>32.312903225806501</v>
      </c>
      <c r="G193" s="10">
        <v>28.638709677419399</v>
      </c>
      <c r="H193" s="10">
        <v>32.567741935483902</v>
      </c>
      <c r="I193" s="10"/>
    </row>
    <row r="194" spans="1:9" x14ac:dyDescent="0.25">
      <c r="A194" s="1">
        <v>1987</v>
      </c>
      <c r="B194" s="1">
        <v>1</v>
      </c>
      <c r="C194" s="10"/>
      <c r="D194" s="15">
        <v>33.54</v>
      </c>
      <c r="E194" s="10">
        <v>34.251612903225798</v>
      </c>
      <c r="F194" s="10">
        <v>33.461290322580602</v>
      </c>
      <c r="G194" s="10">
        <v>30.541935483871001</v>
      </c>
      <c r="H194" s="10">
        <v>33.780645161290302</v>
      </c>
      <c r="I194" s="10"/>
    </row>
    <row r="195" spans="1:9" x14ac:dyDescent="0.25">
      <c r="A195" s="1">
        <v>1987</v>
      </c>
      <c r="B195" s="1">
        <v>2</v>
      </c>
      <c r="C195" s="10"/>
      <c r="D195" s="15">
        <v>34.67</v>
      </c>
      <c r="E195" s="10">
        <v>34.232142857142897</v>
      </c>
      <c r="F195" s="10">
        <v>33.814285714285703</v>
      </c>
      <c r="G195" s="10">
        <v>32.017857142857103</v>
      </c>
      <c r="H195" s="10">
        <v>33.217857142857099</v>
      </c>
      <c r="I195" s="10"/>
    </row>
    <row r="196" spans="1:9" x14ac:dyDescent="0.25">
      <c r="A196" s="1">
        <v>1987</v>
      </c>
      <c r="B196" s="1">
        <v>3</v>
      </c>
      <c r="C196" s="10"/>
      <c r="D196" s="15">
        <v>34.4</v>
      </c>
      <c r="E196" s="10">
        <v>33.7709677419355</v>
      </c>
      <c r="F196" s="10">
        <v>34.058064516129001</v>
      </c>
      <c r="G196" s="10">
        <v>31.9709677419355</v>
      </c>
      <c r="H196" s="10">
        <v>32.961290322580602</v>
      </c>
      <c r="I196" s="10"/>
    </row>
    <row r="197" spans="1:9" x14ac:dyDescent="0.25">
      <c r="A197" s="1">
        <v>1987</v>
      </c>
      <c r="B197" s="1">
        <v>4</v>
      </c>
      <c r="C197" s="10"/>
      <c r="D197" s="15">
        <v>33.82</v>
      </c>
      <c r="E197" s="10">
        <v>33.786666666666697</v>
      </c>
      <c r="F197" s="10">
        <v>33.0833333333333</v>
      </c>
      <c r="G197" s="10">
        <v>31.683333333333302</v>
      </c>
      <c r="H197" s="10">
        <v>32.53</v>
      </c>
      <c r="I197" s="10"/>
    </row>
    <row r="198" spans="1:9" x14ac:dyDescent="0.25">
      <c r="A198" s="1">
        <v>1987</v>
      </c>
      <c r="B198" s="1">
        <v>5</v>
      </c>
      <c r="C198" s="10"/>
      <c r="D198" s="15">
        <v>31.94</v>
      </c>
      <c r="E198" s="10">
        <v>31.096774193548399</v>
      </c>
      <c r="F198" s="10">
        <v>29.806451612903199</v>
      </c>
      <c r="G198" s="10">
        <v>29.7709677419355</v>
      </c>
      <c r="H198" s="10">
        <v>30.7</v>
      </c>
      <c r="I198" s="10"/>
    </row>
    <row r="199" spans="1:9" x14ac:dyDescent="0.25">
      <c r="A199" s="1">
        <v>1987</v>
      </c>
      <c r="B199" s="1">
        <v>6</v>
      </c>
      <c r="C199" s="10"/>
      <c r="D199" s="15">
        <v>29.74</v>
      </c>
      <c r="E199" s="10">
        <v>29.09</v>
      </c>
      <c r="F199" s="10">
        <v>28.1666666666667</v>
      </c>
      <c r="G199" s="10">
        <v>28.4233333333333</v>
      </c>
      <c r="H199" s="10">
        <v>28.663333333333298</v>
      </c>
      <c r="I199" s="10"/>
    </row>
    <row r="200" spans="1:9" x14ac:dyDescent="0.25">
      <c r="A200" s="1">
        <v>1987</v>
      </c>
      <c r="B200" s="1">
        <v>7</v>
      </c>
      <c r="C200" s="10"/>
      <c r="D200" s="15">
        <v>29.52</v>
      </c>
      <c r="E200" s="10">
        <v>28.4838709677419</v>
      </c>
      <c r="F200" s="10">
        <v>27.5161290322581</v>
      </c>
      <c r="G200" s="10">
        <v>27.567741935483902</v>
      </c>
      <c r="H200" s="10">
        <v>28.474193548387099</v>
      </c>
      <c r="I200" s="10"/>
    </row>
    <row r="201" spans="1:9" x14ac:dyDescent="0.25">
      <c r="A201" s="1">
        <v>1987</v>
      </c>
      <c r="B201" s="1">
        <v>8</v>
      </c>
      <c r="C201" s="10"/>
      <c r="D201" s="15">
        <v>28.84</v>
      </c>
      <c r="E201" s="10">
        <v>29.080645161290299</v>
      </c>
      <c r="F201" s="10">
        <v>28.048387096774199</v>
      </c>
      <c r="G201" s="10">
        <v>26.0290322580645</v>
      </c>
      <c r="H201" s="10">
        <v>29.896774193548399</v>
      </c>
      <c r="I201" s="10"/>
    </row>
    <row r="202" spans="1:9" x14ac:dyDescent="0.25">
      <c r="A202" s="1">
        <v>1987</v>
      </c>
      <c r="B202" s="1">
        <v>9</v>
      </c>
      <c r="C202" s="10"/>
      <c r="D202" s="15">
        <v>29.42</v>
      </c>
      <c r="E202" s="10">
        <v>29.963333333333299</v>
      </c>
      <c r="F202" s="10">
        <v>29.216666666666701</v>
      </c>
      <c r="G202" s="10">
        <v>26.386666666666699</v>
      </c>
      <c r="H202" s="10">
        <v>30.696666666666701</v>
      </c>
      <c r="I202" s="10"/>
    </row>
    <row r="203" spans="1:9" x14ac:dyDescent="0.25">
      <c r="A203" s="1">
        <v>1987</v>
      </c>
      <c r="B203" s="1">
        <v>10</v>
      </c>
      <c r="C203" s="10"/>
      <c r="D203" s="15">
        <v>30.65</v>
      </c>
      <c r="E203" s="10">
        <v>29.6645161290323</v>
      </c>
      <c r="F203" s="10">
        <v>29.2741935483871</v>
      </c>
      <c r="G203" s="10">
        <v>26.703225806451599</v>
      </c>
      <c r="H203" s="10">
        <v>30.396774193548399</v>
      </c>
      <c r="I203" s="10"/>
    </row>
    <row r="204" spans="1:9" x14ac:dyDescent="0.25">
      <c r="A204" s="1">
        <v>1987</v>
      </c>
      <c r="B204" s="1">
        <v>11</v>
      </c>
      <c r="C204" s="10"/>
      <c r="D204" s="10">
        <v>23.88</v>
      </c>
      <c r="E204" s="10">
        <v>31.45</v>
      </c>
      <c r="F204" s="10">
        <v>31.05</v>
      </c>
      <c r="G204" s="10">
        <v>27.566666666666698</v>
      </c>
      <c r="H204" s="10">
        <v>32.253333333333302</v>
      </c>
      <c r="I204" s="10"/>
    </row>
    <row r="205" spans="1:9" x14ac:dyDescent="0.25">
      <c r="A205" s="1">
        <v>1987</v>
      </c>
      <c r="B205" s="1">
        <v>12</v>
      </c>
      <c r="C205" s="10"/>
      <c r="D205" s="15">
        <v>32.04</v>
      </c>
      <c r="E205" s="10">
        <v>32.3354838709677</v>
      </c>
      <c r="F205" s="10">
        <v>32.029032258064497</v>
      </c>
      <c r="G205" s="10">
        <v>28.741935483871</v>
      </c>
      <c r="H205" s="10">
        <v>33.096774193548399</v>
      </c>
      <c r="I205" s="10"/>
    </row>
    <row r="206" spans="1:9" x14ac:dyDescent="0.25">
      <c r="A206" s="1">
        <v>1988</v>
      </c>
      <c r="B206" s="1">
        <v>1</v>
      </c>
      <c r="C206" s="10"/>
      <c r="D206" s="10">
        <v>30.309677419354799</v>
      </c>
      <c r="E206" s="10">
        <v>33.338709677419402</v>
      </c>
      <c r="F206" s="10">
        <v>32.341935483870998</v>
      </c>
      <c r="G206" s="10">
        <v>30.3354838709677</v>
      </c>
      <c r="H206" s="10">
        <v>32.887096774193601</v>
      </c>
      <c r="I206" s="10"/>
    </row>
    <row r="207" spans="1:9" x14ac:dyDescent="0.25">
      <c r="A207" s="1">
        <v>1988</v>
      </c>
      <c r="B207" s="1">
        <v>2</v>
      </c>
      <c r="C207" s="10"/>
      <c r="D207" s="10">
        <v>32.041379310344801</v>
      </c>
      <c r="E207" s="10">
        <v>34.796551724137899</v>
      </c>
      <c r="F207" s="10">
        <v>34.017241379310299</v>
      </c>
      <c r="G207" s="10">
        <v>31.755172413793101</v>
      </c>
      <c r="H207" s="10">
        <v>33.2344827586207</v>
      </c>
      <c r="I207" s="10"/>
    </row>
    <row r="208" spans="1:9" x14ac:dyDescent="0.25">
      <c r="A208" s="1">
        <v>1988</v>
      </c>
      <c r="B208" s="1">
        <v>3</v>
      </c>
      <c r="C208" s="10"/>
      <c r="D208" s="10">
        <v>31.596774193548399</v>
      </c>
      <c r="E208" s="10">
        <v>34.567741935483902</v>
      </c>
      <c r="F208" s="10">
        <v>33.154838709677399</v>
      </c>
      <c r="G208" s="10">
        <v>30.264516129032302</v>
      </c>
      <c r="H208" s="10">
        <v>32.880645161290303</v>
      </c>
      <c r="I208" s="10"/>
    </row>
    <row r="209" spans="1:9" x14ac:dyDescent="0.25">
      <c r="A209" s="1">
        <v>1988</v>
      </c>
      <c r="B209" s="1">
        <v>4</v>
      </c>
      <c r="C209" s="10"/>
      <c r="D209" s="10">
        <v>31.366666666666699</v>
      </c>
      <c r="E209" s="10">
        <v>33.483333333333299</v>
      </c>
      <c r="F209" s="10">
        <v>32.22</v>
      </c>
      <c r="G209" s="10">
        <v>30.3333333333333</v>
      </c>
      <c r="H209" s="10">
        <v>32.476666666666702</v>
      </c>
      <c r="I209" s="10"/>
    </row>
    <row r="210" spans="1:9" x14ac:dyDescent="0.25">
      <c r="A210" s="1">
        <v>1988</v>
      </c>
      <c r="B210" s="1">
        <v>5</v>
      </c>
      <c r="C210" s="10"/>
      <c r="D210" s="10">
        <v>29.022580645161302</v>
      </c>
      <c r="E210" s="10">
        <v>31.1838709677419</v>
      </c>
      <c r="F210" s="10">
        <v>29.5</v>
      </c>
      <c r="G210" s="10">
        <v>29.138709677419399</v>
      </c>
      <c r="H210" s="10">
        <v>31.025806451612901</v>
      </c>
      <c r="I210" s="10"/>
    </row>
    <row r="211" spans="1:9" x14ac:dyDescent="0.25">
      <c r="A211" s="1">
        <v>1988</v>
      </c>
      <c r="B211" s="1">
        <v>6</v>
      </c>
      <c r="C211" s="10"/>
      <c r="D211" s="10">
        <v>26.28</v>
      </c>
      <c r="E211" s="10">
        <v>28.69</v>
      </c>
      <c r="F211" s="10">
        <v>27.06</v>
      </c>
      <c r="G211" s="10">
        <v>26.813333333333301</v>
      </c>
      <c r="H211" s="10">
        <v>28.663333333333298</v>
      </c>
      <c r="I211" s="10"/>
    </row>
    <row r="212" spans="1:9" x14ac:dyDescent="0.25">
      <c r="A212" s="1">
        <v>1988</v>
      </c>
      <c r="B212" s="1">
        <v>7</v>
      </c>
      <c r="C212" s="10"/>
      <c r="D212" s="10">
        <v>24.8</v>
      </c>
      <c r="E212" s="10">
        <v>27.548387096774199</v>
      </c>
      <c r="F212" s="10">
        <v>25.8193548387097</v>
      </c>
      <c r="G212" s="10">
        <v>25.103225806451601</v>
      </c>
      <c r="H212" s="10">
        <v>28.0774193548387</v>
      </c>
      <c r="I212" s="10"/>
    </row>
    <row r="213" spans="1:9" x14ac:dyDescent="0.25">
      <c r="A213" s="1">
        <v>1988</v>
      </c>
      <c r="B213" s="1">
        <v>8</v>
      </c>
      <c r="C213" s="10"/>
      <c r="D213" s="10">
        <v>24.703225806451599</v>
      </c>
      <c r="E213" s="15">
        <v>31.292400000000001</v>
      </c>
      <c r="F213" s="10">
        <v>26.587096774193501</v>
      </c>
      <c r="G213" s="10">
        <v>24.929032258064499</v>
      </c>
      <c r="H213" s="10">
        <v>28.829032258064501</v>
      </c>
      <c r="I213" s="10"/>
    </row>
    <row r="214" spans="1:9" x14ac:dyDescent="0.25">
      <c r="A214" s="1">
        <v>1988</v>
      </c>
      <c r="B214" s="1">
        <v>9</v>
      </c>
      <c r="C214" s="10"/>
      <c r="D214" s="10">
        <v>25.553333333333299</v>
      </c>
      <c r="E214" s="10">
        <v>28.633333333333301</v>
      </c>
      <c r="F214" s="10">
        <v>27.31</v>
      </c>
      <c r="G214" s="10">
        <v>25.526666666666699</v>
      </c>
      <c r="H214" s="10">
        <v>29.8533333333333</v>
      </c>
      <c r="I214" s="10"/>
    </row>
    <row r="215" spans="1:9" x14ac:dyDescent="0.25">
      <c r="A215" s="1">
        <v>1988</v>
      </c>
      <c r="B215" s="1">
        <v>10</v>
      </c>
      <c r="C215" s="10"/>
      <c r="D215" s="10">
        <v>26.4258064516129</v>
      </c>
      <c r="E215" s="10">
        <v>29.796774193548401</v>
      </c>
      <c r="F215" s="10">
        <v>28.677419354838701</v>
      </c>
      <c r="G215" s="10">
        <v>25.325806451612898</v>
      </c>
      <c r="H215" s="10">
        <v>30.6967741935484</v>
      </c>
      <c r="I215" s="10"/>
    </row>
    <row r="216" spans="1:9" x14ac:dyDescent="0.25">
      <c r="A216" s="1">
        <v>1988</v>
      </c>
      <c r="B216" s="1">
        <v>11</v>
      </c>
      <c r="C216" s="10"/>
      <c r="D216" s="10">
        <v>27.56</v>
      </c>
      <c r="E216" s="10">
        <v>30.7366666666667</v>
      </c>
      <c r="F216" s="10">
        <v>30.036666666666701</v>
      </c>
      <c r="G216" s="10">
        <v>26.526666666666699</v>
      </c>
      <c r="H216" s="10">
        <v>31.47</v>
      </c>
      <c r="I216" s="10"/>
    </row>
    <row r="217" spans="1:9" x14ac:dyDescent="0.25">
      <c r="A217" s="1">
        <v>1988</v>
      </c>
      <c r="B217" s="1">
        <v>12</v>
      </c>
      <c r="C217" s="10"/>
      <c r="D217" s="10">
        <v>29</v>
      </c>
      <c r="E217" s="10">
        <v>32.1064516129032</v>
      </c>
      <c r="F217" s="10">
        <v>31.5161290322581</v>
      </c>
      <c r="G217" s="10">
        <v>28.351612903225799</v>
      </c>
      <c r="H217" s="10">
        <v>32.535483870967703</v>
      </c>
      <c r="I217" s="10"/>
    </row>
    <row r="218" spans="1:9" x14ac:dyDescent="0.25">
      <c r="A218" s="1">
        <v>1989</v>
      </c>
      <c r="B218" s="1">
        <v>1</v>
      </c>
      <c r="C218" s="10"/>
      <c r="D218" s="10">
        <v>31.541935483871001</v>
      </c>
      <c r="E218" s="10">
        <v>33.935483870967701</v>
      </c>
      <c r="F218" s="10">
        <v>33.235483870967698</v>
      </c>
      <c r="G218" s="10">
        <v>30.0290322580645</v>
      </c>
      <c r="H218" s="10">
        <v>33.874193548387098</v>
      </c>
      <c r="I218" s="10"/>
    </row>
    <row r="219" spans="1:9" x14ac:dyDescent="0.25">
      <c r="A219" s="1">
        <v>1989</v>
      </c>
      <c r="B219" s="1">
        <v>2</v>
      </c>
      <c r="C219" s="10"/>
      <c r="D219" s="10">
        <v>32.25</v>
      </c>
      <c r="E219" s="10">
        <v>33.889285714285698</v>
      </c>
      <c r="F219" s="10">
        <v>33.235714285714302</v>
      </c>
      <c r="G219" s="10">
        <v>30.996428571428599</v>
      </c>
      <c r="H219" s="10"/>
      <c r="I219" s="10"/>
    </row>
    <row r="220" spans="1:9" x14ac:dyDescent="0.25">
      <c r="A220" s="1">
        <v>1989</v>
      </c>
      <c r="B220" s="1">
        <v>3</v>
      </c>
      <c r="C220" s="10"/>
      <c r="D220" s="10">
        <v>32.619354838709697</v>
      </c>
      <c r="E220" s="10">
        <v>34.548387096774199</v>
      </c>
      <c r="F220" s="10">
        <v>33.8774193548387</v>
      </c>
      <c r="G220" s="10">
        <v>31.345161290322601</v>
      </c>
      <c r="H220" s="10"/>
      <c r="I220" s="10"/>
    </row>
    <row r="221" spans="1:9" x14ac:dyDescent="0.25">
      <c r="A221" s="1">
        <v>1989</v>
      </c>
      <c r="B221" s="1">
        <v>4</v>
      </c>
      <c r="C221" s="10"/>
      <c r="D221" s="10">
        <v>30.626666666666701</v>
      </c>
      <c r="E221" s="15">
        <v>33.984780000000001</v>
      </c>
      <c r="F221" s="10">
        <v>31.48</v>
      </c>
      <c r="G221" s="10"/>
      <c r="H221" s="10"/>
      <c r="I221" s="10"/>
    </row>
    <row r="222" spans="1:9" x14ac:dyDescent="0.25">
      <c r="A222" s="1">
        <v>1989</v>
      </c>
      <c r="B222" s="1">
        <v>5</v>
      </c>
      <c r="C222" s="10"/>
      <c r="D222" s="10">
        <v>27.0903225806452</v>
      </c>
      <c r="E222" s="10">
        <v>28.780645161290298</v>
      </c>
      <c r="F222" s="10">
        <v>27.638709677419399</v>
      </c>
      <c r="G222" s="10">
        <v>27.093548387096799</v>
      </c>
      <c r="H222" s="10"/>
      <c r="I222" s="10"/>
    </row>
    <row r="223" spans="1:9" x14ac:dyDescent="0.25">
      <c r="A223" s="1">
        <v>1989</v>
      </c>
      <c r="B223" s="1">
        <v>6</v>
      </c>
      <c r="C223" s="10"/>
      <c r="D223" s="10">
        <v>26.3266666666667</v>
      </c>
      <c r="E223" s="10">
        <v>28.07</v>
      </c>
      <c r="F223" s="10">
        <v>26.563333333333301</v>
      </c>
      <c r="G223" s="10">
        <v>26.226666666666699</v>
      </c>
      <c r="H223" s="10">
        <v>28.336666666666702</v>
      </c>
      <c r="I223" s="10"/>
    </row>
    <row r="224" spans="1:9" x14ac:dyDescent="0.25">
      <c r="A224" s="1">
        <v>1989</v>
      </c>
      <c r="B224" s="1">
        <v>7</v>
      </c>
      <c r="C224" s="10"/>
      <c r="D224" s="15">
        <v>26.71</v>
      </c>
      <c r="E224" s="10">
        <v>27.174193548387102</v>
      </c>
      <c r="F224" s="10">
        <v>26.0322580645161</v>
      </c>
      <c r="G224" s="10">
        <v>25.3193548387097</v>
      </c>
      <c r="H224" s="10">
        <v>27.267741935483901</v>
      </c>
      <c r="I224" s="10"/>
    </row>
    <row r="225" spans="1:9" x14ac:dyDescent="0.25">
      <c r="A225" s="1">
        <v>1989</v>
      </c>
      <c r="B225" s="1">
        <v>8</v>
      </c>
      <c r="C225" s="10"/>
      <c r="D225" s="15">
        <v>27.53</v>
      </c>
      <c r="E225" s="10">
        <v>27.5322580645161</v>
      </c>
      <c r="F225" s="10">
        <v>26.5161290322581</v>
      </c>
      <c r="G225" s="10">
        <v>24.461290322580599</v>
      </c>
      <c r="H225" s="10">
        <v>27.9677419354839</v>
      </c>
      <c r="I225" s="10"/>
    </row>
    <row r="226" spans="1:9" x14ac:dyDescent="0.25">
      <c r="A226" s="1">
        <v>1989</v>
      </c>
      <c r="B226" s="1">
        <v>9</v>
      </c>
      <c r="C226" s="10"/>
      <c r="D226" s="10">
        <v>25.8466666666667</v>
      </c>
      <c r="E226" s="10">
        <v>28.46</v>
      </c>
      <c r="F226" s="10">
        <v>27.536666666666701</v>
      </c>
      <c r="G226" s="10">
        <v>24.9866666666667</v>
      </c>
      <c r="H226" s="10">
        <v>28.663333333333298</v>
      </c>
      <c r="I226" s="10"/>
    </row>
    <row r="227" spans="1:9" x14ac:dyDescent="0.25">
      <c r="A227" s="1">
        <v>1989</v>
      </c>
      <c r="B227" s="1">
        <v>10</v>
      </c>
      <c r="C227" s="10"/>
      <c r="D227" s="15">
        <v>29.28</v>
      </c>
      <c r="E227" s="10">
        <v>30.1</v>
      </c>
      <c r="F227" s="10">
        <v>28.9870967741935</v>
      </c>
      <c r="G227" s="10">
        <v>25.587096774193501</v>
      </c>
      <c r="H227" s="10">
        <v>30.216129032258099</v>
      </c>
      <c r="I227" s="10"/>
    </row>
    <row r="228" spans="1:9" x14ac:dyDescent="0.25">
      <c r="A228" s="1">
        <v>1989</v>
      </c>
      <c r="B228" s="1">
        <v>11</v>
      </c>
      <c r="C228" s="10"/>
      <c r="D228" s="10">
        <v>27.913333333333298</v>
      </c>
      <c r="E228" s="10">
        <v>30.85</v>
      </c>
      <c r="F228" s="10">
        <v>29.966666666666701</v>
      </c>
      <c r="G228" s="10">
        <v>26.49</v>
      </c>
      <c r="H228" s="10">
        <v>31.113333333333301</v>
      </c>
      <c r="I228" s="10"/>
    </row>
    <row r="229" spans="1:9" x14ac:dyDescent="0.25">
      <c r="A229" s="1">
        <v>1989</v>
      </c>
      <c r="B229" s="1">
        <v>12</v>
      </c>
      <c r="C229" s="10"/>
      <c r="D229" s="10">
        <v>28.8193548387097</v>
      </c>
      <c r="E229" s="10">
        <v>31.919354838709701</v>
      </c>
      <c r="F229" s="10">
        <v>31.1225806451613</v>
      </c>
      <c r="G229" s="10">
        <v>27.790322580645199</v>
      </c>
      <c r="H229" s="10">
        <v>31.7290322580645</v>
      </c>
      <c r="I229" s="10"/>
    </row>
    <row r="230" spans="1:9" x14ac:dyDescent="0.25">
      <c r="A230" s="1">
        <v>1990</v>
      </c>
      <c r="B230" s="1">
        <v>1</v>
      </c>
      <c r="C230" s="10"/>
      <c r="D230" s="10">
        <v>31.161290322580601</v>
      </c>
      <c r="E230" s="10">
        <v>33.6225806451613</v>
      </c>
      <c r="F230" s="10">
        <v>32.132258064516101</v>
      </c>
      <c r="G230" s="10">
        <v>29.993548387096801</v>
      </c>
      <c r="H230" s="10">
        <v>33.412903225806502</v>
      </c>
      <c r="I230" s="10"/>
    </row>
    <row r="231" spans="1:9" x14ac:dyDescent="0.25">
      <c r="A231" s="1">
        <v>1990</v>
      </c>
      <c r="B231" s="1">
        <v>2</v>
      </c>
      <c r="C231" s="10"/>
      <c r="D231" s="10">
        <v>32.471428571428604</v>
      </c>
      <c r="E231" s="10">
        <v>33.828571428571401</v>
      </c>
      <c r="F231" s="10">
        <v>32.064285714285703</v>
      </c>
      <c r="G231" s="10">
        <v>31.189285714285699</v>
      </c>
      <c r="H231" s="10"/>
      <c r="I231" s="10"/>
    </row>
    <row r="232" spans="1:9" x14ac:dyDescent="0.25">
      <c r="A232" s="1">
        <v>1990</v>
      </c>
      <c r="B232" s="1">
        <v>3</v>
      </c>
      <c r="C232" s="10"/>
      <c r="D232" s="10">
        <v>32.774193548387103</v>
      </c>
      <c r="E232" s="10">
        <v>34.7870967741936</v>
      </c>
      <c r="F232" s="10">
        <v>32.329032258064501</v>
      </c>
      <c r="G232" s="10">
        <v>31.087096774193501</v>
      </c>
      <c r="H232" s="10">
        <v>34.5741935483871</v>
      </c>
      <c r="I232" s="10"/>
    </row>
    <row r="233" spans="1:9" x14ac:dyDescent="0.25">
      <c r="A233" s="1">
        <v>1990</v>
      </c>
      <c r="B233" s="1">
        <v>4</v>
      </c>
      <c r="C233" s="10"/>
      <c r="D233" s="10">
        <v>31.48</v>
      </c>
      <c r="E233" s="15">
        <v>35.067950000000003</v>
      </c>
      <c r="F233" s="16">
        <f>AVERAGE(D233,G233)</f>
        <v>31.008333333333351</v>
      </c>
      <c r="G233" s="10">
        <v>30.536666666666701</v>
      </c>
      <c r="H233" s="10"/>
      <c r="I233" s="10"/>
    </row>
    <row r="234" spans="1:9" x14ac:dyDescent="0.25">
      <c r="A234" s="1">
        <v>1990</v>
      </c>
      <c r="B234" s="1">
        <v>5</v>
      </c>
      <c r="C234" s="10"/>
      <c r="D234" s="10">
        <v>29.541935483871001</v>
      </c>
      <c r="E234" s="10">
        <v>30.7870967741936</v>
      </c>
      <c r="F234" s="10">
        <v>29.4709677419355</v>
      </c>
      <c r="G234" s="10">
        <v>28.445161290322599</v>
      </c>
      <c r="H234" s="10">
        <v>31.1064516129032</v>
      </c>
      <c r="I234" s="10"/>
    </row>
    <row r="235" spans="1:9" x14ac:dyDescent="0.25">
      <c r="A235" s="1">
        <v>1990</v>
      </c>
      <c r="B235" s="1">
        <v>6</v>
      </c>
      <c r="C235" s="10"/>
      <c r="D235" s="10">
        <v>27.54</v>
      </c>
      <c r="E235" s="10">
        <v>29.11</v>
      </c>
      <c r="F235" s="10">
        <v>27.886666666666699</v>
      </c>
      <c r="G235" s="10">
        <v>27.3533333333333</v>
      </c>
      <c r="H235" s="10">
        <v>28.9166666666667</v>
      </c>
      <c r="I235" s="10"/>
    </row>
    <row r="236" spans="1:9" x14ac:dyDescent="0.25">
      <c r="A236" s="1">
        <v>1990</v>
      </c>
      <c r="B236" s="1">
        <v>7</v>
      </c>
      <c r="C236" s="10"/>
      <c r="D236" s="15">
        <v>27.33</v>
      </c>
      <c r="E236" s="10">
        <v>27.548387096774199</v>
      </c>
      <c r="F236" s="10">
        <v>26.6064516129032</v>
      </c>
      <c r="G236" s="10">
        <v>25.445161290322599</v>
      </c>
      <c r="H236" s="10">
        <v>26.280645161290298</v>
      </c>
      <c r="I236" s="10"/>
    </row>
    <row r="237" spans="1:9" x14ac:dyDescent="0.25">
      <c r="A237" s="1">
        <v>1990</v>
      </c>
      <c r="B237" s="1">
        <v>8</v>
      </c>
      <c r="C237" s="10"/>
      <c r="D237" s="10">
        <v>25.154838709677399</v>
      </c>
      <c r="E237" s="10">
        <v>28.1645161290323</v>
      </c>
      <c r="F237" s="10">
        <v>27.129032258064498</v>
      </c>
      <c r="G237" s="10">
        <v>25.145161290322601</v>
      </c>
      <c r="H237" s="10">
        <v>27.158064516128999</v>
      </c>
      <c r="I237" s="10"/>
    </row>
    <row r="238" spans="1:9" x14ac:dyDescent="0.25">
      <c r="A238" s="1">
        <v>1990</v>
      </c>
      <c r="B238" s="1">
        <v>9</v>
      </c>
      <c r="C238" s="10"/>
      <c r="D238" s="10">
        <v>26.26</v>
      </c>
      <c r="E238" s="10">
        <v>29.5133333333333</v>
      </c>
      <c r="F238" s="10">
        <v>27.593333333333302</v>
      </c>
      <c r="G238" s="10">
        <v>24.926666666666701</v>
      </c>
      <c r="H238" s="10">
        <v>28.85</v>
      </c>
      <c r="I238" s="10"/>
    </row>
    <row r="239" spans="1:9" x14ac:dyDescent="0.25">
      <c r="A239" s="1">
        <v>1990</v>
      </c>
      <c r="B239" s="1">
        <v>10</v>
      </c>
      <c r="C239" s="10"/>
      <c r="D239" s="10">
        <v>26.890322580645201</v>
      </c>
      <c r="E239" s="10">
        <v>29.6677419354839</v>
      </c>
      <c r="F239" s="10">
        <v>28.025806451612901</v>
      </c>
      <c r="G239" s="10">
        <v>25.329032258064501</v>
      </c>
      <c r="H239" s="10">
        <v>29.854838709677399</v>
      </c>
      <c r="I239" s="10"/>
    </row>
    <row r="240" spans="1:9" x14ac:dyDescent="0.25">
      <c r="A240" s="1">
        <v>1990</v>
      </c>
      <c r="B240" s="1">
        <v>11</v>
      </c>
      <c r="C240" s="10"/>
      <c r="D240" s="10">
        <v>27.6733333333333</v>
      </c>
      <c r="E240" s="15">
        <v>31.54016</v>
      </c>
      <c r="F240" s="10">
        <v>29.48</v>
      </c>
      <c r="G240" s="10">
        <v>25.7433333333333</v>
      </c>
      <c r="H240" s="10">
        <v>30.956666666666699</v>
      </c>
      <c r="I240" s="10"/>
    </row>
    <row r="241" spans="1:9" x14ac:dyDescent="0.25">
      <c r="A241" s="1">
        <v>1990</v>
      </c>
      <c r="B241" s="1">
        <v>12</v>
      </c>
      <c r="C241" s="10"/>
      <c r="D241" s="15">
        <v>32.33</v>
      </c>
      <c r="E241" s="10">
        <v>32.238709677419401</v>
      </c>
      <c r="F241" s="10">
        <v>31.264516129032302</v>
      </c>
      <c r="G241" s="10">
        <v>28.3354838709677</v>
      </c>
      <c r="H241" s="10">
        <v>31.812903225806501</v>
      </c>
      <c r="I241" s="10"/>
    </row>
    <row r="242" spans="1:9" x14ac:dyDescent="0.25">
      <c r="A242" s="1">
        <v>1991</v>
      </c>
      <c r="B242" s="1">
        <v>1</v>
      </c>
      <c r="C242" s="15">
        <v>34.105494569999998</v>
      </c>
      <c r="D242" s="10">
        <v>31.477419354838698</v>
      </c>
      <c r="E242" s="10">
        <v>33.964516129032297</v>
      </c>
      <c r="F242" s="10">
        <v>33.064516129032299</v>
      </c>
      <c r="G242" s="10">
        <v>29.790322580645199</v>
      </c>
      <c r="H242" s="10">
        <v>33.6225806451613</v>
      </c>
      <c r="I242" s="10">
        <v>33</v>
      </c>
    </row>
    <row r="243" spans="1:9" x14ac:dyDescent="0.25">
      <c r="A243" s="1">
        <v>1991</v>
      </c>
      <c r="B243" s="1">
        <v>2</v>
      </c>
      <c r="C243" s="15">
        <v>35.344926430000001</v>
      </c>
      <c r="D243" s="10">
        <v>32.978571428571399</v>
      </c>
      <c r="E243" s="10">
        <v>34.799999999999997</v>
      </c>
      <c r="F243" s="10">
        <v>33.235714285714302</v>
      </c>
      <c r="G243" s="10">
        <v>31.132142857142899</v>
      </c>
      <c r="H243" s="10">
        <v>34.789285714285697</v>
      </c>
      <c r="I243" s="10">
        <v>33.5</v>
      </c>
    </row>
    <row r="244" spans="1:9" x14ac:dyDescent="0.25">
      <c r="A244" s="1">
        <v>1991</v>
      </c>
      <c r="B244" s="1">
        <v>3</v>
      </c>
      <c r="C244" s="15">
        <v>35.631461459999997</v>
      </c>
      <c r="D244" s="10">
        <v>32.722580645161301</v>
      </c>
      <c r="E244" s="10">
        <v>34.948387096774198</v>
      </c>
      <c r="F244" s="10">
        <v>32.990322580645199</v>
      </c>
      <c r="G244" s="10">
        <v>31.396774193548399</v>
      </c>
      <c r="H244" s="10">
        <v>34.793548387096799</v>
      </c>
      <c r="I244" s="10">
        <v>33.6</v>
      </c>
    </row>
    <row r="245" spans="1:9" x14ac:dyDescent="0.25">
      <c r="A245" s="1">
        <v>1991</v>
      </c>
      <c r="B245" s="1">
        <v>4</v>
      </c>
      <c r="C245" s="15">
        <v>32.736879039999998</v>
      </c>
      <c r="D245" s="10">
        <v>31.713333333333299</v>
      </c>
      <c r="E245" s="15">
        <v>34.106360000000002</v>
      </c>
      <c r="F245" s="10">
        <v>31.566666666666698</v>
      </c>
      <c r="G245" s="10">
        <v>30.7366666666667</v>
      </c>
      <c r="H245" s="10"/>
      <c r="I245" s="10">
        <v>32.4</v>
      </c>
    </row>
    <row r="246" spans="1:9" x14ac:dyDescent="0.25">
      <c r="A246" s="1">
        <v>1991</v>
      </c>
      <c r="B246" s="1">
        <v>5</v>
      </c>
      <c r="C246" s="15">
        <v>33.314468560000002</v>
      </c>
      <c r="D246" s="10">
        <v>30.432258064516098</v>
      </c>
      <c r="E246" s="10">
        <v>32.051612903225802</v>
      </c>
      <c r="F246" s="10">
        <v>30.4677419354839</v>
      </c>
      <c r="G246" s="10">
        <v>29.809677419354799</v>
      </c>
      <c r="H246" s="10">
        <v>32.454838709677396</v>
      </c>
      <c r="I246" s="10">
        <v>30.9</v>
      </c>
    </row>
    <row r="247" spans="1:9" x14ac:dyDescent="0.25">
      <c r="A247" s="1">
        <v>1991</v>
      </c>
      <c r="B247" s="1">
        <v>6</v>
      </c>
      <c r="C247" s="15">
        <v>31.389934</v>
      </c>
      <c r="D247" s="10">
        <v>27.313333333333301</v>
      </c>
      <c r="E247" s="10">
        <v>29.323333333333299</v>
      </c>
      <c r="F247" s="10">
        <v>28.45</v>
      </c>
      <c r="G247" s="10">
        <v>27.4866666666667</v>
      </c>
      <c r="H247" s="10">
        <v>29.533333333333299</v>
      </c>
      <c r="I247" s="10">
        <v>28.1</v>
      </c>
    </row>
    <row r="248" spans="1:9" x14ac:dyDescent="0.25">
      <c r="A248" s="1">
        <v>1991</v>
      </c>
      <c r="B248" s="1">
        <v>7</v>
      </c>
      <c r="C248" s="15">
        <v>29.639764190000001</v>
      </c>
      <c r="D248" s="10">
        <v>25.896774193548399</v>
      </c>
      <c r="E248" s="10">
        <v>27.7709677419355</v>
      </c>
      <c r="F248" s="10">
        <v>26.780645161290298</v>
      </c>
      <c r="G248" s="10">
        <v>26.2</v>
      </c>
      <c r="H248" s="10">
        <v>27.690322580645201</v>
      </c>
      <c r="I248" s="10">
        <v>26.1</v>
      </c>
    </row>
    <row r="249" spans="1:9" x14ac:dyDescent="0.25">
      <c r="A249" s="1">
        <v>1991</v>
      </c>
      <c r="B249" s="1">
        <v>8</v>
      </c>
      <c r="C249" s="15">
        <v>28.643276180000001</v>
      </c>
      <c r="D249" s="10">
        <v>25.219354838709702</v>
      </c>
      <c r="E249" s="10">
        <v>27.745161290322599</v>
      </c>
      <c r="F249" s="10">
        <v>26.932258064516098</v>
      </c>
      <c r="G249" s="10">
        <v>25.4709677419355</v>
      </c>
      <c r="H249" s="10"/>
      <c r="I249" s="10">
        <v>26.2</v>
      </c>
    </row>
    <row r="250" spans="1:9" x14ac:dyDescent="0.25">
      <c r="A250" s="1">
        <v>1991</v>
      </c>
      <c r="B250" s="1">
        <v>9</v>
      </c>
      <c r="C250" s="15">
        <v>30.483751850000001</v>
      </c>
      <c r="D250" s="10">
        <v>25.786666666666701</v>
      </c>
      <c r="E250" s="10">
        <v>29.08</v>
      </c>
      <c r="F250" s="10">
        <v>28.016666666666701</v>
      </c>
      <c r="G250" s="10">
        <v>25.36</v>
      </c>
      <c r="H250" s="10">
        <v>29.07</v>
      </c>
      <c r="I250" s="10">
        <v>27.6</v>
      </c>
    </row>
    <row r="251" spans="1:9" x14ac:dyDescent="0.25">
      <c r="A251" s="1">
        <v>1991</v>
      </c>
      <c r="B251" s="1">
        <v>10</v>
      </c>
      <c r="C251" s="15">
        <v>30.94777513</v>
      </c>
      <c r="D251" s="10">
        <v>26.838709677419399</v>
      </c>
      <c r="E251" s="10">
        <v>29.738709677419401</v>
      </c>
      <c r="F251" s="10">
        <v>28.387096774193498</v>
      </c>
      <c r="G251" s="10">
        <v>26.103225806451601</v>
      </c>
      <c r="H251" s="10">
        <v>29.745161290322599</v>
      </c>
      <c r="I251" s="10">
        <v>28.5</v>
      </c>
    </row>
    <row r="252" spans="1:9" x14ac:dyDescent="0.25">
      <c r="A252" s="1">
        <v>1991</v>
      </c>
      <c r="B252" s="1">
        <v>11</v>
      </c>
      <c r="C252" s="15">
        <v>32.047062959999998</v>
      </c>
      <c r="D252" s="10">
        <v>28.106666666666701</v>
      </c>
      <c r="E252" s="10">
        <v>30.7366666666667</v>
      </c>
      <c r="F252" s="10">
        <v>29.4033333333333</v>
      </c>
      <c r="G252" s="10">
        <v>26.6033333333333</v>
      </c>
      <c r="H252" s="10">
        <v>30.64</v>
      </c>
      <c r="I252" s="10">
        <v>29.5</v>
      </c>
    </row>
    <row r="253" spans="1:9" x14ac:dyDescent="0.25">
      <c r="A253" s="1">
        <v>1991</v>
      </c>
      <c r="B253" s="1">
        <v>12</v>
      </c>
      <c r="C253" s="15">
        <v>32.77575685</v>
      </c>
      <c r="D253" s="10">
        <v>29.916129032258102</v>
      </c>
      <c r="E253" s="10">
        <v>31.906451612903201</v>
      </c>
      <c r="F253" s="10">
        <v>31.148387096774201</v>
      </c>
      <c r="G253" s="10">
        <v>28.8483870967742</v>
      </c>
      <c r="H253" s="10">
        <v>31.4387096774194</v>
      </c>
      <c r="I253" s="10">
        <v>30.6</v>
      </c>
    </row>
    <row r="254" spans="1:9" x14ac:dyDescent="0.25">
      <c r="A254" s="1">
        <v>1992</v>
      </c>
      <c r="B254" s="1">
        <v>1</v>
      </c>
      <c r="C254" s="15">
        <v>34.79372077</v>
      </c>
      <c r="D254" s="10">
        <v>32.051612903225802</v>
      </c>
      <c r="E254" s="10">
        <v>33.406451612903197</v>
      </c>
      <c r="F254" s="10">
        <v>32.4677419354839</v>
      </c>
      <c r="G254" s="10">
        <v>30.087096774193501</v>
      </c>
      <c r="H254" s="10">
        <v>33.354838709677402</v>
      </c>
      <c r="I254" s="10">
        <v>32.700000000000003</v>
      </c>
    </row>
    <row r="255" spans="1:9" x14ac:dyDescent="0.25">
      <c r="A255" s="1">
        <v>1992</v>
      </c>
      <c r="B255" s="1">
        <v>2</v>
      </c>
      <c r="C255" s="15">
        <v>34.510309220000003</v>
      </c>
      <c r="D255" s="10">
        <v>32.758620689655203</v>
      </c>
      <c r="E255" s="10">
        <v>33.910344827586201</v>
      </c>
      <c r="F255" s="10">
        <v>32.948275862069003</v>
      </c>
      <c r="G255" s="10">
        <v>31.8</v>
      </c>
      <c r="H255" s="10">
        <v>33.465517241379303</v>
      </c>
      <c r="I255" s="10">
        <v>33.200000000000003</v>
      </c>
    </row>
    <row r="256" spans="1:9" x14ac:dyDescent="0.25">
      <c r="A256" s="1">
        <v>1992</v>
      </c>
      <c r="B256" s="1">
        <v>3</v>
      </c>
      <c r="C256" s="15">
        <v>35.021047179999997</v>
      </c>
      <c r="D256" s="10">
        <v>32.619354838709697</v>
      </c>
      <c r="E256" s="10">
        <v>33.683870967741903</v>
      </c>
      <c r="F256" s="10">
        <v>33.435483870967701</v>
      </c>
      <c r="G256" s="10">
        <v>31.906451612903201</v>
      </c>
      <c r="H256" s="10"/>
      <c r="I256" s="10">
        <v>33.700000000000003</v>
      </c>
    </row>
    <row r="257" spans="1:9" x14ac:dyDescent="0.25">
      <c r="A257" s="1">
        <v>1992</v>
      </c>
      <c r="B257" s="1">
        <v>4</v>
      </c>
      <c r="C257" s="15">
        <v>32.947122399999998</v>
      </c>
      <c r="D257" s="15">
        <v>32.92</v>
      </c>
      <c r="E257" s="10">
        <v>32.61</v>
      </c>
      <c r="F257" s="10">
        <v>32.073333333333302</v>
      </c>
      <c r="G257" s="10">
        <v>31.5766666666667</v>
      </c>
      <c r="H257" s="10">
        <v>31.43</v>
      </c>
      <c r="I257" s="10">
        <v>33.200000000000003</v>
      </c>
    </row>
    <row r="258" spans="1:9" x14ac:dyDescent="0.25">
      <c r="A258" s="1">
        <v>1992</v>
      </c>
      <c r="B258" s="1">
        <v>5</v>
      </c>
      <c r="C258" s="15">
        <v>33.955980080000003</v>
      </c>
      <c r="D258" s="10">
        <v>31.587096774193501</v>
      </c>
      <c r="E258" s="10">
        <v>32.222580645161301</v>
      </c>
      <c r="F258" s="10">
        <v>31.6354838709677</v>
      </c>
      <c r="G258" s="10">
        <v>31.232258064516099</v>
      </c>
      <c r="H258" s="10"/>
      <c r="I258" s="10">
        <v>31.6</v>
      </c>
    </row>
    <row r="259" spans="1:9" x14ac:dyDescent="0.25">
      <c r="A259" s="1">
        <v>1992</v>
      </c>
      <c r="B259" s="1">
        <v>6</v>
      </c>
      <c r="C259" s="15">
        <v>30.608278439999999</v>
      </c>
      <c r="D259" s="10">
        <v>27.686666666666699</v>
      </c>
      <c r="E259" s="10">
        <v>29.276666666666699</v>
      </c>
      <c r="F259" s="10">
        <v>28.1466666666667</v>
      </c>
      <c r="G259" s="10">
        <v>28.7366666666667</v>
      </c>
      <c r="H259" s="10">
        <v>29.11</v>
      </c>
      <c r="I259" s="10">
        <v>28.6</v>
      </c>
    </row>
    <row r="260" spans="1:9" x14ac:dyDescent="0.25">
      <c r="A260" s="1">
        <v>1992</v>
      </c>
      <c r="B260" s="1">
        <v>7</v>
      </c>
      <c r="C260" s="15">
        <v>29.09792899</v>
      </c>
      <c r="D260" s="10">
        <v>26.406451612903201</v>
      </c>
      <c r="E260" s="10">
        <v>28.1516129032258</v>
      </c>
      <c r="F260" s="10">
        <v>27.1</v>
      </c>
      <c r="G260" s="10">
        <v>26.2870967741936</v>
      </c>
      <c r="H260" s="10"/>
      <c r="I260" s="10">
        <v>27.4</v>
      </c>
    </row>
    <row r="261" spans="1:9" x14ac:dyDescent="0.25">
      <c r="A261" s="1">
        <v>1992</v>
      </c>
      <c r="B261" s="1">
        <v>8</v>
      </c>
      <c r="C261" s="15">
        <v>29.375093570000001</v>
      </c>
      <c r="D261" s="10">
        <v>26.025806451612901</v>
      </c>
      <c r="E261" s="10">
        <v>28.1225806451613</v>
      </c>
      <c r="F261" s="10">
        <v>26.851612903225799</v>
      </c>
      <c r="G261" s="10"/>
      <c r="H261" s="10">
        <v>28.283870967741901</v>
      </c>
      <c r="I261" s="10">
        <v>27.7</v>
      </c>
    </row>
    <row r="262" spans="1:9" x14ac:dyDescent="0.25">
      <c r="A262" s="1">
        <v>1992</v>
      </c>
      <c r="B262" s="1">
        <v>9</v>
      </c>
      <c r="C262" s="15">
        <v>29.418638519999998</v>
      </c>
      <c r="D262" s="15">
        <v>28.49</v>
      </c>
      <c r="E262" s="10">
        <v>28.753333333333298</v>
      </c>
      <c r="F262" s="10">
        <v>28.2366666666667</v>
      </c>
      <c r="G262" s="10">
        <v>25.293333333333301</v>
      </c>
      <c r="H262" s="10"/>
      <c r="I262" s="10">
        <v>28</v>
      </c>
    </row>
    <row r="263" spans="1:9" x14ac:dyDescent="0.25">
      <c r="A263" s="1">
        <v>1992</v>
      </c>
      <c r="B263" s="1">
        <v>10</v>
      </c>
      <c r="C263" s="15">
        <v>30.293769659999999</v>
      </c>
      <c r="D263" s="10">
        <v>27.445161290322599</v>
      </c>
      <c r="E263" s="10">
        <v>30.116129032258101</v>
      </c>
      <c r="F263" s="10">
        <v>30.006451612903199</v>
      </c>
      <c r="G263" s="10">
        <v>26.1354838709677</v>
      </c>
      <c r="H263" s="10"/>
      <c r="I263" s="10">
        <v>29.4</v>
      </c>
    </row>
    <row r="264" spans="1:9" x14ac:dyDescent="0.25">
      <c r="A264" s="1">
        <v>1992</v>
      </c>
      <c r="B264" s="1">
        <v>11</v>
      </c>
      <c r="C264" s="15">
        <v>31.572560840000001</v>
      </c>
      <c r="D264" s="10">
        <v>28.266666666666701</v>
      </c>
      <c r="E264" s="15">
        <v>32.554670000000002</v>
      </c>
      <c r="F264" s="10">
        <v>30.5833333333333</v>
      </c>
      <c r="G264" s="10">
        <v>26.5066666666667</v>
      </c>
      <c r="H264" s="10"/>
      <c r="I264" s="10">
        <v>29.8</v>
      </c>
    </row>
    <row r="265" spans="1:9" x14ac:dyDescent="0.25">
      <c r="A265" s="1">
        <v>1992</v>
      </c>
      <c r="B265" s="1">
        <v>12</v>
      </c>
      <c r="C265" s="15">
        <v>33.049797939999998</v>
      </c>
      <c r="D265" s="10">
        <v>29.793548387096799</v>
      </c>
      <c r="E265" s="10">
        <v>32.141935483871002</v>
      </c>
      <c r="F265" s="10">
        <v>32.067741935483902</v>
      </c>
      <c r="G265" s="10"/>
      <c r="H265" s="10"/>
      <c r="I265" s="10">
        <v>31.2</v>
      </c>
    </row>
    <row r="266" spans="1:9" x14ac:dyDescent="0.25">
      <c r="A266" s="1">
        <v>1993</v>
      </c>
      <c r="B266" s="1">
        <v>1</v>
      </c>
      <c r="C266" s="10"/>
      <c r="D266" s="10">
        <v>31.509677419354801</v>
      </c>
      <c r="E266" s="10">
        <v>33.751612903225798</v>
      </c>
      <c r="F266" s="10">
        <v>33.341935483870998</v>
      </c>
      <c r="G266" s="10">
        <v>30.3161290322581</v>
      </c>
      <c r="H266" s="10"/>
      <c r="I266" s="10">
        <v>33.1</v>
      </c>
    </row>
    <row r="267" spans="1:9" x14ac:dyDescent="0.25">
      <c r="A267" s="1">
        <v>1993</v>
      </c>
      <c r="B267" s="1">
        <v>2</v>
      </c>
      <c r="C267" s="10"/>
      <c r="D267" s="10">
        <v>32.571428571428598</v>
      </c>
      <c r="E267" s="15">
        <v>32.554670000000002</v>
      </c>
      <c r="F267" s="10">
        <v>33.935714285714297</v>
      </c>
      <c r="G267" s="10"/>
      <c r="H267" s="10"/>
      <c r="I267" s="10">
        <v>33.799999999999997</v>
      </c>
    </row>
    <row r="268" spans="1:9" x14ac:dyDescent="0.25">
      <c r="A268" s="1">
        <v>1993</v>
      </c>
      <c r="B268" s="1">
        <v>3</v>
      </c>
      <c r="C268" s="10"/>
      <c r="D268" s="10">
        <v>32.7870967741936</v>
      </c>
      <c r="E268" s="15">
        <v>36.674129999999998</v>
      </c>
      <c r="F268" s="10">
        <v>34.1225806451613</v>
      </c>
      <c r="G268" s="10">
        <v>31.822580645161299</v>
      </c>
      <c r="H268" s="10"/>
      <c r="I268" s="10">
        <v>34.9</v>
      </c>
    </row>
    <row r="269" spans="1:9" x14ac:dyDescent="0.25">
      <c r="A269" s="1">
        <v>1993</v>
      </c>
      <c r="B269" s="1">
        <v>4</v>
      </c>
      <c r="C269" s="10"/>
      <c r="D269" s="10">
        <v>31.98</v>
      </c>
      <c r="E269" s="15">
        <v>35.235239999999997</v>
      </c>
      <c r="F269" s="10">
        <v>32.29</v>
      </c>
      <c r="G269" s="10">
        <v>31.573333333333299</v>
      </c>
      <c r="H269" s="10"/>
      <c r="I269" s="10">
        <v>34.700000000000003</v>
      </c>
    </row>
    <row r="270" spans="1:9" x14ac:dyDescent="0.25">
      <c r="A270" s="1">
        <v>1993</v>
      </c>
      <c r="B270" s="1">
        <v>5</v>
      </c>
      <c r="C270" s="10"/>
      <c r="D270" s="10">
        <v>29.419354838709701</v>
      </c>
      <c r="E270" s="15">
        <v>33.358989999999999</v>
      </c>
      <c r="F270" s="10">
        <v>29.370967741935502</v>
      </c>
      <c r="G270" s="10">
        <v>29.841935483871001</v>
      </c>
      <c r="H270" s="10"/>
      <c r="I270" s="10">
        <v>31.5</v>
      </c>
    </row>
    <row r="271" spans="1:9" x14ac:dyDescent="0.25">
      <c r="A271" s="1">
        <v>1993</v>
      </c>
      <c r="B271" s="1">
        <v>6</v>
      </c>
      <c r="C271" s="10"/>
      <c r="D271" s="10">
        <v>27.233333333333299</v>
      </c>
      <c r="E271" s="15">
        <v>31.529920000000001</v>
      </c>
      <c r="F271" s="15">
        <v>31.489850000000001</v>
      </c>
      <c r="G271" s="10"/>
      <c r="H271" s="10"/>
      <c r="I271" s="10">
        <v>29.6</v>
      </c>
    </row>
    <row r="272" spans="1:9" x14ac:dyDescent="0.25">
      <c r="A272" s="1">
        <v>1993</v>
      </c>
      <c r="B272" s="1">
        <v>7</v>
      </c>
      <c r="C272" s="10"/>
      <c r="D272" s="10">
        <v>26.2258064516129</v>
      </c>
      <c r="E272" s="15">
        <v>30.41038</v>
      </c>
      <c r="F272" s="15">
        <v>30.449010000000001</v>
      </c>
      <c r="G272" s="10"/>
      <c r="H272" s="10">
        <v>30.0322580645161</v>
      </c>
      <c r="I272" s="10">
        <v>28.8</v>
      </c>
    </row>
    <row r="273" spans="1:9" x14ac:dyDescent="0.25">
      <c r="A273" s="1">
        <v>1993</v>
      </c>
      <c r="B273" s="1">
        <v>8</v>
      </c>
      <c r="C273" s="10"/>
      <c r="D273" s="10">
        <v>25.974193548387099</v>
      </c>
      <c r="E273" s="15">
        <v>30.37246</v>
      </c>
      <c r="F273" s="15">
        <v>30.468669999999999</v>
      </c>
      <c r="G273" s="10"/>
      <c r="H273" s="10">
        <v>29.977419354838698</v>
      </c>
      <c r="I273" s="10">
        <v>29.1</v>
      </c>
    </row>
    <row r="274" spans="1:9" x14ac:dyDescent="0.25">
      <c r="A274" s="1">
        <v>1993</v>
      </c>
      <c r="B274" s="1">
        <v>9</v>
      </c>
      <c r="C274" s="10"/>
      <c r="D274" s="10">
        <v>27.226666666666699</v>
      </c>
      <c r="E274" s="15">
        <v>31.25196</v>
      </c>
      <c r="F274" s="15">
        <v>31.466239999999999</v>
      </c>
      <c r="G274" s="10"/>
      <c r="H274" s="10">
        <v>31.8</v>
      </c>
      <c r="I274" s="10">
        <v>30.8</v>
      </c>
    </row>
    <row r="275" spans="1:9" x14ac:dyDescent="0.25">
      <c r="A275" s="1">
        <v>1993</v>
      </c>
      <c r="B275" s="1">
        <v>10</v>
      </c>
      <c r="C275" s="10"/>
      <c r="D275" s="10">
        <v>27.6516129032258</v>
      </c>
      <c r="E275" s="15">
        <v>32.148400000000002</v>
      </c>
      <c r="F275" s="15">
        <v>32.343220000000002</v>
      </c>
      <c r="G275" s="10"/>
      <c r="H275" s="10">
        <v>32.274193548387103</v>
      </c>
      <c r="I275" s="10">
        <v>31.7</v>
      </c>
    </row>
    <row r="276" spans="1:9" x14ac:dyDescent="0.25">
      <c r="A276" s="1">
        <v>1993</v>
      </c>
      <c r="B276" s="1">
        <v>11</v>
      </c>
      <c r="C276" s="10"/>
      <c r="D276" s="16">
        <f>AVERAGE(H276,I276)</f>
        <v>32.058333333333351</v>
      </c>
      <c r="E276" s="16">
        <f>AVERAGE(H276,I276)</f>
        <v>32.058333333333351</v>
      </c>
      <c r="F276" s="16">
        <f>AVERAGE(H276,I276)</f>
        <v>32.058333333333351</v>
      </c>
      <c r="G276" s="10"/>
      <c r="H276" s="10">
        <v>32.116666666666703</v>
      </c>
      <c r="I276" s="10">
        <v>32</v>
      </c>
    </row>
    <row r="277" spans="1:9" x14ac:dyDescent="0.25">
      <c r="A277" s="1">
        <v>1993</v>
      </c>
      <c r="B277" s="1">
        <v>12</v>
      </c>
      <c r="C277" s="10"/>
      <c r="D277" s="15">
        <v>31.559670000000001</v>
      </c>
      <c r="E277" s="15">
        <v>33.405099999999997</v>
      </c>
      <c r="F277" s="10">
        <v>31.241935483871</v>
      </c>
      <c r="G277" s="10">
        <v>29.138709677419399</v>
      </c>
      <c r="H277" s="10">
        <v>33.135483870967697</v>
      </c>
      <c r="I277" s="10">
        <v>33.9</v>
      </c>
    </row>
    <row r="278" spans="1:9" x14ac:dyDescent="0.25">
      <c r="A278" s="1">
        <v>1994</v>
      </c>
      <c r="B278" s="1">
        <v>1</v>
      </c>
      <c r="C278" s="10"/>
      <c r="D278" s="10">
        <v>31.174193548387102</v>
      </c>
      <c r="E278" s="15">
        <v>34.891770000000001</v>
      </c>
      <c r="F278" s="10">
        <v>32.661290322580598</v>
      </c>
      <c r="G278" s="10">
        <v>30.1967741935484</v>
      </c>
      <c r="H278" s="10">
        <v>34.054838709677398</v>
      </c>
      <c r="I278" s="10">
        <v>33.9</v>
      </c>
    </row>
    <row r="279" spans="1:9" x14ac:dyDescent="0.25">
      <c r="A279" s="1">
        <v>1994</v>
      </c>
      <c r="B279" s="1">
        <v>2</v>
      </c>
      <c r="C279" s="10"/>
      <c r="D279" s="10">
        <v>32.235714285714302</v>
      </c>
      <c r="E279" s="15">
        <v>35.44811</v>
      </c>
      <c r="F279" s="10">
        <v>33.214285714285701</v>
      </c>
      <c r="G279" s="10">
        <v>31.496428571428599</v>
      </c>
      <c r="H279" s="10">
        <v>34.982142857142897</v>
      </c>
      <c r="I279" s="10">
        <v>36.200000000000003</v>
      </c>
    </row>
    <row r="280" spans="1:9" x14ac:dyDescent="0.25">
      <c r="A280" s="1">
        <v>1994</v>
      </c>
      <c r="B280" s="1">
        <v>3</v>
      </c>
      <c r="C280" s="10"/>
      <c r="D280" s="10">
        <v>31.961290322580599</v>
      </c>
      <c r="E280" s="15">
        <v>34.940159999999999</v>
      </c>
      <c r="F280" s="10">
        <v>32.274193548387103</v>
      </c>
      <c r="G280" s="10">
        <v>30.958064516128999</v>
      </c>
      <c r="H280" s="10">
        <v>34.796774193548401</v>
      </c>
      <c r="I280" s="10">
        <v>35.6</v>
      </c>
    </row>
    <row r="281" spans="1:9" x14ac:dyDescent="0.25">
      <c r="A281" s="1">
        <v>1994</v>
      </c>
      <c r="B281" s="1">
        <v>4</v>
      </c>
      <c r="C281" s="10"/>
      <c r="D281" s="10">
        <v>31.266666666666701</v>
      </c>
      <c r="E281" s="15">
        <v>34.053420000000003</v>
      </c>
      <c r="F281" s="10">
        <v>30.7</v>
      </c>
      <c r="G281" s="10">
        <v>30.1533333333333</v>
      </c>
      <c r="H281" s="10">
        <v>34.213333333333303</v>
      </c>
      <c r="I281" s="10">
        <v>34.1</v>
      </c>
    </row>
    <row r="282" spans="1:9" x14ac:dyDescent="0.25">
      <c r="A282" s="1">
        <v>1994</v>
      </c>
      <c r="B282" s="1">
        <v>5</v>
      </c>
      <c r="C282" s="10"/>
      <c r="D282" s="10">
        <v>29.0451612903226</v>
      </c>
      <c r="E282" s="15">
        <v>33.000729999999997</v>
      </c>
      <c r="F282" s="10">
        <v>28.8322580645161</v>
      </c>
      <c r="G282" s="10">
        <v>28.793548387096799</v>
      </c>
      <c r="H282" s="10">
        <v>33.238709677419401</v>
      </c>
      <c r="I282" s="10">
        <v>32.200000000000003</v>
      </c>
    </row>
    <row r="283" spans="1:9" x14ac:dyDescent="0.25">
      <c r="A283" s="1">
        <v>1994</v>
      </c>
      <c r="B283" s="1">
        <v>6</v>
      </c>
      <c r="C283" s="10"/>
      <c r="D283" s="10">
        <v>26.54</v>
      </c>
      <c r="E283" s="15">
        <v>30.292400000000001</v>
      </c>
      <c r="F283" s="10">
        <v>27.05</v>
      </c>
      <c r="G283" s="10">
        <v>26.67</v>
      </c>
      <c r="H283" s="10">
        <v>30.376666666666701</v>
      </c>
      <c r="I283" s="10">
        <v>30.5</v>
      </c>
    </row>
    <row r="284" spans="1:9" x14ac:dyDescent="0.25">
      <c r="A284" s="1">
        <v>1994</v>
      </c>
      <c r="B284" s="1">
        <v>7</v>
      </c>
      <c r="C284" s="10"/>
      <c r="D284" s="10">
        <v>24.593548387096799</v>
      </c>
      <c r="E284" s="15">
        <v>29.315709999999999</v>
      </c>
      <c r="F284" s="10">
        <v>25.764516129032302</v>
      </c>
      <c r="G284" s="10">
        <v>25.3032258064516</v>
      </c>
      <c r="H284" s="10">
        <v>28.6806451612903</v>
      </c>
      <c r="I284" s="10">
        <v>28.3</v>
      </c>
    </row>
    <row r="285" spans="1:9" x14ac:dyDescent="0.25">
      <c r="A285" s="1">
        <v>1994</v>
      </c>
      <c r="B285" s="1">
        <v>8</v>
      </c>
      <c r="C285" s="10"/>
      <c r="D285" s="10">
        <v>25.187096774193499</v>
      </c>
      <c r="E285" s="15">
        <v>29.731809999999999</v>
      </c>
      <c r="F285" s="10">
        <v>26.503225806451599</v>
      </c>
      <c r="G285" s="10">
        <v>24.9</v>
      </c>
      <c r="H285" s="10">
        <v>29.9548387096774</v>
      </c>
      <c r="I285" s="10">
        <v>29.1</v>
      </c>
    </row>
    <row r="286" spans="1:9" x14ac:dyDescent="0.25">
      <c r="A286" s="1">
        <v>1994</v>
      </c>
      <c r="B286" s="1">
        <v>9</v>
      </c>
      <c r="C286" s="10"/>
      <c r="D286" s="10">
        <v>26.36</v>
      </c>
      <c r="E286" s="15">
        <v>31.035019999999999</v>
      </c>
      <c r="F286" s="10">
        <v>28.316666666666698</v>
      </c>
      <c r="G286" s="10">
        <v>25.18</v>
      </c>
      <c r="H286" s="10">
        <v>31.06</v>
      </c>
      <c r="I286" s="10">
        <v>31.1</v>
      </c>
    </row>
    <row r="287" spans="1:9" x14ac:dyDescent="0.25">
      <c r="A287" s="1">
        <v>1994</v>
      </c>
      <c r="B287" s="1">
        <v>10</v>
      </c>
      <c r="C287" s="10"/>
      <c r="D287" s="10">
        <v>27.406451612903201</v>
      </c>
      <c r="E287" s="15">
        <v>31.80566</v>
      </c>
      <c r="F287" s="10">
        <v>29.1677419354839</v>
      </c>
      <c r="G287" s="10">
        <v>26.538709677419401</v>
      </c>
      <c r="H287" s="10">
        <v>31.245161290322599</v>
      </c>
      <c r="I287" s="10">
        <v>31.5</v>
      </c>
    </row>
    <row r="288" spans="1:9" x14ac:dyDescent="0.25">
      <c r="A288" s="1">
        <v>1994</v>
      </c>
      <c r="B288" s="1">
        <v>11</v>
      </c>
      <c r="C288" s="10"/>
      <c r="D288" s="10">
        <v>28.3066666666667</v>
      </c>
      <c r="E288" s="15">
        <v>33.016170000000002</v>
      </c>
      <c r="F288" s="10">
        <v>29.99</v>
      </c>
      <c r="G288" s="10">
        <v>27.3333333333333</v>
      </c>
      <c r="H288" s="10">
        <v>31.753333333333298</v>
      </c>
      <c r="I288" s="10">
        <v>32.4</v>
      </c>
    </row>
    <row r="289" spans="1:9" x14ac:dyDescent="0.25">
      <c r="A289" s="1">
        <v>1994</v>
      </c>
      <c r="B289" s="1">
        <v>12</v>
      </c>
      <c r="C289" s="10"/>
      <c r="D289" s="10">
        <v>30.258064516129</v>
      </c>
      <c r="E289" s="10">
        <v>32.322580645161302</v>
      </c>
      <c r="F289" s="10">
        <v>31.7709677419355</v>
      </c>
      <c r="G289" s="10">
        <v>29.458064516128999</v>
      </c>
      <c r="H289" s="10">
        <v>32.851612903225799</v>
      </c>
      <c r="I289" s="10">
        <v>34.200000000000003</v>
      </c>
    </row>
    <row r="290" spans="1:9" x14ac:dyDescent="0.25">
      <c r="A290" s="1">
        <v>1995</v>
      </c>
      <c r="B290" s="1">
        <v>1</v>
      </c>
      <c r="C290" s="10"/>
      <c r="D290" s="10">
        <v>31.748387096774199</v>
      </c>
      <c r="E290" s="10">
        <v>34.0161290322581</v>
      </c>
      <c r="F290" s="10">
        <v>33.396774193548403</v>
      </c>
      <c r="G290" s="10">
        <v>30.874193548387101</v>
      </c>
      <c r="H290" s="10">
        <v>34.5741935483871</v>
      </c>
      <c r="I290" s="10">
        <v>35.9</v>
      </c>
    </row>
    <row r="291" spans="1:9" x14ac:dyDescent="0.25">
      <c r="A291" s="1">
        <v>1995</v>
      </c>
      <c r="B291" s="1">
        <v>2</v>
      </c>
      <c r="C291" s="10"/>
      <c r="D291" s="10">
        <v>32.5571428571429</v>
      </c>
      <c r="E291" s="10">
        <v>34.524999999999999</v>
      </c>
      <c r="F291" s="10">
        <v>33.878571428571398</v>
      </c>
      <c r="G291" s="10">
        <v>32.082142857142898</v>
      </c>
      <c r="H291" s="10">
        <v>34.546428571428599</v>
      </c>
      <c r="I291" s="10">
        <v>36.299999999999997</v>
      </c>
    </row>
    <row r="292" spans="1:9" x14ac:dyDescent="0.25">
      <c r="A292" s="1">
        <v>1995</v>
      </c>
      <c r="B292" s="1">
        <v>3</v>
      </c>
      <c r="C292" s="10"/>
      <c r="D292" s="10">
        <v>31.9548387096774</v>
      </c>
      <c r="E292" s="10">
        <v>34.6967741935484</v>
      </c>
      <c r="F292" s="10">
        <v>33.693548387096797</v>
      </c>
      <c r="G292" s="10">
        <v>31.4096774193548</v>
      </c>
      <c r="H292" s="10">
        <v>34.870967741935502</v>
      </c>
      <c r="I292" s="10">
        <v>36.700000000000003</v>
      </c>
    </row>
    <row r="293" spans="1:9" x14ac:dyDescent="0.25">
      <c r="A293" s="1">
        <v>1995</v>
      </c>
      <c r="B293" s="1">
        <v>4</v>
      </c>
      <c r="C293" s="10"/>
      <c r="D293" s="10">
        <v>30.786666666666701</v>
      </c>
      <c r="E293" s="10">
        <v>32.5833333333333</v>
      </c>
      <c r="F293" s="10">
        <v>31.706666666666699</v>
      </c>
      <c r="G293" s="10">
        <v>30.5066666666667</v>
      </c>
      <c r="H293" s="10">
        <v>34.091333333333303</v>
      </c>
      <c r="I293" s="10">
        <v>34.9</v>
      </c>
    </row>
    <row r="294" spans="1:9" x14ac:dyDescent="0.25">
      <c r="A294" s="1">
        <v>1995</v>
      </c>
      <c r="B294" s="1">
        <v>5</v>
      </c>
      <c r="C294" s="10"/>
      <c r="D294" s="10">
        <v>29.0774193548387</v>
      </c>
      <c r="E294" s="10">
        <v>30.538709677419401</v>
      </c>
      <c r="F294" s="10">
        <v>29.641935483870999</v>
      </c>
      <c r="G294" s="10">
        <v>29.354838709677399</v>
      </c>
      <c r="H294" s="10">
        <v>32.154838709677399</v>
      </c>
      <c r="I294" s="10">
        <v>32.5</v>
      </c>
    </row>
    <row r="295" spans="1:9" x14ac:dyDescent="0.25">
      <c r="A295" s="1">
        <v>1995</v>
      </c>
      <c r="B295" s="1">
        <v>6</v>
      </c>
      <c r="C295" s="10"/>
      <c r="D295" s="10">
        <v>27.54</v>
      </c>
      <c r="E295" s="10">
        <v>29.106666666666701</v>
      </c>
      <c r="F295" s="10">
        <v>28.9233333333333</v>
      </c>
      <c r="G295" s="10">
        <v>27.8266666666667</v>
      </c>
      <c r="H295" s="10">
        <v>30.926666666666701</v>
      </c>
      <c r="I295" s="10">
        <v>31.2</v>
      </c>
    </row>
    <row r="296" spans="1:9" x14ac:dyDescent="0.25">
      <c r="A296" s="1">
        <v>1995</v>
      </c>
      <c r="B296" s="1">
        <v>7</v>
      </c>
      <c r="C296" s="10"/>
      <c r="D296" s="10">
        <v>25.890322580645201</v>
      </c>
      <c r="E296" s="10">
        <v>27.6516129032258</v>
      </c>
      <c r="F296" s="10">
        <v>27.490322580645199</v>
      </c>
      <c r="G296" s="10">
        <v>26.754838709677401</v>
      </c>
      <c r="H296" s="10">
        <v>28.693548387096801</v>
      </c>
      <c r="I296" s="10">
        <v>29.1</v>
      </c>
    </row>
    <row r="297" spans="1:9" x14ac:dyDescent="0.25">
      <c r="A297" s="1">
        <v>1995</v>
      </c>
      <c r="B297" s="1">
        <v>8</v>
      </c>
      <c r="C297" s="10"/>
      <c r="D297" s="10">
        <v>25.6645161290323</v>
      </c>
      <c r="E297" s="10">
        <v>28</v>
      </c>
      <c r="F297" s="10">
        <v>27.793548387096799</v>
      </c>
      <c r="G297" s="10">
        <v>25.896774193548399</v>
      </c>
      <c r="H297" s="10">
        <v>28.8806451612903</v>
      </c>
      <c r="I297" s="10">
        <v>29.6</v>
      </c>
    </row>
    <row r="298" spans="1:9" x14ac:dyDescent="0.25">
      <c r="A298" s="1">
        <v>1995</v>
      </c>
      <c r="B298" s="1">
        <v>9</v>
      </c>
      <c r="C298" s="10"/>
      <c r="D298" s="10">
        <v>26.386666666666699</v>
      </c>
      <c r="E298" s="10">
        <v>29.5566666666667</v>
      </c>
      <c r="F298" s="10">
        <v>29.033333333333299</v>
      </c>
      <c r="G298" s="10">
        <v>26.156666666666698</v>
      </c>
      <c r="H298" s="10">
        <v>30.0766666666667</v>
      </c>
      <c r="I298" s="10">
        <v>31.8</v>
      </c>
    </row>
    <row r="299" spans="1:9" x14ac:dyDescent="0.25">
      <c r="A299" s="1">
        <v>1995</v>
      </c>
      <c r="B299" s="1">
        <v>10</v>
      </c>
      <c r="C299" s="10"/>
      <c r="D299" s="10">
        <v>26.961290322580599</v>
      </c>
      <c r="E299" s="10">
        <v>29.806451612903199</v>
      </c>
      <c r="F299" s="10">
        <v>29.170967741935499</v>
      </c>
      <c r="G299" s="10">
        <v>26.361290322580601</v>
      </c>
      <c r="H299" s="10">
        <v>30.506451612903199</v>
      </c>
      <c r="I299" s="10">
        <v>31.4</v>
      </c>
    </row>
    <row r="300" spans="1:9" x14ac:dyDescent="0.25">
      <c r="A300" s="1">
        <v>1995</v>
      </c>
      <c r="B300" s="1">
        <v>11</v>
      </c>
      <c r="C300" s="10"/>
      <c r="D300" s="10">
        <v>28.3</v>
      </c>
      <c r="E300" s="10">
        <v>31.086666666666702</v>
      </c>
      <c r="F300" s="10">
        <v>30.53</v>
      </c>
      <c r="G300" s="10">
        <v>27.5133333333333</v>
      </c>
      <c r="H300" s="10">
        <v>31.703333333333301</v>
      </c>
      <c r="I300" s="10">
        <v>33.200000000000003</v>
      </c>
    </row>
    <row r="301" spans="1:9" x14ac:dyDescent="0.25">
      <c r="A301" s="1">
        <v>1995</v>
      </c>
      <c r="B301" s="1">
        <v>12</v>
      </c>
      <c r="C301" s="10"/>
      <c r="D301" s="10">
        <v>29.2</v>
      </c>
      <c r="E301" s="10">
        <v>31.764516129032302</v>
      </c>
      <c r="F301" s="10">
        <v>31.358064516129001</v>
      </c>
      <c r="G301" s="10">
        <v>28.264516129032302</v>
      </c>
      <c r="H301" s="10">
        <v>32.6645161290323</v>
      </c>
      <c r="I301" s="10">
        <v>34.1</v>
      </c>
    </row>
    <row r="302" spans="1:9" x14ac:dyDescent="0.25">
      <c r="A302" s="1">
        <v>1996</v>
      </c>
      <c r="B302" s="1">
        <v>1</v>
      </c>
      <c r="C302" s="10"/>
      <c r="D302" s="10">
        <v>30.812903225806501</v>
      </c>
      <c r="E302" s="10">
        <v>33.503225806451603</v>
      </c>
      <c r="F302" s="10">
        <v>32.848387096774204</v>
      </c>
      <c r="G302" s="10">
        <v>29.8774193548387</v>
      </c>
      <c r="H302" s="10">
        <v>34.248387096774202</v>
      </c>
      <c r="I302" s="10">
        <v>35.200000000000003</v>
      </c>
    </row>
    <row r="303" spans="1:9" x14ac:dyDescent="0.25">
      <c r="A303" s="1">
        <v>1996</v>
      </c>
      <c r="B303" s="1">
        <v>2</v>
      </c>
      <c r="C303" s="10"/>
      <c r="D303" s="10">
        <v>31.855172413793099</v>
      </c>
      <c r="E303" s="10">
        <v>34.937931034482801</v>
      </c>
      <c r="F303" s="10">
        <v>34.551724137930997</v>
      </c>
      <c r="G303" s="10">
        <v>31.6689655172414</v>
      </c>
      <c r="H303" s="10">
        <v>35.341379310344799</v>
      </c>
      <c r="I303" s="10">
        <v>37.4</v>
      </c>
    </row>
    <row r="304" spans="1:9" x14ac:dyDescent="0.25">
      <c r="A304" s="1">
        <v>1996</v>
      </c>
      <c r="B304" s="1">
        <v>3</v>
      </c>
      <c r="C304" s="10"/>
      <c r="D304" s="10">
        <v>31.354838709677399</v>
      </c>
      <c r="E304" s="10">
        <v>34.1645161290323</v>
      </c>
      <c r="F304" s="10">
        <v>33.777419354838699</v>
      </c>
      <c r="G304" s="10">
        <v>30.612903225806502</v>
      </c>
      <c r="H304" s="10">
        <v>33.993548387096801</v>
      </c>
      <c r="I304" s="10">
        <v>36.6</v>
      </c>
    </row>
    <row r="305" spans="1:9" x14ac:dyDescent="0.25">
      <c r="A305" s="1">
        <v>1996</v>
      </c>
      <c r="B305" s="1">
        <v>4</v>
      </c>
      <c r="C305" s="10"/>
      <c r="D305" s="10">
        <v>30.026666666666699</v>
      </c>
      <c r="E305" s="10">
        <v>31.616666666666699</v>
      </c>
      <c r="F305" s="10">
        <v>31.2</v>
      </c>
      <c r="G305" s="10">
        <v>29.6</v>
      </c>
      <c r="H305" s="10">
        <v>32.436666666666703</v>
      </c>
      <c r="I305" s="10">
        <v>34.200000000000003</v>
      </c>
    </row>
    <row r="306" spans="1:9" x14ac:dyDescent="0.25">
      <c r="A306" s="1">
        <v>1996</v>
      </c>
      <c r="B306" s="1">
        <v>5</v>
      </c>
      <c r="C306" s="10"/>
      <c r="D306" s="10">
        <v>28.445161290322599</v>
      </c>
      <c r="E306" s="10">
        <v>30.070967741935501</v>
      </c>
      <c r="F306" s="10">
        <v>29.764516129032302</v>
      </c>
      <c r="G306" s="10">
        <v>28.1516129032258</v>
      </c>
      <c r="H306" s="10">
        <v>31.0741935483871</v>
      </c>
      <c r="I306" s="10">
        <v>32.6</v>
      </c>
    </row>
    <row r="307" spans="1:9" x14ac:dyDescent="0.25">
      <c r="A307" s="1">
        <v>1996</v>
      </c>
      <c r="B307" s="1">
        <v>6</v>
      </c>
      <c r="C307" s="10"/>
      <c r="D307" s="10">
        <v>25.1466666666667</v>
      </c>
      <c r="E307" s="10">
        <v>26.9933333333333</v>
      </c>
      <c r="F307" s="10">
        <v>26.936666666666699</v>
      </c>
      <c r="G307" s="10">
        <v>25.546666666666699</v>
      </c>
      <c r="H307" s="10">
        <v>28.51</v>
      </c>
      <c r="I307" s="10">
        <v>29.3</v>
      </c>
    </row>
    <row r="308" spans="1:9" x14ac:dyDescent="0.25">
      <c r="A308" s="1">
        <v>1996</v>
      </c>
      <c r="B308" s="1">
        <v>7</v>
      </c>
      <c r="C308" s="10"/>
      <c r="D308" s="10">
        <v>24.412903225806499</v>
      </c>
      <c r="E308" s="10">
        <v>26.477419354838698</v>
      </c>
      <c r="F308" s="10">
        <v>26.193548387096801</v>
      </c>
      <c r="G308" s="10">
        <v>24.420967741935499</v>
      </c>
      <c r="H308" s="10">
        <v>28.264516129032302</v>
      </c>
      <c r="I308" s="10">
        <v>28.5</v>
      </c>
    </row>
    <row r="309" spans="1:9" x14ac:dyDescent="0.25">
      <c r="A309" s="1">
        <v>1996</v>
      </c>
      <c r="B309" s="1">
        <v>8</v>
      </c>
      <c r="C309" s="10"/>
      <c r="D309" s="10">
        <v>25.064516129032299</v>
      </c>
      <c r="E309" s="10">
        <v>27.435483870967701</v>
      </c>
      <c r="F309" s="10">
        <v>27.0741935483871</v>
      </c>
      <c r="G309" s="10">
        <v>24.887096774193498</v>
      </c>
      <c r="H309" s="10">
        <v>29.1</v>
      </c>
      <c r="I309" s="10">
        <v>29.7</v>
      </c>
    </row>
    <row r="310" spans="1:9" x14ac:dyDescent="0.25">
      <c r="A310" s="1">
        <v>1996</v>
      </c>
      <c r="B310" s="1">
        <v>9</v>
      </c>
      <c r="C310" s="10"/>
      <c r="D310" s="10">
        <v>26.206666666666699</v>
      </c>
      <c r="E310" s="10">
        <v>28.62</v>
      </c>
      <c r="F310" s="10">
        <v>28.29</v>
      </c>
      <c r="G310" s="10">
        <v>25.77</v>
      </c>
      <c r="H310" s="10">
        <v>29.76</v>
      </c>
      <c r="I310" s="10">
        <v>31.2</v>
      </c>
    </row>
    <row r="311" spans="1:9" x14ac:dyDescent="0.25">
      <c r="A311" s="1">
        <v>1996</v>
      </c>
      <c r="B311" s="1">
        <v>10</v>
      </c>
      <c r="C311" s="10"/>
      <c r="D311" s="10">
        <v>26.4709677419355</v>
      </c>
      <c r="E311" s="10">
        <v>29.293548387096799</v>
      </c>
      <c r="F311" s="10">
        <v>29.0290322580645</v>
      </c>
      <c r="G311" s="10">
        <v>25.570967741935501</v>
      </c>
      <c r="H311" s="10">
        <v>29.929032258064499</v>
      </c>
      <c r="I311" s="10">
        <v>32</v>
      </c>
    </row>
    <row r="312" spans="1:9" x14ac:dyDescent="0.25">
      <c r="A312" s="1">
        <v>1996</v>
      </c>
      <c r="B312" s="1">
        <v>11</v>
      </c>
      <c r="C312" s="10"/>
      <c r="D312" s="10">
        <v>27.086666666666702</v>
      </c>
      <c r="E312" s="10">
        <v>29.316666666666698</v>
      </c>
      <c r="F312" s="10">
        <v>29.5066666666667</v>
      </c>
      <c r="G312" s="10">
        <v>25.963333333333299</v>
      </c>
      <c r="H312" s="10">
        <v>30.316666666666698</v>
      </c>
      <c r="I312" s="10">
        <v>32.1</v>
      </c>
    </row>
    <row r="313" spans="1:9" x14ac:dyDescent="0.25">
      <c r="A313" s="1">
        <v>1996</v>
      </c>
      <c r="B313" s="1">
        <v>12</v>
      </c>
      <c r="C313" s="10"/>
      <c r="D313" s="10">
        <v>29.458064516128999</v>
      </c>
      <c r="E313" s="10">
        <v>31.732258064516099</v>
      </c>
      <c r="F313" s="10">
        <v>32.067741935483902</v>
      </c>
      <c r="G313" s="10">
        <v>28.429032258064499</v>
      </c>
      <c r="H313" s="10"/>
      <c r="I313" s="10">
        <v>34.5</v>
      </c>
    </row>
    <row r="314" spans="1:9" x14ac:dyDescent="0.25">
      <c r="A314" s="1">
        <v>1997</v>
      </c>
      <c r="B314" s="1">
        <v>1</v>
      </c>
      <c r="C314" s="10"/>
      <c r="D314" s="10">
        <v>30.3806451612903</v>
      </c>
      <c r="E314" s="10">
        <v>32.709677419354797</v>
      </c>
      <c r="F314" s="10">
        <v>32.5322580645161</v>
      </c>
      <c r="G314" s="10">
        <v>30.080645161290299</v>
      </c>
      <c r="H314" s="10">
        <v>34.5</v>
      </c>
      <c r="I314" s="10">
        <v>35.1</v>
      </c>
    </row>
    <row r="315" spans="1:9" x14ac:dyDescent="0.25">
      <c r="A315" s="1">
        <v>1997</v>
      </c>
      <c r="B315" s="1">
        <v>2</v>
      </c>
      <c r="C315" s="10"/>
      <c r="D315" s="10">
        <v>32.278571428571396</v>
      </c>
      <c r="E315" s="10">
        <v>34.410714285714299</v>
      </c>
      <c r="F315" s="15">
        <v>36.682859999999998</v>
      </c>
      <c r="G315" s="10">
        <v>32.075000000000003</v>
      </c>
      <c r="H315" s="10">
        <v>36.242857142857098</v>
      </c>
      <c r="I315" s="10">
        <v>36</v>
      </c>
    </row>
    <row r="316" spans="1:9" x14ac:dyDescent="0.25">
      <c r="A316" s="1">
        <v>1997</v>
      </c>
      <c r="B316" s="1">
        <v>3</v>
      </c>
      <c r="C316" s="10"/>
      <c r="D316" s="10">
        <v>32.748387096774202</v>
      </c>
      <c r="E316" s="10">
        <v>34.799999999999997</v>
      </c>
      <c r="F316" s="10">
        <v>34.903225806451601</v>
      </c>
      <c r="G316" s="10">
        <v>32.496774193548397</v>
      </c>
      <c r="H316" s="10">
        <v>34.093548387096803</v>
      </c>
      <c r="I316" s="10">
        <v>37.299999999999997</v>
      </c>
    </row>
    <row r="317" spans="1:9" x14ac:dyDescent="0.25">
      <c r="A317" s="1">
        <v>1997</v>
      </c>
      <c r="B317" s="1">
        <v>4</v>
      </c>
      <c r="C317" s="10"/>
      <c r="D317" s="10">
        <v>31.52</v>
      </c>
      <c r="E317" s="10">
        <v>33.0133333333333</v>
      </c>
      <c r="F317" s="10">
        <v>32.866666666666703</v>
      </c>
      <c r="G317" s="10">
        <v>31.233333333333299</v>
      </c>
      <c r="H317" s="10">
        <v>32.270000000000003</v>
      </c>
      <c r="I317" s="10">
        <v>35.5</v>
      </c>
    </row>
    <row r="318" spans="1:9" x14ac:dyDescent="0.25">
      <c r="A318" s="1">
        <v>1997</v>
      </c>
      <c r="B318" s="1">
        <v>5</v>
      </c>
      <c r="C318" s="10"/>
      <c r="D318" s="10">
        <v>31.258064516129</v>
      </c>
      <c r="E318" s="10">
        <v>33.525806451612901</v>
      </c>
      <c r="F318" s="10">
        <v>33.3774193548387</v>
      </c>
      <c r="G318" s="10">
        <v>31.4548387096774</v>
      </c>
      <c r="H318" s="10">
        <v>32.609677419354803</v>
      </c>
      <c r="I318" s="10">
        <v>35.6</v>
      </c>
    </row>
    <row r="319" spans="1:9" x14ac:dyDescent="0.25">
      <c r="A319" s="1">
        <v>1997</v>
      </c>
      <c r="B319" s="1">
        <v>6</v>
      </c>
      <c r="C319" s="10"/>
      <c r="D319" s="10">
        <v>29.28</v>
      </c>
      <c r="E319" s="10">
        <v>31.4866666666667</v>
      </c>
      <c r="F319" s="10">
        <v>31.3333333333333</v>
      </c>
      <c r="G319" s="10">
        <v>30.3333333333333</v>
      </c>
      <c r="H319" s="10">
        <v>31.01</v>
      </c>
      <c r="I319" s="10">
        <v>33.4</v>
      </c>
    </row>
    <row r="320" spans="1:9" x14ac:dyDescent="0.25">
      <c r="A320" s="1">
        <v>1997</v>
      </c>
      <c r="B320" s="1">
        <v>7</v>
      </c>
      <c r="C320" s="10"/>
      <c r="D320" s="10">
        <v>28.9870967741935</v>
      </c>
      <c r="E320" s="10">
        <v>31.4</v>
      </c>
      <c r="F320" s="10">
        <v>30.996774193548401</v>
      </c>
      <c r="G320" s="10">
        <v>30.058064516129001</v>
      </c>
      <c r="H320" s="10">
        <v>30.6645161290323</v>
      </c>
      <c r="I320" s="10">
        <v>32.9</v>
      </c>
    </row>
    <row r="321" spans="1:9" x14ac:dyDescent="0.25">
      <c r="A321" s="1">
        <v>1997</v>
      </c>
      <c r="B321" s="1">
        <v>8</v>
      </c>
      <c r="C321" s="10"/>
      <c r="D321" s="10">
        <v>28.722580645161301</v>
      </c>
      <c r="E321" s="10">
        <v>31.1967741935484</v>
      </c>
      <c r="F321" s="10">
        <v>30.822580645161299</v>
      </c>
      <c r="G321" s="10">
        <v>29.480645161290301</v>
      </c>
      <c r="H321" s="10">
        <v>30.0161290322581</v>
      </c>
      <c r="I321" s="10">
        <v>33</v>
      </c>
    </row>
    <row r="322" spans="1:9" x14ac:dyDescent="0.25">
      <c r="A322" s="1">
        <v>1997</v>
      </c>
      <c r="B322" s="1">
        <v>9</v>
      </c>
      <c r="C322" s="10"/>
      <c r="D322" s="10">
        <v>29.7</v>
      </c>
      <c r="E322" s="10">
        <v>32.313333333333297</v>
      </c>
      <c r="F322" s="10">
        <v>32.22</v>
      </c>
      <c r="G322" s="10">
        <v>30.003333333333298</v>
      </c>
      <c r="H322" s="10">
        <v>30.9933333333333</v>
      </c>
      <c r="I322" s="10">
        <v>34.299999999999997</v>
      </c>
    </row>
    <row r="323" spans="1:9" x14ac:dyDescent="0.25">
      <c r="A323" s="1">
        <v>1997</v>
      </c>
      <c r="B323" s="1">
        <v>10</v>
      </c>
      <c r="C323" s="10"/>
      <c r="D323" s="10">
        <v>30.0322580645161</v>
      </c>
      <c r="E323" s="10">
        <v>32.1</v>
      </c>
      <c r="F323" s="10">
        <v>31.8806451612903</v>
      </c>
      <c r="G323" s="10">
        <v>30.187096774193499</v>
      </c>
      <c r="H323" s="10">
        <v>30.6</v>
      </c>
      <c r="I323" s="10">
        <v>32.299999999999997</v>
      </c>
    </row>
    <row r="324" spans="1:9" x14ac:dyDescent="0.25">
      <c r="A324" s="1">
        <v>1997</v>
      </c>
      <c r="B324" s="1">
        <v>11</v>
      </c>
      <c r="C324" s="10"/>
      <c r="D324" s="10">
        <v>30.6933333333333</v>
      </c>
      <c r="E324" s="10">
        <v>32.67</v>
      </c>
      <c r="F324" s="10">
        <v>32.590000000000003</v>
      </c>
      <c r="G324" s="10">
        <v>31.183333333333302</v>
      </c>
      <c r="H324" s="10">
        <v>31.26</v>
      </c>
      <c r="I324" s="10">
        <v>32.6</v>
      </c>
    </row>
    <row r="325" spans="1:9" x14ac:dyDescent="0.25">
      <c r="A325" s="1">
        <v>1997</v>
      </c>
      <c r="B325" s="1">
        <v>12</v>
      </c>
      <c r="C325" s="10"/>
      <c r="D325" s="10">
        <v>31.748387096774199</v>
      </c>
      <c r="E325" s="10">
        <v>33.154838709677399</v>
      </c>
      <c r="F325" s="10">
        <v>33.348387096774204</v>
      </c>
      <c r="G325" s="10">
        <v>31.6516129032258</v>
      </c>
      <c r="H325" s="10">
        <v>33.8193548387097</v>
      </c>
      <c r="I325" s="10">
        <v>34.700000000000003</v>
      </c>
    </row>
    <row r="326" spans="1:9" x14ac:dyDescent="0.25">
      <c r="A326" s="1">
        <v>1998</v>
      </c>
      <c r="B326" s="1">
        <v>1</v>
      </c>
      <c r="C326" s="10"/>
      <c r="D326" s="10">
        <v>31.716129032258099</v>
      </c>
      <c r="E326" s="10">
        <v>32.903225806451601</v>
      </c>
      <c r="F326" s="10">
        <v>33.316129032258097</v>
      </c>
      <c r="G326" s="10">
        <v>31.609677419354799</v>
      </c>
      <c r="H326" s="10">
        <v>33.932258064516098</v>
      </c>
      <c r="I326" s="10">
        <v>33.299999999999997</v>
      </c>
    </row>
    <row r="327" spans="1:9" x14ac:dyDescent="0.25">
      <c r="A327" s="1">
        <v>1998</v>
      </c>
      <c r="B327" s="1">
        <v>2</v>
      </c>
      <c r="C327" s="10"/>
      <c r="D327" s="10">
        <v>31.985714285714302</v>
      </c>
      <c r="E327" s="10">
        <v>33.321428571428598</v>
      </c>
      <c r="F327" s="10">
        <v>33.357142857142897</v>
      </c>
      <c r="G327" s="10">
        <v>32.353571428571399</v>
      </c>
      <c r="H327" s="10">
        <v>34.278571428571396</v>
      </c>
      <c r="I327" s="10">
        <v>33.5</v>
      </c>
    </row>
    <row r="328" spans="1:9" x14ac:dyDescent="0.25">
      <c r="A328" s="1">
        <v>1998</v>
      </c>
      <c r="B328" s="1">
        <v>3</v>
      </c>
      <c r="C328" s="10"/>
      <c r="D328" s="10">
        <v>31.8</v>
      </c>
      <c r="E328" s="10">
        <v>33.529032258064497</v>
      </c>
      <c r="F328" s="10">
        <v>33.432258064516098</v>
      </c>
      <c r="G328" s="10">
        <v>31.993548387096801</v>
      </c>
      <c r="H328" s="10">
        <v>33.9096774193548</v>
      </c>
      <c r="I328" s="10">
        <v>33.299999999999997</v>
      </c>
    </row>
    <row r="329" spans="1:9" x14ac:dyDescent="0.25">
      <c r="A329" s="1">
        <v>1998</v>
      </c>
      <c r="B329" s="1">
        <v>4</v>
      </c>
      <c r="C329" s="10"/>
      <c r="D329" s="10">
        <v>31.3066666666667</v>
      </c>
      <c r="E329" s="10">
        <v>32.72</v>
      </c>
      <c r="F329" s="10">
        <v>32.716666666666697</v>
      </c>
      <c r="G329" s="10">
        <v>32.04</v>
      </c>
      <c r="H329" s="10">
        <v>33.466666666666697</v>
      </c>
      <c r="I329" s="10">
        <v>32.700000000000003</v>
      </c>
    </row>
    <row r="330" spans="1:9" x14ac:dyDescent="0.25">
      <c r="A330" s="1">
        <v>1998</v>
      </c>
      <c r="B330" s="1">
        <v>5</v>
      </c>
      <c r="C330" s="10"/>
      <c r="D330" s="10">
        <v>29.058064516129001</v>
      </c>
      <c r="E330" s="10">
        <v>30.458064516128999</v>
      </c>
      <c r="F330" s="10">
        <v>30.383870967741899</v>
      </c>
      <c r="G330" s="10">
        <v>30.458064516128999</v>
      </c>
      <c r="H330" s="10">
        <v>31.145161290322601</v>
      </c>
      <c r="I330" s="10">
        <v>30.1</v>
      </c>
    </row>
    <row r="331" spans="1:9" x14ac:dyDescent="0.25">
      <c r="A331" s="1">
        <v>1998</v>
      </c>
      <c r="B331" s="1">
        <v>6</v>
      </c>
      <c r="C331" s="10"/>
      <c r="D331" s="10">
        <v>27.886666666666699</v>
      </c>
      <c r="E331" s="10">
        <v>29.706666666666699</v>
      </c>
      <c r="F331" s="10">
        <v>29.6533333333333</v>
      </c>
      <c r="G331" s="10">
        <v>29.356666666666701</v>
      </c>
      <c r="H331" s="10">
        <v>31.053333333333299</v>
      </c>
      <c r="I331" s="10">
        <v>29.2</v>
      </c>
    </row>
    <row r="332" spans="1:9" x14ac:dyDescent="0.25">
      <c r="A332" s="1">
        <v>1998</v>
      </c>
      <c r="B332" s="1">
        <v>7</v>
      </c>
      <c r="C332" s="10"/>
      <c r="D332" s="10">
        <v>26.612903225806502</v>
      </c>
      <c r="E332" s="10">
        <v>28.5161290322581</v>
      </c>
      <c r="F332" s="10">
        <v>28.154838709677399</v>
      </c>
      <c r="G332" s="10">
        <v>28.538709677419401</v>
      </c>
      <c r="H332" s="10">
        <v>31.5290322580645</v>
      </c>
      <c r="I332" s="10">
        <v>28.2</v>
      </c>
    </row>
    <row r="333" spans="1:9" x14ac:dyDescent="0.25">
      <c r="A333" s="1">
        <v>1998</v>
      </c>
      <c r="B333" s="1">
        <v>8</v>
      </c>
      <c r="C333" s="10"/>
      <c r="D333" s="10">
        <v>25.612903225806502</v>
      </c>
      <c r="E333" s="10">
        <v>27.406451612903201</v>
      </c>
      <c r="F333" s="10">
        <v>26.706451612903201</v>
      </c>
      <c r="G333" s="10">
        <v>27.177419354838701</v>
      </c>
      <c r="H333" s="10">
        <v>29.861290322580601</v>
      </c>
      <c r="I333" s="10">
        <v>27.2</v>
      </c>
    </row>
    <row r="334" spans="1:9" x14ac:dyDescent="0.25">
      <c r="A334" s="1">
        <v>1998</v>
      </c>
      <c r="B334" s="1">
        <v>9</v>
      </c>
      <c r="C334" s="10"/>
      <c r="D334" s="10">
        <v>26.406666666666698</v>
      </c>
      <c r="E334" s="10">
        <v>28.213333333333299</v>
      </c>
      <c r="F334" s="10">
        <v>27.363333333333301</v>
      </c>
      <c r="G334" s="10">
        <v>27.3466666666667</v>
      </c>
      <c r="H334" s="10">
        <v>30.23</v>
      </c>
      <c r="I334" s="10">
        <v>28</v>
      </c>
    </row>
    <row r="335" spans="1:9" x14ac:dyDescent="0.25">
      <c r="A335" s="1">
        <v>1998</v>
      </c>
      <c r="B335" s="1">
        <v>10</v>
      </c>
      <c r="C335" s="10"/>
      <c r="D335" s="10">
        <v>26.625806451612899</v>
      </c>
      <c r="E335" s="10">
        <v>28.6064516129032</v>
      </c>
      <c r="F335" s="10">
        <v>27.841935483871001</v>
      </c>
      <c r="G335" s="10">
        <v>26.793548387096799</v>
      </c>
      <c r="H335" s="10">
        <v>30.216129032258099</v>
      </c>
      <c r="I335" s="10">
        <v>28.2</v>
      </c>
    </row>
    <row r="336" spans="1:9" x14ac:dyDescent="0.25">
      <c r="A336" s="1">
        <v>1998</v>
      </c>
      <c r="B336" s="1">
        <v>11</v>
      </c>
      <c r="C336" s="10"/>
      <c r="D336" s="10">
        <v>27.78</v>
      </c>
      <c r="E336" s="10">
        <v>29.386666666666699</v>
      </c>
      <c r="F336" s="10">
        <v>28.6033333333333</v>
      </c>
      <c r="G336" s="10">
        <v>28.106666666666701</v>
      </c>
      <c r="H336" s="10">
        <v>31.18</v>
      </c>
      <c r="I336" s="10">
        <v>29.3</v>
      </c>
    </row>
    <row r="337" spans="1:9" x14ac:dyDescent="0.25">
      <c r="A337" s="1">
        <v>1998</v>
      </c>
      <c r="B337" s="1">
        <v>12</v>
      </c>
      <c r="C337" s="10"/>
      <c r="D337" s="10">
        <v>28.219354838709702</v>
      </c>
      <c r="E337" s="10">
        <v>30.890322580645201</v>
      </c>
      <c r="F337" s="10">
        <v>29.974193548387099</v>
      </c>
      <c r="G337" s="10">
        <v>28.396774193548399</v>
      </c>
      <c r="H337" s="10">
        <v>32.974193548387099</v>
      </c>
      <c r="I337" s="10">
        <v>30.7</v>
      </c>
    </row>
    <row r="338" spans="1:9" x14ac:dyDescent="0.25">
      <c r="A338" s="1">
        <v>1999</v>
      </c>
      <c r="B338" s="1">
        <v>1</v>
      </c>
      <c r="C338" s="10"/>
      <c r="D338" s="10">
        <v>30.2709677419355</v>
      </c>
      <c r="E338" s="10">
        <v>32.4258064516129</v>
      </c>
      <c r="F338" s="10">
        <v>32.138709677419399</v>
      </c>
      <c r="G338" s="10">
        <v>30.709677419354801</v>
      </c>
      <c r="H338" s="10">
        <v>34.741935483871003</v>
      </c>
      <c r="I338" s="10">
        <v>32.4</v>
      </c>
    </row>
    <row r="339" spans="1:9" x14ac:dyDescent="0.25">
      <c r="A339" s="1">
        <v>1999</v>
      </c>
      <c r="B339" s="1">
        <v>2</v>
      </c>
      <c r="C339" s="10"/>
      <c r="D339" s="10">
        <v>30.3571428571429</v>
      </c>
      <c r="E339" s="10">
        <v>32.935714285714297</v>
      </c>
      <c r="F339" s="10">
        <v>31.4428571428571</v>
      </c>
      <c r="G339" s="10">
        <v>30.9321428571429</v>
      </c>
      <c r="H339" s="10">
        <v>33.503571428571398</v>
      </c>
      <c r="I339" s="10">
        <v>33.200000000000003</v>
      </c>
    </row>
    <row r="340" spans="1:9" x14ac:dyDescent="0.25">
      <c r="A340" s="1">
        <v>1999</v>
      </c>
      <c r="B340" s="1">
        <v>3</v>
      </c>
      <c r="C340" s="10"/>
      <c r="D340" s="10">
        <v>31.096774193548399</v>
      </c>
      <c r="E340" s="10">
        <v>34.1225806451613</v>
      </c>
      <c r="F340" s="10">
        <v>33.945161290322602</v>
      </c>
      <c r="G340" s="10">
        <v>31.461290322580599</v>
      </c>
      <c r="H340" s="10"/>
      <c r="I340" s="10">
        <v>34.6</v>
      </c>
    </row>
    <row r="341" spans="1:9" x14ac:dyDescent="0.25">
      <c r="A341" s="1">
        <v>1999</v>
      </c>
      <c r="B341" s="1">
        <v>4</v>
      </c>
      <c r="C341" s="10"/>
      <c r="D341" s="10">
        <v>30.113333333333301</v>
      </c>
      <c r="E341" s="10">
        <v>31.84</v>
      </c>
      <c r="F341" s="10">
        <v>31.69</v>
      </c>
      <c r="G341" s="10">
        <v>30.39</v>
      </c>
      <c r="H341" s="10">
        <v>33.716666666666697</v>
      </c>
      <c r="I341" s="10">
        <v>32.1</v>
      </c>
    </row>
    <row r="342" spans="1:9" x14ac:dyDescent="0.25">
      <c r="A342" s="1">
        <v>1999</v>
      </c>
      <c r="B342" s="1">
        <v>5</v>
      </c>
      <c r="C342" s="10"/>
      <c r="D342" s="10">
        <v>27.277419354838699</v>
      </c>
      <c r="E342" s="10">
        <v>28.761290322580599</v>
      </c>
      <c r="F342" s="10">
        <v>28.232258064516099</v>
      </c>
      <c r="G342" s="10">
        <v>28.648387096774201</v>
      </c>
      <c r="H342" s="10">
        <v>30.8935483870968</v>
      </c>
      <c r="I342" s="10">
        <v>28.7</v>
      </c>
    </row>
    <row r="343" spans="1:9" x14ac:dyDescent="0.25">
      <c r="A343" s="1">
        <v>1999</v>
      </c>
      <c r="B343" s="1">
        <v>6</v>
      </c>
      <c r="C343" s="10"/>
      <c r="D343" s="10">
        <v>25.366666666666699</v>
      </c>
      <c r="E343" s="10">
        <v>27.18</v>
      </c>
      <c r="F343" s="10">
        <v>26.6466666666667</v>
      </c>
      <c r="G343" s="10">
        <v>26.433333333333302</v>
      </c>
      <c r="H343" s="10">
        <v>29.276666666666699</v>
      </c>
      <c r="I343" s="10">
        <v>26.8</v>
      </c>
    </row>
    <row r="344" spans="1:9" x14ac:dyDescent="0.25">
      <c r="A344" s="1">
        <v>1999</v>
      </c>
      <c r="B344" s="1">
        <v>7</v>
      </c>
      <c r="C344" s="10"/>
      <c r="D344" s="10">
        <v>24.187096774193499</v>
      </c>
      <c r="E344" s="10">
        <v>25.980645161290301</v>
      </c>
      <c r="F344" s="10">
        <v>25.493548387096801</v>
      </c>
      <c r="G344" s="10">
        <v>25.9096774193548</v>
      </c>
      <c r="H344" s="10">
        <v>29.041935483871001</v>
      </c>
      <c r="I344" s="10">
        <v>25.7</v>
      </c>
    </row>
    <row r="345" spans="1:9" x14ac:dyDescent="0.25">
      <c r="A345" s="1">
        <v>1999</v>
      </c>
      <c r="B345" s="1">
        <v>8</v>
      </c>
      <c r="C345" s="10"/>
      <c r="D345" s="10">
        <v>24.258064516129</v>
      </c>
      <c r="E345" s="10">
        <v>26.6967741935484</v>
      </c>
      <c r="F345" s="10">
        <v>26.3322580645161</v>
      </c>
      <c r="G345" s="10">
        <v>24.6967741935484</v>
      </c>
      <c r="H345" s="10">
        <v>29.6838709677419</v>
      </c>
      <c r="I345" s="10">
        <v>26.4</v>
      </c>
    </row>
    <row r="346" spans="1:9" x14ac:dyDescent="0.25">
      <c r="A346" s="1">
        <v>1999</v>
      </c>
      <c r="B346" s="1">
        <v>9</v>
      </c>
      <c r="C346" s="10"/>
      <c r="D346" s="10">
        <v>24.96</v>
      </c>
      <c r="E346" s="10">
        <v>27.6666666666667</v>
      </c>
      <c r="F346" s="10">
        <v>27.093333333333302</v>
      </c>
      <c r="G346" s="10">
        <v>25.786666666666701</v>
      </c>
      <c r="H346" s="10">
        <v>30.33</v>
      </c>
      <c r="I346" s="10">
        <v>27.3</v>
      </c>
    </row>
    <row r="347" spans="1:9" x14ac:dyDescent="0.25">
      <c r="A347" s="1">
        <v>1999</v>
      </c>
      <c r="B347" s="1">
        <v>10</v>
      </c>
      <c r="C347" s="10"/>
      <c r="D347" s="10">
        <v>26.329032258064501</v>
      </c>
      <c r="E347" s="10">
        <v>29.367741935483899</v>
      </c>
      <c r="F347" s="10">
        <v>28.645161290322601</v>
      </c>
      <c r="G347" s="10">
        <v>26.158064516128999</v>
      </c>
      <c r="H347" s="10">
        <v>31.0129032258065</v>
      </c>
      <c r="I347" s="10">
        <v>29</v>
      </c>
    </row>
    <row r="348" spans="1:9" x14ac:dyDescent="0.25">
      <c r="A348" s="1">
        <v>1999</v>
      </c>
      <c r="B348" s="1">
        <v>11</v>
      </c>
      <c r="C348" s="10"/>
      <c r="D348" s="10">
        <v>27.213333333333299</v>
      </c>
      <c r="E348" s="10">
        <v>30.336666666666702</v>
      </c>
      <c r="F348" s="10">
        <v>29.523333333333301</v>
      </c>
      <c r="G348" s="10">
        <v>26.9233333333333</v>
      </c>
      <c r="H348" s="10">
        <v>31</v>
      </c>
      <c r="I348" s="10">
        <v>29.8</v>
      </c>
    </row>
    <row r="349" spans="1:9" x14ac:dyDescent="0.25">
      <c r="A349" s="1">
        <v>1999</v>
      </c>
      <c r="B349" s="1">
        <v>12</v>
      </c>
      <c r="C349" s="10"/>
      <c r="D349" s="10">
        <v>28.748387096774199</v>
      </c>
      <c r="E349" s="10">
        <v>31.264516129032302</v>
      </c>
      <c r="F349" s="10">
        <v>30.5451612903226</v>
      </c>
      <c r="G349" s="10">
        <v>28.132258064516101</v>
      </c>
      <c r="H349" s="10">
        <v>31.6838709677419</v>
      </c>
      <c r="I349" s="10">
        <v>31</v>
      </c>
    </row>
    <row r="350" spans="1:9" x14ac:dyDescent="0.25">
      <c r="A350" s="1">
        <v>2000</v>
      </c>
      <c r="B350" s="1">
        <v>1</v>
      </c>
      <c r="C350" s="10"/>
      <c r="D350" s="10">
        <v>29.735483870967698</v>
      </c>
      <c r="E350" s="10">
        <v>33.232258064516103</v>
      </c>
      <c r="F350" s="10">
        <v>32.822580645161302</v>
      </c>
      <c r="G350" s="10">
        <v>29.687096774193499</v>
      </c>
      <c r="H350" s="10">
        <v>34.070967741935497</v>
      </c>
      <c r="I350" s="10">
        <v>33</v>
      </c>
    </row>
    <row r="351" spans="1:9" x14ac:dyDescent="0.25">
      <c r="A351" s="1">
        <v>2000</v>
      </c>
      <c r="B351" s="1">
        <v>2</v>
      </c>
      <c r="C351" s="10"/>
      <c r="D351" s="10">
        <v>30.834482758620702</v>
      </c>
      <c r="E351" s="10">
        <v>34.537931034482803</v>
      </c>
      <c r="F351" s="10">
        <v>34.1</v>
      </c>
      <c r="G351" s="10">
        <v>30.703448275862101</v>
      </c>
      <c r="H351" s="10">
        <v>35.472413793103399</v>
      </c>
      <c r="I351" s="10">
        <v>33.865000000000002</v>
      </c>
    </row>
    <row r="352" spans="1:9" x14ac:dyDescent="0.25">
      <c r="A352" s="1">
        <v>2000</v>
      </c>
      <c r="B352" s="1">
        <v>3</v>
      </c>
      <c r="C352" s="10"/>
      <c r="D352" s="10">
        <v>31.025806451612901</v>
      </c>
      <c r="E352" s="10">
        <v>34.161290322580598</v>
      </c>
      <c r="F352" s="10">
        <v>33.996774193548397</v>
      </c>
      <c r="G352" s="10">
        <v>30.9258064516129</v>
      </c>
      <c r="H352" s="10">
        <v>34.9677419354839</v>
      </c>
      <c r="I352" s="10">
        <v>34.143333333333338</v>
      </c>
    </row>
    <row r="353" spans="1:9" x14ac:dyDescent="0.25">
      <c r="A353" s="1">
        <v>2000</v>
      </c>
      <c r="B353" s="1">
        <v>4</v>
      </c>
      <c r="C353" s="10"/>
      <c r="D353" s="10">
        <v>30.58</v>
      </c>
      <c r="E353" s="10">
        <v>32.923333333333296</v>
      </c>
      <c r="F353" s="10">
        <v>32.573333333333302</v>
      </c>
      <c r="G353" s="10">
        <v>30.623333333333299</v>
      </c>
      <c r="H353" s="10">
        <v>34.053333333333299</v>
      </c>
      <c r="I353" s="10">
        <v>33.087666666666671</v>
      </c>
    </row>
    <row r="354" spans="1:9" x14ac:dyDescent="0.25">
      <c r="A354" s="1">
        <v>2000</v>
      </c>
      <c r="B354" s="1">
        <v>5</v>
      </c>
      <c r="C354" s="10"/>
      <c r="D354" s="10">
        <v>28.503225806451599</v>
      </c>
      <c r="E354" s="10">
        <v>29.896774193548399</v>
      </c>
      <c r="F354" s="10">
        <v>29.448387096774201</v>
      </c>
      <c r="G354" s="10">
        <v>28.5129032258065</v>
      </c>
      <c r="H354" s="10">
        <v>31.6</v>
      </c>
      <c r="I354" s="10">
        <v>29.722999999999995</v>
      </c>
    </row>
    <row r="355" spans="1:9" x14ac:dyDescent="0.25">
      <c r="A355" s="1">
        <v>2000</v>
      </c>
      <c r="B355" s="1">
        <v>6</v>
      </c>
      <c r="C355" s="10"/>
      <c r="D355" s="10">
        <v>25.48</v>
      </c>
      <c r="E355" s="10">
        <v>26.72</v>
      </c>
      <c r="F355" s="10">
        <v>26.3</v>
      </c>
      <c r="G355" s="10">
        <v>26.1933333333333</v>
      </c>
      <c r="H355" s="10">
        <v>28.016666666666701</v>
      </c>
      <c r="I355" s="10">
        <v>26.301333333333332</v>
      </c>
    </row>
    <row r="356" spans="1:9" x14ac:dyDescent="0.25">
      <c r="A356" s="1">
        <v>2000</v>
      </c>
      <c r="B356" s="1">
        <v>7</v>
      </c>
      <c r="C356" s="10"/>
      <c r="D356" s="10">
        <v>24.187096774193499</v>
      </c>
      <c r="E356" s="10">
        <v>25.845161290322601</v>
      </c>
      <c r="F356" s="10">
        <v>25.403225806451601</v>
      </c>
      <c r="G356" s="10">
        <v>24.3193548387097</v>
      </c>
      <c r="H356" s="10">
        <v>28.1354838709677</v>
      </c>
      <c r="I356" s="10">
        <v>25.567096774193551</v>
      </c>
    </row>
    <row r="357" spans="1:9" x14ac:dyDescent="0.25">
      <c r="A357" s="1">
        <v>2000</v>
      </c>
      <c r="B357" s="1">
        <v>8</v>
      </c>
      <c r="C357" s="10"/>
      <c r="D357" s="10">
        <v>25.445161290322599</v>
      </c>
      <c r="E357" s="10">
        <v>27.741935483871</v>
      </c>
      <c r="F357" s="10">
        <v>27.570967741935501</v>
      </c>
      <c r="G357" s="10">
        <v>25.1645161290323</v>
      </c>
      <c r="H357" s="10">
        <v>29.503225806451599</v>
      </c>
      <c r="I357" s="10">
        <v>27.613548387096774</v>
      </c>
    </row>
    <row r="358" spans="1:9" x14ac:dyDescent="0.25">
      <c r="A358" s="1">
        <v>2000</v>
      </c>
      <c r="B358" s="1">
        <v>9</v>
      </c>
      <c r="C358" s="10"/>
      <c r="D358" s="10">
        <v>26.46</v>
      </c>
      <c r="E358" s="10">
        <v>28.726666666666699</v>
      </c>
      <c r="F358" s="10">
        <v>28.436666666666699</v>
      </c>
      <c r="G358" s="10">
        <v>25.82</v>
      </c>
      <c r="H358" s="10">
        <v>29.5566666666667</v>
      </c>
      <c r="I358" s="10">
        <v>28.648333333333337</v>
      </c>
    </row>
    <row r="359" spans="1:9" x14ac:dyDescent="0.25">
      <c r="A359" s="1">
        <v>2000</v>
      </c>
      <c r="B359" s="1">
        <v>10</v>
      </c>
      <c r="C359" s="10"/>
      <c r="D359" s="10">
        <v>26.838709677419399</v>
      </c>
      <c r="E359" s="10">
        <v>29.7290322580645</v>
      </c>
      <c r="F359" s="10">
        <v>29.222580645161301</v>
      </c>
      <c r="G359" s="10">
        <v>25.125806451612899</v>
      </c>
      <c r="H359" s="10">
        <v>30.267741935483901</v>
      </c>
      <c r="I359" s="10">
        <v>29.554193548387097</v>
      </c>
    </row>
    <row r="360" spans="1:9" x14ac:dyDescent="0.25">
      <c r="A360" s="1">
        <v>2000</v>
      </c>
      <c r="B360" s="1">
        <v>11</v>
      </c>
      <c r="C360" s="10"/>
      <c r="D360" s="10">
        <v>27.42</v>
      </c>
      <c r="E360" s="10">
        <v>29.533333333333299</v>
      </c>
      <c r="F360" s="10">
        <v>29.776666666666699</v>
      </c>
      <c r="G360" s="10">
        <v>25.79</v>
      </c>
      <c r="H360" s="10">
        <v>29.876666666666701</v>
      </c>
      <c r="I360" s="10">
        <v>29.65</v>
      </c>
    </row>
    <row r="361" spans="1:9" x14ac:dyDescent="0.25">
      <c r="A361" s="1">
        <v>2000</v>
      </c>
      <c r="B361" s="1">
        <v>12</v>
      </c>
      <c r="C361" s="10"/>
      <c r="D361" s="10">
        <v>28.5741935483871</v>
      </c>
      <c r="E361" s="10">
        <v>31.3354838709677</v>
      </c>
      <c r="F361" s="10">
        <v>31.441935483870999</v>
      </c>
      <c r="G361" s="10">
        <v>27.780645161290298</v>
      </c>
      <c r="H361" s="10">
        <v>31.2129032258065</v>
      </c>
      <c r="I361" s="10">
        <v>30.791026086956517</v>
      </c>
    </row>
    <row r="362" spans="1:9" x14ac:dyDescent="0.25">
      <c r="A362" s="1">
        <v>2001</v>
      </c>
      <c r="B362" s="1">
        <v>1</v>
      </c>
      <c r="C362" s="10"/>
      <c r="D362" s="10">
        <v>31.0322580645161</v>
      </c>
      <c r="E362" s="10">
        <v>33.232258064516103</v>
      </c>
      <c r="F362" s="10">
        <v>33.077419354838703</v>
      </c>
      <c r="G362" s="10">
        <v>29.7</v>
      </c>
      <c r="H362" s="10">
        <v>33.7129032258064</v>
      </c>
      <c r="I362" s="10">
        <v>34.200000000000003</v>
      </c>
    </row>
    <row r="363" spans="1:9" x14ac:dyDescent="0.25">
      <c r="A363" s="1">
        <v>2001</v>
      </c>
      <c r="B363" s="1">
        <v>2</v>
      </c>
      <c r="C363" s="10"/>
      <c r="D363" s="10">
        <v>32.214285714285701</v>
      </c>
      <c r="E363" s="10">
        <v>34.592857142857099</v>
      </c>
      <c r="F363" s="10">
        <v>34.024999999999999</v>
      </c>
      <c r="G363" s="10">
        <v>30.792857142857098</v>
      </c>
      <c r="H363" s="10">
        <v>34.203571428571401</v>
      </c>
      <c r="I363" s="10">
        <v>34.9</v>
      </c>
    </row>
    <row r="364" spans="1:9" x14ac:dyDescent="0.25">
      <c r="A364" s="1">
        <v>2001</v>
      </c>
      <c r="B364" s="1">
        <v>3</v>
      </c>
      <c r="C364" s="10"/>
      <c r="D364" s="10">
        <v>32.058064516129001</v>
      </c>
      <c r="E364" s="10">
        <v>32.970967741935503</v>
      </c>
      <c r="F364" s="10">
        <v>32.870967741935502</v>
      </c>
      <c r="G364" s="10">
        <v>30.264516129032302</v>
      </c>
      <c r="H364" s="10">
        <v>32.690322580645201</v>
      </c>
      <c r="I364" s="10">
        <v>34.5</v>
      </c>
    </row>
    <row r="365" spans="1:9" x14ac:dyDescent="0.25">
      <c r="A365" s="1">
        <v>2001</v>
      </c>
      <c r="B365" s="1">
        <v>4</v>
      </c>
      <c r="C365" s="10"/>
      <c r="D365" s="10">
        <v>30.473333333333301</v>
      </c>
      <c r="E365" s="10">
        <v>31.9933333333333</v>
      </c>
      <c r="F365" s="10">
        <v>32.023333333333298</v>
      </c>
      <c r="G365" s="10">
        <v>29.676666666666701</v>
      </c>
      <c r="H365" s="10">
        <v>32.413333333333298</v>
      </c>
      <c r="I365" s="10">
        <v>33</v>
      </c>
    </row>
    <row r="366" spans="1:9" x14ac:dyDescent="0.25">
      <c r="A366" s="1">
        <v>2001</v>
      </c>
      <c r="B366" s="1">
        <v>5</v>
      </c>
      <c r="C366" s="10"/>
      <c r="D366" s="10">
        <v>27.019354838709699</v>
      </c>
      <c r="E366" s="10">
        <v>28.354838709677399</v>
      </c>
      <c r="F366" s="10">
        <v>28.461290322580599</v>
      </c>
      <c r="G366" s="10">
        <v>27.564516129032299</v>
      </c>
      <c r="H366" s="10">
        <v>29.4096774193548</v>
      </c>
      <c r="I366" s="10">
        <v>30.5</v>
      </c>
    </row>
    <row r="367" spans="1:9" x14ac:dyDescent="0.25">
      <c r="A367" s="1">
        <v>2001</v>
      </c>
      <c r="B367" s="1">
        <v>6</v>
      </c>
      <c r="C367" s="10"/>
      <c r="D367" s="10">
        <v>24.133333333333301</v>
      </c>
      <c r="E367" s="10">
        <v>25.5</v>
      </c>
      <c r="F367" s="10">
        <v>25.9033333333333</v>
      </c>
      <c r="G367" s="10">
        <v>24.6666666666667</v>
      </c>
      <c r="H367" s="10">
        <v>27.01</v>
      </c>
      <c r="I367" s="10">
        <v>28.6</v>
      </c>
    </row>
    <row r="368" spans="1:9" x14ac:dyDescent="0.25">
      <c r="A368" s="1">
        <v>2001</v>
      </c>
      <c r="B368" s="1">
        <v>7</v>
      </c>
      <c r="C368" s="10"/>
      <c r="D368" s="10">
        <v>24.451612903225801</v>
      </c>
      <c r="E368" s="10">
        <v>26.432258064516098</v>
      </c>
      <c r="F368" s="10">
        <v>26.7709677419355</v>
      </c>
      <c r="G368" s="10">
        <v>24.174193548387102</v>
      </c>
      <c r="H368" s="10">
        <v>28.451612903225801</v>
      </c>
      <c r="I368" s="10">
        <v>27.2</v>
      </c>
    </row>
    <row r="369" spans="1:9" x14ac:dyDescent="0.25">
      <c r="A369" s="1">
        <v>2001</v>
      </c>
      <c r="B369" s="1">
        <v>8</v>
      </c>
      <c r="C369" s="10"/>
      <c r="D369" s="10">
        <v>24.4</v>
      </c>
      <c r="E369" s="10">
        <v>26.9225806451613</v>
      </c>
      <c r="F369" s="10">
        <v>26.951612903225801</v>
      </c>
      <c r="G369" s="10">
        <v>23.870967741935502</v>
      </c>
      <c r="H369" s="10">
        <v>28.4225806451613</v>
      </c>
      <c r="I369" s="10">
        <v>27.5</v>
      </c>
    </row>
    <row r="370" spans="1:9" x14ac:dyDescent="0.25">
      <c r="A370" s="1">
        <v>2001</v>
      </c>
      <c r="B370" s="1">
        <v>9</v>
      </c>
      <c r="C370" s="10"/>
      <c r="D370" s="10">
        <v>25.793333333333301</v>
      </c>
      <c r="E370" s="10">
        <v>27.766666666666701</v>
      </c>
      <c r="F370" s="10">
        <v>26.813333333333301</v>
      </c>
      <c r="G370" s="10">
        <v>24.226666666666699</v>
      </c>
      <c r="H370" s="10">
        <v>28.803333333333299</v>
      </c>
      <c r="I370" s="10">
        <v>28.4</v>
      </c>
    </row>
    <row r="371" spans="1:9" x14ac:dyDescent="0.25">
      <c r="A371" s="1">
        <v>2001</v>
      </c>
      <c r="B371" s="1">
        <v>10</v>
      </c>
      <c r="C371" s="10"/>
      <c r="D371" s="10">
        <v>25.6967741935484</v>
      </c>
      <c r="E371" s="10">
        <v>28.0451612903226</v>
      </c>
      <c r="F371" s="10">
        <v>26.945161290322599</v>
      </c>
      <c r="G371" s="10">
        <v>23.780645161290298</v>
      </c>
      <c r="H371" s="10">
        <v>28.8935483870968</v>
      </c>
      <c r="I371" s="10">
        <v>28.4</v>
      </c>
    </row>
    <row r="372" spans="1:9" x14ac:dyDescent="0.25">
      <c r="A372" s="1">
        <v>2001</v>
      </c>
      <c r="B372" s="1">
        <v>11</v>
      </c>
      <c r="C372" s="10"/>
      <c r="D372" s="10">
        <v>27.96</v>
      </c>
      <c r="E372" s="10">
        <v>29.35</v>
      </c>
      <c r="F372" s="10">
        <v>28.323333333333299</v>
      </c>
      <c r="G372" s="10">
        <v>26.116666666666699</v>
      </c>
      <c r="H372" s="10">
        <v>30.06</v>
      </c>
      <c r="I372" s="10">
        <v>29.9</v>
      </c>
    </row>
    <row r="373" spans="1:9" x14ac:dyDescent="0.25">
      <c r="A373" s="1">
        <v>2001</v>
      </c>
      <c r="B373" s="1">
        <v>12</v>
      </c>
      <c r="C373" s="10"/>
      <c r="D373" s="10">
        <v>29.322580645161299</v>
      </c>
      <c r="E373" s="10">
        <v>31.309677419354799</v>
      </c>
      <c r="F373" s="10">
        <v>30.1225806451613</v>
      </c>
      <c r="G373" s="10">
        <v>27.493548387096801</v>
      </c>
      <c r="H373" s="10">
        <v>32.370967741935502</v>
      </c>
      <c r="I373" s="10">
        <v>31.8</v>
      </c>
    </row>
    <row r="374" spans="1:9" x14ac:dyDescent="0.25">
      <c r="A374" s="1">
        <v>2002</v>
      </c>
      <c r="B374" s="1">
        <v>1</v>
      </c>
      <c r="C374" s="10"/>
      <c r="D374" s="10">
        <v>31.264516129032302</v>
      </c>
      <c r="E374" s="10">
        <v>33.154838709677399</v>
      </c>
      <c r="F374" s="10">
        <v>32.629032258064498</v>
      </c>
      <c r="G374" s="10">
        <v>29.474193548387099</v>
      </c>
      <c r="H374" s="10">
        <v>34.890322580645197</v>
      </c>
      <c r="I374" s="10">
        <v>34.016129032258064</v>
      </c>
    </row>
    <row r="375" spans="1:9" x14ac:dyDescent="0.25">
      <c r="A375" s="1">
        <v>2002</v>
      </c>
      <c r="B375" s="1">
        <v>2</v>
      </c>
      <c r="C375" s="10"/>
      <c r="D375" s="10">
        <v>32.3642857142857</v>
      </c>
      <c r="E375" s="10">
        <v>34.071428571428598</v>
      </c>
      <c r="F375" s="10">
        <v>33.9</v>
      </c>
      <c r="G375" s="10">
        <v>30.746428571428599</v>
      </c>
      <c r="H375" s="10">
        <v>34.3642857142857</v>
      </c>
      <c r="I375" s="10">
        <v>35.339285714285715</v>
      </c>
    </row>
    <row r="376" spans="1:9" x14ac:dyDescent="0.25">
      <c r="A376" s="1">
        <v>2002</v>
      </c>
      <c r="B376" s="1">
        <v>3</v>
      </c>
      <c r="C376" s="10"/>
      <c r="D376" s="10">
        <v>33.219354838709698</v>
      </c>
      <c r="E376" s="10">
        <v>34.541935483871001</v>
      </c>
      <c r="F376" s="10">
        <v>34.9677419354839</v>
      </c>
      <c r="G376" s="10">
        <v>31.145161290322601</v>
      </c>
      <c r="H376" s="10">
        <v>34.206451612903201</v>
      </c>
      <c r="I376" s="10">
        <v>35.200000000000003</v>
      </c>
    </row>
    <row r="377" spans="1:9" x14ac:dyDescent="0.25">
      <c r="A377" s="1">
        <v>2002</v>
      </c>
      <c r="B377" s="1">
        <v>4</v>
      </c>
      <c r="C377" s="10"/>
      <c r="D377" s="10">
        <v>31.46</v>
      </c>
      <c r="E377" s="10">
        <v>32.186666666666703</v>
      </c>
      <c r="F377" s="10">
        <v>32.35</v>
      </c>
      <c r="G377" s="10">
        <v>30.816666666666698</v>
      </c>
      <c r="H377" s="10">
        <v>32.433333333333302</v>
      </c>
      <c r="I377" s="10">
        <v>33.6</v>
      </c>
    </row>
    <row r="378" spans="1:9" x14ac:dyDescent="0.25">
      <c r="A378" s="1">
        <v>2002</v>
      </c>
      <c r="B378" s="1">
        <v>5</v>
      </c>
      <c r="C378" s="10"/>
      <c r="D378" s="10">
        <v>30.554838709677401</v>
      </c>
      <c r="E378" s="10">
        <v>31.496774193548401</v>
      </c>
      <c r="F378" s="10">
        <v>31.654838709677399</v>
      </c>
      <c r="G378" s="10">
        <v>30.170967741935499</v>
      </c>
      <c r="H378" s="10">
        <v>32.519354838709702</v>
      </c>
      <c r="I378" s="10">
        <v>32.532258064516128</v>
      </c>
    </row>
    <row r="379" spans="1:9" x14ac:dyDescent="0.25">
      <c r="A379" s="1">
        <v>2002</v>
      </c>
      <c r="B379" s="1">
        <v>6</v>
      </c>
      <c r="C379" s="10"/>
      <c r="D379" s="10">
        <v>27.046666666666699</v>
      </c>
      <c r="E379" s="10">
        <v>28.24</v>
      </c>
      <c r="F379" s="10">
        <v>28.933333333333302</v>
      </c>
      <c r="G379" s="10">
        <v>27.32</v>
      </c>
      <c r="H379" s="10">
        <v>30.036666666666701</v>
      </c>
      <c r="I379" s="10">
        <v>29.066666666666666</v>
      </c>
    </row>
    <row r="380" spans="1:9" x14ac:dyDescent="0.25">
      <c r="A380" s="1">
        <v>2002</v>
      </c>
      <c r="B380" s="1">
        <v>7</v>
      </c>
      <c r="C380" s="10"/>
      <c r="D380" s="10">
        <v>25.238709677419401</v>
      </c>
      <c r="E380" s="10">
        <v>26.845161290322601</v>
      </c>
      <c r="F380" s="10">
        <v>27.3774193548387</v>
      </c>
      <c r="G380" s="10">
        <v>25.4677419354839</v>
      </c>
      <c r="H380" s="10"/>
      <c r="I380" s="10">
        <v>27.774193548387096</v>
      </c>
    </row>
    <row r="381" spans="1:9" x14ac:dyDescent="0.25">
      <c r="A381" s="1">
        <v>2002</v>
      </c>
      <c r="B381" s="1">
        <v>8</v>
      </c>
      <c r="C381" s="10"/>
      <c r="D381" s="10">
        <v>25.258064516129</v>
      </c>
      <c r="E381" s="10">
        <v>27.2258064516129</v>
      </c>
      <c r="F381" s="10">
        <v>27.6516129032258</v>
      </c>
      <c r="G381" s="10">
        <v>24.7</v>
      </c>
      <c r="H381" s="10">
        <v>28.783870967741901</v>
      </c>
      <c r="I381" s="10">
        <v>27.612903225806452</v>
      </c>
    </row>
    <row r="382" spans="1:9" x14ac:dyDescent="0.25">
      <c r="A382" s="1">
        <v>2002</v>
      </c>
      <c r="B382" s="1">
        <v>9</v>
      </c>
      <c r="C382" s="10"/>
      <c r="D382" s="10">
        <v>26.026666666666699</v>
      </c>
      <c r="E382" s="10">
        <v>28.72</v>
      </c>
      <c r="F382" s="10">
        <v>28.703333333333301</v>
      </c>
      <c r="G382" s="10">
        <v>25.05</v>
      </c>
      <c r="H382" s="10">
        <v>29.52</v>
      </c>
      <c r="I382" s="10">
        <v>28.966666666666665</v>
      </c>
    </row>
    <row r="383" spans="1:9" x14ac:dyDescent="0.25">
      <c r="A383" s="1">
        <v>2002</v>
      </c>
      <c r="B383" s="1">
        <v>10</v>
      </c>
      <c r="C383" s="10"/>
      <c r="D383" s="10">
        <v>27.174193548387102</v>
      </c>
      <c r="E383" s="10">
        <v>29.361290322580601</v>
      </c>
      <c r="F383" s="10">
        <v>29.2709677419355</v>
      </c>
      <c r="G383" s="10">
        <v>25.677419354838701</v>
      </c>
      <c r="H383" s="10">
        <v>30.2258064516129</v>
      </c>
      <c r="I383" s="10">
        <v>29.43548387096774</v>
      </c>
    </row>
    <row r="384" spans="1:9" x14ac:dyDescent="0.25">
      <c r="A384" s="1">
        <v>2002</v>
      </c>
      <c r="B384" s="1">
        <v>11</v>
      </c>
      <c r="C384" s="10"/>
      <c r="D384" s="10">
        <v>28.266666666666701</v>
      </c>
      <c r="E384" s="10">
        <v>30.373333333333299</v>
      </c>
      <c r="F384" s="10">
        <v>29.883333333333301</v>
      </c>
      <c r="G384" s="10">
        <v>26.643333333333299</v>
      </c>
      <c r="H384" s="10">
        <v>30.843333333333302</v>
      </c>
      <c r="I384" s="10">
        <v>30.65</v>
      </c>
    </row>
    <row r="385" spans="1:9" x14ac:dyDescent="0.25">
      <c r="A385" s="1">
        <v>2002</v>
      </c>
      <c r="B385" s="1">
        <v>12</v>
      </c>
      <c r="C385" s="10"/>
      <c r="D385" s="10">
        <v>29.858064516129001</v>
      </c>
      <c r="E385" s="10">
        <v>31.9225806451613</v>
      </c>
      <c r="F385" s="10">
        <v>31.464516129032301</v>
      </c>
      <c r="G385" s="10">
        <v>28.1516129032258</v>
      </c>
      <c r="H385" s="10">
        <v>32.941935483870999</v>
      </c>
      <c r="I385" s="10">
        <v>32.806451612903224</v>
      </c>
    </row>
    <row r="386" spans="1:9" x14ac:dyDescent="0.25">
      <c r="A386" s="1">
        <v>2003</v>
      </c>
      <c r="B386" s="1">
        <v>1</v>
      </c>
      <c r="C386" s="10"/>
      <c r="D386" s="10">
        <v>31</v>
      </c>
      <c r="E386" s="10">
        <v>33.058064516129001</v>
      </c>
      <c r="F386" s="10">
        <v>33.635483870967697</v>
      </c>
      <c r="G386" s="10">
        <v>29.906451612903201</v>
      </c>
      <c r="H386" s="10">
        <v>34.003225806451603</v>
      </c>
      <c r="I386" s="10">
        <v>34.096774193548384</v>
      </c>
    </row>
    <row r="387" spans="1:9" x14ac:dyDescent="0.25">
      <c r="A387" s="1">
        <v>2003</v>
      </c>
      <c r="B387" s="1">
        <v>2</v>
      </c>
      <c r="C387" s="10"/>
      <c r="D387" s="10">
        <v>32.564285714285703</v>
      </c>
      <c r="E387" s="10">
        <v>34.007142857142902</v>
      </c>
      <c r="F387" s="10">
        <v>34.4428571428571</v>
      </c>
      <c r="G387" s="10">
        <v>31.321428571428601</v>
      </c>
      <c r="H387" s="10">
        <v>34.332142857142898</v>
      </c>
      <c r="I387" s="10">
        <v>35.125</v>
      </c>
    </row>
    <row r="388" spans="1:9" x14ac:dyDescent="0.25">
      <c r="A388" s="1">
        <v>2003</v>
      </c>
      <c r="B388" s="1">
        <v>3</v>
      </c>
      <c r="C388" s="10"/>
      <c r="D388" s="10">
        <v>32.741935483871003</v>
      </c>
      <c r="E388" s="10">
        <v>34.458064516128999</v>
      </c>
      <c r="F388" s="10">
        <v>33.829032258064501</v>
      </c>
      <c r="G388" s="10">
        <v>30.9096774193548</v>
      </c>
      <c r="H388" s="10">
        <v>34.361290322580601</v>
      </c>
      <c r="I388" s="10">
        <v>35.1</v>
      </c>
    </row>
    <row r="389" spans="1:9" x14ac:dyDescent="0.25">
      <c r="A389" s="1">
        <v>2003</v>
      </c>
      <c r="B389" s="1">
        <v>4</v>
      </c>
      <c r="C389" s="10"/>
      <c r="D389" s="10">
        <v>31.5</v>
      </c>
      <c r="E389" s="10">
        <v>32.536666666666697</v>
      </c>
      <c r="F389" s="10">
        <v>32.316666666666698</v>
      </c>
      <c r="G389" s="10">
        <v>30.636666666666699</v>
      </c>
      <c r="H389" s="10">
        <v>33.203333333333298</v>
      </c>
      <c r="I389" s="10">
        <v>33.883333333333333</v>
      </c>
    </row>
    <row r="390" spans="1:9" x14ac:dyDescent="0.25">
      <c r="A390" s="1">
        <v>2003</v>
      </c>
      <c r="B390" s="1">
        <v>5</v>
      </c>
      <c r="C390" s="10"/>
      <c r="D390" s="10">
        <v>28.929032258064499</v>
      </c>
      <c r="E390" s="10">
        <v>30.3483870967742</v>
      </c>
      <c r="F390" s="10">
        <v>29.932258064516098</v>
      </c>
      <c r="G390" s="10">
        <v>28.1838709677419</v>
      </c>
      <c r="H390" s="10">
        <v>31.441935483870999</v>
      </c>
      <c r="I390" s="10">
        <v>31.43548387096774</v>
      </c>
    </row>
    <row r="391" spans="1:9" x14ac:dyDescent="0.25">
      <c r="A391" s="1">
        <v>2003</v>
      </c>
      <c r="B391" s="1">
        <v>6</v>
      </c>
      <c r="C391" s="10"/>
      <c r="D391" s="10">
        <v>26.973333333333301</v>
      </c>
      <c r="E391" s="10">
        <v>28.593333333333302</v>
      </c>
      <c r="F391" s="10">
        <v>28.97</v>
      </c>
      <c r="G391" s="10">
        <v>25.686666666666699</v>
      </c>
      <c r="H391" s="10">
        <v>30.222999999999999</v>
      </c>
      <c r="I391" s="10">
        <v>29.583333333333332</v>
      </c>
    </row>
    <row r="392" spans="1:9" x14ac:dyDescent="0.25">
      <c r="A392" s="1">
        <v>2003</v>
      </c>
      <c r="B392" s="1">
        <v>7</v>
      </c>
      <c r="C392" s="10"/>
      <c r="D392" s="10">
        <v>25.993548387096801</v>
      </c>
      <c r="E392" s="10">
        <v>27.993548387096801</v>
      </c>
      <c r="F392" s="10">
        <v>28.177419354838701</v>
      </c>
      <c r="G392" s="10">
        <v>25.541935483871001</v>
      </c>
      <c r="H392" s="10">
        <v>29.654838709677399</v>
      </c>
      <c r="I392" s="10">
        <v>28.870967741935484</v>
      </c>
    </row>
    <row r="393" spans="1:9" x14ac:dyDescent="0.25">
      <c r="A393" s="1">
        <v>2003</v>
      </c>
      <c r="B393" s="1">
        <v>8</v>
      </c>
      <c r="C393" s="10"/>
      <c r="D393" s="10">
        <v>25.5161290322581</v>
      </c>
      <c r="E393" s="10">
        <v>28.025806451612901</v>
      </c>
      <c r="F393" s="10">
        <v>28.361290322580601</v>
      </c>
      <c r="G393" s="10">
        <v>24.632258064516101</v>
      </c>
      <c r="H393" s="10">
        <v>29.383870967741899</v>
      </c>
      <c r="I393" s="10">
        <v>28.161290322580644</v>
      </c>
    </row>
    <row r="394" spans="1:9" x14ac:dyDescent="0.25">
      <c r="A394" s="1">
        <v>2003</v>
      </c>
      <c r="B394" s="1">
        <v>9</v>
      </c>
      <c r="C394" s="10"/>
      <c r="D394" s="10">
        <v>25.366666666666699</v>
      </c>
      <c r="E394" s="10">
        <v>28.04</v>
      </c>
      <c r="F394" s="10">
        <v>28.05</v>
      </c>
      <c r="G394" s="10">
        <v>23.913333333333298</v>
      </c>
      <c r="H394" s="10">
        <v>29.32</v>
      </c>
      <c r="I394" s="10">
        <v>28.2</v>
      </c>
    </row>
    <row r="395" spans="1:9" x14ac:dyDescent="0.25">
      <c r="A395" s="1">
        <v>2003</v>
      </c>
      <c r="B395" s="1">
        <v>10</v>
      </c>
      <c r="C395" s="10"/>
      <c r="D395" s="10">
        <v>26.8645161290323</v>
      </c>
      <c r="E395" s="10">
        <v>29.741935483871</v>
      </c>
      <c r="F395" s="10">
        <v>29.6967741935484</v>
      </c>
      <c r="G395" s="10">
        <v>25.6354838709677</v>
      </c>
      <c r="H395" s="10">
        <v>30.822580645161299</v>
      </c>
      <c r="I395" s="10">
        <v>30.225806451612904</v>
      </c>
    </row>
    <row r="396" spans="1:9" x14ac:dyDescent="0.25">
      <c r="A396" s="1">
        <v>2003</v>
      </c>
      <c r="B396" s="1">
        <v>11</v>
      </c>
      <c r="C396" s="10"/>
      <c r="D396" s="10">
        <v>27.613333333333301</v>
      </c>
      <c r="E396" s="10">
        <v>30.16</v>
      </c>
      <c r="F396" s="10">
        <v>29.913333333333298</v>
      </c>
      <c r="G396" s="10">
        <v>25.8333333333333</v>
      </c>
      <c r="H396" s="10">
        <v>30.913333333333298</v>
      </c>
      <c r="I396" s="10">
        <v>30.116666666666667</v>
      </c>
    </row>
    <row r="397" spans="1:9" x14ac:dyDescent="0.25">
      <c r="A397" s="1">
        <v>2003</v>
      </c>
      <c r="B397" s="1">
        <v>12</v>
      </c>
      <c r="C397" s="10"/>
      <c r="D397" s="10">
        <v>30.361290322580601</v>
      </c>
      <c r="E397" s="10">
        <v>32.238709677419401</v>
      </c>
      <c r="F397" s="10">
        <v>32.322580645161302</v>
      </c>
      <c r="G397" s="10">
        <v>28.4548387096774</v>
      </c>
      <c r="H397" s="10">
        <v>32.667741935483903</v>
      </c>
      <c r="I397" s="10">
        <v>32.193548387096776</v>
      </c>
    </row>
    <row r="398" spans="1:9" x14ac:dyDescent="0.25">
      <c r="A398" s="1">
        <v>2004</v>
      </c>
      <c r="B398" s="1">
        <v>1</v>
      </c>
      <c r="C398" s="10"/>
      <c r="D398" s="10">
        <v>31.535483870967699</v>
      </c>
      <c r="E398" s="10">
        <v>33.6064516129032</v>
      </c>
      <c r="F398" s="10">
        <v>34.1806451612903</v>
      </c>
      <c r="G398" s="10">
        <v>29.867741935483899</v>
      </c>
      <c r="H398" s="10">
        <v>34.274193548387103</v>
      </c>
      <c r="I398" s="10">
        <v>34.435483870967744</v>
      </c>
    </row>
    <row r="399" spans="1:9" x14ac:dyDescent="0.25">
      <c r="A399" s="1">
        <v>2004</v>
      </c>
      <c r="B399" s="1">
        <v>2</v>
      </c>
      <c r="C399" s="10"/>
      <c r="D399" s="10">
        <v>33.089655172413799</v>
      </c>
      <c r="E399" s="10">
        <v>34.772413793103397</v>
      </c>
      <c r="F399" s="10">
        <v>35.3827586206897</v>
      </c>
      <c r="G399" s="10">
        <v>31.186206896551699</v>
      </c>
      <c r="H399" s="10">
        <v>35.113793103448302</v>
      </c>
      <c r="I399" s="10">
        <v>35.96551724137931</v>
      </c>
    </row>
    <row r="400" spans="1:9" x14ac:dyDescent="0.25">
      <c r="A400" s="1">
        <v>2004</v>
      </c>
      <c r="B400" s="1">
        <v>3</v>
      </c>
      <c r="C400" s="10"/>
      <c r="D400" s="10">
        <v>33.096774193548399</v>
      </c>
      <c r="E400" s="10">
        <v>35.374193548387098</v>
      </c>
      <c r="F400" s="10">
        <v>35.690322580645201</v>
      </c>
      <c r="G400" s="10">
        <v>31.632258064516101</v>
      </c>
      <c r="H400" s="10">
        <v>35.809677419354799</v>
      </c>
      <c r="I400" s="10">
        <v>36.799999999999997</v>
      </c>
    </row>
    <row r="401" spans="1:9" x14ac:dyDescent="0.25">
      <c r="A401" s="1">
        <v>2004</v>
      </c>
      <c r="B401" s="1">
        <v>4</v>
      </c>
      <c r="C401" s="10"/>
      <c r="D401" s="10">
        <v>31.5133333333333</v>
      </c>
      <c r="E401" s="10">
        <v>32.926666666666698</v>
      </c>
      <c r="F401" s="10">
        <v>33.6666666666667</v>
      </c>
      <c r="G401" s="10">
        <v>29.98</v>
      </c>
      <c r="H401" s="10"/>
      <c r="I401" s="10">
        <v>33.983333333333334</v>
      </c>
    </row>
    <row r="402" spans="1:9" x14ac:dyDescent="0.25">
      <c r="A402" s="1">
        <v>2004</v>
      </c>
      <c r="B402" s="1">
        <v>5</v>
      </c>
      <c r="C402" s="10"/>
      <c r="D402" s="10">
        <v>28.870967741935502</v>
      </c>
      <c r="E402" s="10">
        <v>29.916129032258102</v>
      </c>
      <c r="F402" s="10">
        <v>30.4870967741935</v>
      </c>
      <c r="G402" s="10">
        <v>28.858064516129001</v>
      </c>
      <c r="H402" s="10">
        <v>31.2290322580645</v>
      </c>
      <c r="I402" s="10">
        <v>30.387096774193548</v>
      </c>
    </row>
    <row r="403" spans="1:9" x14ac:dyDescent="0.25">
      <c r="A403" s="1">
        <v>2004</v>
      </c>
      <c r="B403" s="1">
        <v>6</v>
      </c>
      <c r="C403" s="10"/>
      <c r="D403" s="10">
        <v>26.36</v>
      </c>
      <c r="E403" s="10">
        <v>27.873333333333299</v>
      </c>
      <c r="F403" s="10">
        <v>28.43</v>
      </c>
      <c r="G403" s="10">
        <v>26.1733333333333</v>
      </c>
      <c r="H403" s="10">
        <v>29.1466666666667</v>
      </c>
      <c r="I403" s="10">
        <v>28.35</v>
      </c>
    </row>
    <row r="404" spans="1:9" x14ac:dyDescent="0.25">
      <c r="A404" s="1">
        <v>2004</v>
      </c>
      <c r="B404" s="1">
        <v>7</v>
      </c>
      <c r="C404" s="10"/>
      <c r="D404" s="10">
        <v>25.903225806451601</v>
      </c>
      <c r="E404" s="10">
        <v>27.503225806451599</v>
      </c>
      <c r="F404" s="10">
        <v>28.064516129032299</v>
      </c>
      <c r="G404" s="10">
        <v>25.3935483870968</v>
      </c>
      <c r="H404" s="10">
        <v>28.293548387096799</v>
      </c>
      <c r="I404" s="10">
        <v>27.951612903225808</v>
      </c>
    </row>
    <row r="405" spans="1:9" x14ac:dyDescent="0.25">
      <c r="A405" s="1">
        <v>2004</v>
      </c>
      <c r="B405" s="1">
        <v>8</v>
      </c>
      <c r="C405" s="10"/>
      <c r="D405" s="10">
        <v>25.8193548387097</v>
      </c>
      <c r="E405" s="10">
        <v>28.0774193548387</v>
      </c>
      <c r="F405" s="10">
        <v>28.641935483870999</v>
      </c>
      <c r="G405" s="10">
        <v>24.8645161290323</v>
      </c>
      <c r="H405" s="10">
        <v>29.325806451612898</v>
      </c>
      <c r="I405" s="10">
        <v>28.35483870967742</v>
      </c>
    </row>
    <row r="406" spans="1:9" x14ac:dyDescent="0.25">
      <c r="A406" s="1">
        <v>2004</v>
      </c>
      <c r="B406" s="1">
        <v>9</v>
      </c>
      <c r="C406" s="10"/>
      <c r="D406" s="10">
        <v>26.753333333333298</v>
      </c>
      <c r="E406" s="10">
        <v>29.3533333333333</v>
      </c>
      <c r="F406" s="10">
        <v>29.87</v>
      </c>
      <c r="G406" s="10">
        <v>25.4033333333333</v>
      </c>
      <c r="H406" s="10">
        <v>30.4933333333333</v>
      </c>
      <c r="I406" s="10">
        <v>29.75</v>
      </c>
    </row>
    <row r="407" spans="1:9" x14ac:dyDescent="0.25">
      <c r="A407" s="1">
        <v>2004</v>
      </c>
      <c r="B407" s="1">
        <v>10</v>
      </c>
      <c r="C407" s="10"/>
      <c r="D407" s="10">
        <v>28.006451612903199</v>
      </c>
      <c r="E407" s="10">
        <v>30.096774193548399</v>
      </c>
      <c r="F407" s="10">
        <v>30.522580645161302</v>
      </c>
      <c r="G407" s="10">
        <v>26.896774193548399</v>
      </c>
      <c r="H407" s="10">
        <v>30.6354838709677</v>
      </c>
      <c r="I407" s="10">
        <v>30.516129032258064</v>
      </c>
    </row>
    <row r="408" spans="1:9" x14ac:dyDescent="0.25">
      <c r="A408" s="1">
        <v>2004</v>
      </c>
      <c r="B408" s="1">
        <v>11</v>
      </c>
      <c r="C408" s="10"/>
      <c r="D408" s="10">
        <v>28.453333333333301</v>
      </c>
      <c r="E408" s="10">
        <v>30.821000000000002</v>
      </c>
      <c r="F408" s="10">
        <v>30.906666666666698</v>
      </c>
      <c r="G408" s="10">
        <v>26.3966666666667</v>
      </c>
      <c r="H408" s="10">
        <v>31.136666666666699</v>
      </c>
      <c r="I408" s="10">
        <v>30.933333333333334</v>
      </c>
    </row>
    <row r="409" spans="1:9" x14ac:dyDescent="0.25">
      <c r="A409" s="1">
        <v>2004</v>
      </c>
      <c r="B409" s="1">
        <v>12</v>
      </c>
      <c r="C409" s="10"/>
      <c r="D409" s="10">
        <v>30.4838709677419</v>
      </c>
      <c r="E409" s="10">
        <v>32.541935483871001</v>
      </c>
      <c r="F409" s="10">
        <v>32.587096774193498</v>
      </c>
      <c r="G409" s="10">
        <v>28.741935483871</v>
      </c>
      <c r="H409" s="10">
        <v>32.761290322580599</v>
      </c>
      <c r="I409" s="10">
        <v>32.903225806451616</v>
      </c>
    </row>
    <row r="410" spans="1:9" x14ac:dyDescent="0.25">
      <c r="A410" s="1">
        <v>2005</v>
      </c>
      <c r="B410" s="1">
        <v>1</v>
      </c>
      <c r="C410" s="10"/>
      <c r="D410" s="10">
        <v>32.561290322580597</v>
      </c>
      <c r="E410" s="10">
        <v>33.851612903225799</v>
      </c>
      <c r="F410" s="10">
        <v>34.912903225806502</v>
      </c>
      <c r="G410" s="10">
        <v>30.754838709677401</v>
      </c>
      <c r="H410" s="10">
        <v>34.709677419354797</v>
      </c>
      <c r="I410" s="10">
        <v>34.838709677419352</v>
      </c>
    </row>
    <row r="411" spans="1:9" x14ac:dyDescent="0.25">
      <c r="A411" s="1">
        <v>2005</v>
      </c>
      <c r="B411" s="1">
        <v>2</v>
      </c>
      <c r="C411" s="10">
        <v>33.821428571428598</v>
      </c>
      <c r="D411" s="10">
        <v>32.799999999999997</v>
      </c>
      <c r="E411" s="10">
        <v>34.292857142857102</v>
      </c>
      <c r="F411" s="10">
        <v>34.978571428571399</v>
      </c>
      <c r="G411" s="10">
        <v>30.917857142857098</v>
      </c>
      <c r="H411" s="10">
        <v>34.707142857142898</v>
      </c>
      <c r="I411" s="10">
        <v>35.5</v>
      </c>
    </row>
    <row r="412" spans="1:9" x14ac:dyDescent="0.25">
      <c r="A412" s="1">
        <v>2005</v>
      </c>
      <c r="B412" s="1">
        <v>3</v>
      </c>
      <c r="C412" s="10">
        <v>33.145161290322598</v>
      </c>
      <c r="D412" s="10">
        <v>32.477419354838702</v>
      </c>
      <c r="E412" s="10">
        <v>33.251612903225798</v>
      </c>
      <c r="F412" s="10">
        <v>33.780645161290302</v>
      </c>
      <c r="G412" s="10">
        <v>31.0161290322581</v>
      </c>
      <c r="H412" s="10">
        <v>33.861290322580601</v>
      </c>
      <c r="I412" s="10">
        <v>34.4</v>
      </c>
    </row>
    <row r="413" spans="1:9" x14ac:dyDescent="0.25">
      <c r="A413" s="1">
        <v>2005</v>
      </c>
      <c r="B413" s="1">
        <v>4</v>
      </c>
      <c r="C413" s="10">
        <v>33.049999999999997</v>
      </c>
      <c r="D413" s="10">
        <v>32.606666666666698</v>
      </c>
      <c r="E413" s="10">
        <v>33.186666666666703</v>
      </c>
      <c r="F413" s="10">
        <v>33.313333333333297</v>
      </c>
      <c r="G413" s="10">
        <v>31.336666666666702</v>
      </c>
      <c r="H413" s="10">
        <v>34.409999999999997</v>
      </c>
      <c r="I413" s="10">
        <v>34.366666666666667</v>
      </c>
    </row>
    <row r="414" spans="1:9" x14ac:dyDescent="0.25">
      <c r="A414" s="1">
        <v>2005</v>
      </c>
      <c r="B414" s="1">
        <v>5</v>
      </c>
      <c r="C414" s="10">
        <v>29.193548387096801</v>
      </c>
      <c r="D414" s="10">
        <v>28.722580645161301</v>
      </c>
      <c r="E414" s="10">
        <v>29.3483870967742</v>
      </c>
      <c r="F414" s="10">
        <v>29.6967741935484</v>
      </c>
      <c r="G414" s="10">
        <v>27.990322580645199</v>
      </c>
      <c r="H414" s="10">
        <v>30.509677419354801</v>
      </c>
      <c r="I414" s="10">
        <v>30.161290322580644</v>
      </c>
    </row>
    <row r="415" spans="1:9" x14ac:dyDescent="0.25">
      <c r="A415" s="1">
        <v>2005</v>
      </c>
      <c r="B415" s="1">
        <v>6</v>
      </c>
      <c r="C415" s="10">
        <v>27.746666666666702</v>
      </c>
      <c r="D415" s="10">
        <v>26.946666666666701</v>
      </c>
      <c r="E415" s="10">
        <v>28.213333333333299</v>
      </c>
      <c r="F415" s="10">
        <v>28.5966666666667</v>
      </c>
      <c r="G415" s="10">
        <v>25.936666666666699</v>
      </c>
      <c r="H415" s="10">
        <v>29.5566666666667</v>
      </c>
      <c r="I415" s="10">
        <v>28.793103448275861</v>
      </c>
    </row>
    <row r="416" spans="1:9" x14ac:dyDescent="0.25">
      <c r="A416" s="1">
        <v>2005</v>
      </c>
      <c r="B416" s="1">
        <v>7</v>
      </c>
      <c r="C416" s="10">
        <v>26.9838709677419</v>
      </c>
      <c r="D416" s="10">
        <v>25.8645161290323</v>
      </c>
      <c r="E416" s="10">
        <v>27.690322580645201</v>
      </c>
      <c r="F416" s="10">
        <v>27.761290322580599</v>
      </c>
      <c r="G416" s="10">
        <v>25.245161290322599</v>
      </c>
      <c r="H416" s="10">
        <v>28.951612903225801</v>
      </c>
      <c r="I416" s="10">
        <v>28.419354838709676</v>
      </c>
    </row>
    <row r="417" spans="1:9" x14ac:dyDescent="0.25">
      <c r="A417" s="1">
        <v>2005</v>
      </c>
      <c r="B417" s="1">
        <v>8</v>
      </c>
      <c r="C417" s="10">
        <v>27.235483870967698</v>
      </c>
      <c r="D417" s="10">
        <v>25.722580645161301</v>
      </c>
      <c r="E417" s="10">
        <v>27.8322580645161</v>
      </c>
      <c r="F417" s="10">
        <v>28.216129032258099</v>
      </c>
      <c r="G417" s="10">
        <v>24.838709677419399</v>
      </c>
      <c r="H417" s="10">
        <v>29.2</v>
      </c>
      <c r="I417" s="10">
        <v>28.032258064516128</v>
      </c>
    </row>
    <row r="418" spans="1:9" x14ac:dyDescent="0.25">
      <c r="A418" s="1">
        <v>2005</v>
      </c>
      <c r="B418" s="1">
        <v>9</v>
      </c>
      <c r="C418" s="10">
        <v>27.106666666666701</v>
      </c>
      <c r="D418" s="10">
        <v>25.82</v>
      </c>
      <c r="E418" s="10">
        <v>27.913333333333298</v>
      </c>
      <c r="F418" s="10">
        <v>28.35</v>
      </c>
      <c r="G418" s="10">
        <v>24.676666666666701</v>
      </c>
      <c r="H418" s="10">
        <v>28.8533333333333</v>
      </c>
      <c r="I418" s="10">
        <v>28.033333333333335</v>
      </c>
    </row>
    <row r="419" spans="1:9" x14ac:dyDescent="0.25">
      <c r="A419" s="1">
        <v>2005</v>
      </c>
      <c r="B419" s="1">
        <v>10</v>
      </c>
      <c r="C419" s="10">
        <v>27.5451612903226</v>
      </c>
      <c r="D419" s="10">
        <v>26.096774193548399</v>
      </c>
      <c r="E419" s="10">
        <v>28.8774193548387</v>
      </c>
      <c r="F419" s="10">
        <v>29.0129032258065</v>
      </c>
      <c r="G419" s="10">
        <v>25.0161290322581</v>
      </c>
      <c r="H419" s="10">
        <v>29.4225806451613</v>
      </c>
      <c r="I419" s="10">
        <v>28.806451612903224</v>
      </c>
    </row>
    <row r="420" spans="1:9" x14ac:dyDescent="0.25">
      <c r="A420" s="1">
        <v>2005</v>
      </c>
      <c r="B420" s="1">
        <v>11</v>
      </c>
      <c r="C420" s="10">
        <v>28.093333333333302</v>
      </c>
      <c r="D420" s="10">
        <v>27.093333333333302</v>
      </c>
      <c r="E420" s="10">
        <v>29.38</v>
      </c>
      <c r="F420" s="10">
        <v>29.773333333333301</v>
      </c>
      <c r="G420" s="10">
        <v>25.676666666666701</v>
      </c>
      <c r="H420" s="10">
        <v>29.66</v>
      </c>
      <c r="I420" s="10">
        <v>29.366666666666667</v>
      </c>
    </row>
    <row r="421" spans="1:9" x14ac:dyDescent="0.25">
      <c r="A421" s="1">
        <v>2005</v>
      </c>
      <c r="B421" s="1">
        <v>12</v>
      </c>
      <c r="C421" s="10">
        <v>30.429032258064499</v>
      </c>
      <c r="D421" s="10">
        <v>29.777419354838699</v>
      </c>
      <c r="E421" s="10">
        <v>31.748387096774199</v>
      </c>
      <c r="F421" s="10">
        <v>31.932258064516098</v>
      </c>
      <c r="G421" s="10">
        <v>27.5741935483871</v>
      </c>
      <c r="H421" s="10">
        <v>31.751612903225801</v>
      </c>
      <c r="I421" s="10">
        <v>31.79032258064516</v>
      </c>
    </row>
    <row r="422" spans="1:9" x14ac:dyDescent="0.25">
      <c r="A422" s="1">
        <v>2006</v>
      </c>
      <c r="B422" s="1">
        <v>1</v>
      </c>
      <c r="C422" s="10">
        <v>32.8774193548387</v>
      </c>
      <c r="D422" s="10">
        <v>31.980645161290301</v>
      </c>
      <c r="E422" s="10">
        <v>33.993548387096801</v>
      </c>
      <c r="F422" s="10">
        <v>34.461290322580602</v>
      </c>
      <c r="G422" s="10">
        <v>30.1516129032258</v>
      </c>
      <c r="H422" s="10">
        <v>34.4258064516129</v>
      </c>
      <c r="I422" s="10">
        <v>34.883870967741942</v>
      </c>
    </row>
    <row r="423" spans="1:9" x14ac:dyDescent="0.25">
      <c r="A423" s="1">
        <v>2006</v>
      </c>
      <c r="B423" s="1">
        <v>2</v>
      </c>
      <c r="C423" s="10">
        <v>33.9892857142857</v>
      </c>
      <c r="D423" s="10">
        <v>33.071428571428598</v>
      </c>
      <c r="E423" s="10">
        <v>34.271428571428601</v>
      </c>
      <c r="F423" s="10">
        <v>35.325000000000003</v>
      </c>
      <c r="G423" s="10">
        <v>31.4321428571429</v>
      </c>
      <c r="H423" s="10">
        <v>34.332142857142898</v>
      </c>
      <c r="I423" s="10">
        <v>35.660714285714285</v>
      </c>
    </row>
    <row r="424" spans="1:9" x14ac:dyDescent="0.25">
      <c r="A424" s="1">
        <v>2006</v>
      </c>
      <c r="B424" s="1">
        <v>3</v>
      </c>
      <c r="C424" s="10">
        <v>33.2709677419355</v>
      </c>
      <c r="D424" s="10">
        <v>32.567741935483902</v>
      </c>
      <c r="E424" s="10">
        <v>34.187096774193499</v>
      </c>
      <c r="F424" s="10">
        <v>35.025806451612901</v>
      </c>
      <c r="G424" s="10">
        <v>31.367741935483899</v>
      </c>
      <c r="H424" s="10">
        <v>34.567741935483902</v>
      </c>
      <c r="I424" s="10">
        <v>35.200000000000003</v>
      </c>
    </row>
    <row r="425" spans="1:9" x14ac:dyDescent="0.25">
      <c r="A425" s="1">
        <v>2006</v>
      </c>
      <c r="B425" s="1">
        <v>4</v>
      </c>
      <c r="C425" s="10">
        <v>31.933333333333302</v>
      </c>
      <c r="D425" s="10">
        <v>31.426666666666701</v>
      </c>
      <c r="E425" s="10">
        <v>32.4</v>
      </c>
      <c r="F425" s="10">
        <v>33.456666666666699</v>
      </c>
      <c r="G425" s="10">
        <v>30.616666666666699</v>
      </c>
      <c r="H425" s="10">
        <v>34.090000000000003</v>
      </c>
      <c r="I425" s="10">
        <v>33.833333333333336</v>
      </c>
    </row>
    <row r="426" spans="1:9" x14ac:dyDescent="0.25">
      <c r="A426" s="1">
        <v>2006</v>
      </c>
      <c r="B426" s="1">
        <v>5</v>
      </c>
      <c r="C426" s="10">
        <v>29.5161290322581</v>
      </c>
      <c r="D426" s="10">
        <v>29.283870967741901</v>
      </c>
      <c r="E426" s="10">
        <v>29.703225806451599</v>
      </c>
      <c r="F426" s="10">
        <v>30.522580645161302</v>
      </c>
      <c r="G426" s="10">
        <v>29.345161290322601</v>
      </c>
      <c r="H426" s="10">
        <v>31.761290322580599</v>
      </c>
      <c r="I426" s="10">
        <v>31.048387096774192</v>
      </c>
    </row>
    <row r="427" spans="1:9" x14ac:dyDescent="0.25">
      <c r="A427" s="1">
        <v>2006</v>
      </c>
      <c r="B427" s="1">
        <v>6</v>
      </c>
      <c r="C427" s="10">
        <v>27.106666666666701</v>
      </c>
      <c r="D427" s="10">
        <v>26.786666666666701</v>
      </c>
      <c r="E427" s="10">
        <v>27.546666666666699</v>
      </c>
      <c r="F427" s="10">
        <v>27.98</v>
      </c>
      <c r="G427" s="10">
        <v>26.66</v>
      </c>
      <c r="H427" s="10">
        <v>29.143333333333299</v>
      </c>
      <c r="I427" s="10">
        <v>28.483333333333334</v>
      </c>
    </row>
    <row r="428" spans="1:9" x14ac:dyDescent="0.25">
      <c r="A428" s="1">
        <v>2006</v>
      </c>
      <c r="B428" s="1">
        <v>7</v>
      </c>
      <c r="C428" s="10">
        <v>26.677419354838701</v>
      </c>
      <c r="D428" s="10">
        <v>25.974193548387099</v>
      </c>
      <c r="E428" s="10">
        <v>27.232258064516099</v>
      </c>
      <c r="F428" s="10">
        <v>27.5741935483871</v>
      </c>
      <c r="G428" s="10">
        <v>25.4258064516129</v>
      </c>
      <c r="H428" s="10">
        <v>28.874193548387101</v>
      </c>
      <c r="I428" s="10">
        <v>28.516129032258064</v>
      </c>
    </row>
    <row r="429" spans="1:9" x14ac:dyDescent="0.25">
      <c r="A429" s="1">
        <v>2006</v>
      </c>
      <c r="B429" s="1">
        <v>8</v>
      </c>
      <c r="C429" s="10">
        <v>27.658064516128999</v>
      </c>
      <c r="D429" s="10">
        <v>26.6967741935484</v>
      </c>
      <c r="E429" s="10">
        <v>28.309677419354799</v>
      </c>
      <c r="F429" s="10">
        <v>28.570967741935501</v>
      </c>
      <c r="G429" s="10">
        <v>25.867741935483899</v>
      </c>
      <c r="H429" s="10">
        <v>29.9096774193548</v>
      </c>
      <c r="I429" s="10">
        <v>28.758064516129032</v>
      </c>
    </row>
    <row r="430" spans="1:9" x14ac:dyDescent="0.25">
      <c r="A430" s="1">
        <v>2006</v>
      </c>
      <c r="B430" s="1">
        <v>9</v>
      </c>
      <c r="C430" s="10">
        <v>28.316666666666698</v>
      </c>
      <c r="D430" s="10">
        <v>27.4866666666667</v>
      </c>
      <c r="E430" s="10">
        <v>29.126666666666701</v>
      </c>
      <c r="F430" s="10">
        <v>29.5966666666667</v>
      </c>
      <c r="G430" s="10">
        <v>26.2</v>
      </c>
      <c r="H430" s="10">
        <v>30.62</v>
      </c>
      <c r="I430" s="10">
        <v>29.633333333333333</v>
      </c>
    </row>
    <row r="431" spans="1:9" x14ac:dyDescent="0.25">
      <c r="A431" s="1">
        <v>2006</v>
      </c>
      <c r="B431" s="1">
        <v>10</v>
      </c>
      <c r="C431" s="10">
        <v>28.958064516128999</v>
      </c>
      <c r="D431" s="10">
        <v>27.845161290322601</v>
      </c>
      <c r="E431" s="10">
        <v>29.709677419354801</v>
      </c>
      <c r="F431" s="10">
        <v>30.1967741935484</v>
      </c>
      <c r="G431" s="10">
        <v>26.4870967741935</v>
      </c>
      <c r="H431" s="10">
        <v>30.4838709677419</v>
      </c>
      <c r="I431" s="10">
        <v>30</v>
      </c>
    </row>
    <row r="432" spans="1:9" x14ac:dyDescent="0.25">
      <c r="A432" s="1">
        <v>2006</v>
      </c>
      <c r="B432" s="1">
        <v>11</v>
      </c>
      <c r="C432" s="10">
        <v>30.0766666666667</v>
      </c>
      <c r="D432" s="10">
        <v>28.773333333333301</v>
      </c>
      <c r="E432" s="10">
        <v>31.1933333333333</v>
      </c>
      <c r="F432" s="10">
        <v>31.343333333333302</v>
      </c>
      <c r="G432" s="10">
        <v>27.11</v>
      </c>
      <c r="H432" s="10">
        <v>31.786666666666701</v>
      </c>
      <c r="I432" s="10">
        <v>31.316666666666666</v>
      </c>
    </row>
    <row r="433" spans="1:9" x14ac:dyDescent="0.25">
      <c r="A433" s="1">
        <v>2006</v>
      </c>
      <c r="B433" s="1">
        <v>12</v>
      </c>
      <c r="C433" s="10">
        <v>31.738709677419401</v>
      </c>
      <c r="D433" s="10">
        <v>30.6967741935484</v>
      </c>
      <c r="E433" s="10">
        <v>32.432258064516098</v>
      </c>
      <c r="F433" s="10">
        <v>32.9838709677419</v>
      </c>
      <c r="G433" s="10">
        <v>29.125806451612899</v>
      </c>
      <c r="H433" s="10">
        <v>33.496774193548397</v>
      </c>
      <c r="I433" s="10">
        <v>32.935483870967744</v>
      </c>
    </row>
    <row r="434" spans="1:9" x14ac:dyDescent="0.25">
      <c r="A434" s="1">
        <v>2007</v>
      </c>
      <c r="B434" s="1">
        <v>1</v>
      </c>
      <c r="C434" s="10">
        <v>33.367741935483899</v>
      </c>
      <c r="D434" s="10">
        <v>32.348387096774204</v>
      </c>
      <c r="E434" s="10">
        <v>33.774193548387103</v>
      </c>
      <c r="F434" s="10">
        <v>34.690322580645201</v>
      </c>
      <c r="G434" s="10">
        <v>30.854838709677399</v>
      </c>
      <c r="H434" s="10">
        <v>34.796774193548401</v>
      </c>
      <c r="I434" s="10">
        <v>34.822580645161288</v>
      </c>
    </row>
    <row r="435" spans="1:9" x14ac:dyDescent="0.25">
      <c r="A435" s="1">
        <v>2007</v>
      </c>
      <c r="B435" s="1">
        <v>2</v>
      </c>
      <c r="C435" s="10">
        <v>33.924999999999997</v>
      </c>
      <c r="D435" s="10">
        <v>33.021428571428601</v>
      </c>
      <c r="E435" s="10">
        <v>34.835714285714303</v>
      </c>
      <c r="F435" s="10">
        <v>35.339285714285701</v>
      </c>
      <c r="G435" s="10">
        <v>31.7214285714286</v>
      </c>
      <c r="H435" s="10">
        <v>35.839285714285701</v>
      </c>
      <c r="I435" s="10">
        <v>36</v>
      </c>
    </row>
    <row r="436" spans="1:9" x14ac:dyDescent="0.25">
      <c r="A436" s="1">
        <v>2007</v>
      </c>
      <c r="B436" s="1">
        <v>3</v>
      </c>
      <c r="C436" s="10">
        <v>33.548387096774199</v>
      </c>
      <c r="D436" s="10">
        <v>33.154838709677399</v>
      </c>
      <c r="E436" s="10">
        <v>34.432258064516098</v>
      </c>
      <c r="F436" s="10">
        <v>34.874193548387098</v>
      </c>
      <c r="G436" s="10">
        <v>31.2709677419355</v>
      </c>
      <c r="H436" s="10">
        <v>35.458064516128999</v>
      </c>
      <c r="I436" s="10">
        <v>35.9</v>
      </c>
    </row>
    <row r="437" spans="1:9" x14ac:dyDescent="0.25">
      <c r="A437" s="1">
        <v>2007</v>
      </c>
      <c r="B437" s="1">
        <v>4</v>
      </c>
      <c r="C437" s="10">
        <v>32.270000000000003</v>
      </c>
      <c r="D437" s="10">
        <v>32.200000000000003</v>
      </c>
      <c r="E437" s="10">
        <v>32.8466666666667</v>
      </c>
      <c r="F437" s="10">
        <v>33.01</v>
      </c>
      <c r="G437" s="10">
        <v>30.8333333333333</v>
      </c>
      <c r="H437" s="10">
        <v>34.14</v>
      </c>
      <c r="I437" s="10">
        <v>34.43333333333333</v>
      </c>
    </row>
    <row r="438" spans="1:9" x14ac:dyDescent="0.25">
      <c r="A438" s="1">
        <v>2007</v>
      </c>
      <c r="B438" s="1">
        <v>5</v>
      </c>
      <c r="C438" s="10">
        <v>29.003225806451599</v>
      </c>
      <c r="D438" s="10">
        <v>28.9096774193548</v>
      </c>
      <c r="E438" s="10">
        <v>29.735483870967698</v>
      </c>
      <c r="F438" s="10">
        <v>30.1354838709677</v>
      </c>
      <c r="G438" s="10">
        <v>28.654838709677399</v>
      </c>
      <c r="H438" s="10">
        <v>31.109677419354799</v>
      </c>
      <c r="I438" s="10">
        <v>30.983870967741936</v>
      </c>
    </row>
    <row r="439" spans="1:9" x14ac:dyDescent="0.25">
      <c r="A439" s="1">
        <v>2007</v>
      </c>
      <c r="B439" s="1">
        <v>6</v>
      </c>
      <c r="C439" s="10">
        <v>26.643333333333299</v>
      </c>
      <c r="D439" s="10">
        <v>26.22</v>
      </c>
      <c r="E439" s="10">
        <v>27.786666666666701</v>
      </c>
      <c r="F439" s="10">
        <v>28.3333333333333</v>
      </c>
      <c r="G439" s="10">
        <v>25.5066666666667</v>
      </c>
      <c r="H439" s="10">
        <v>29.54</v>
      </c>
      <c r="I439" s="10">
        <v>28.983333333333334</v>
      </c>
    </row>
    <row r="440" spans="1:9" x14ac:dyDescent="0.25">
      <c r="A440" s="1">
        <v>2007</v>
      </c>
      <c r="B440" s="1">
        <v>7</v>
      </c>
      <c r="C440" s="10">
        <v>26.758064516129</v>
      </c>
      <c r="D440" s="10">
        <v>25.812903225806501</v>
      </c>
      <c r="E440" s="10">
        <v>27.6516129032258</v>
      </c>
      <c r="F440" s="10">
        <v>28.0129032258065</v>
      </c>
      <c r="G440" s="10">
        <v>24.745161290322599</v>
      </c>
      <c r="H440" s="10">
        <v>29.322580645161299</v>
      </c>
      <c r="I440" s="10">
        <v>27.93548387096774</v>
      </c>
    </row>
    <row r="441" spans="1:9" x14ac:dyDescent="0.25">
      <c r="A441" s="1">
        <v>2007</v>
      </c>
      <c r="B441" s="1">
        <v>8</v>
      </c>
      <c r="C441" s="10">
        <v>26.087096774193501</v>
      </c>
      <c r="D441" s="10">
        <v>25.2258064516129</v>
      </c>
      <c r="E441" s="10">
        <v>27.245161290322599</v>
      </c>
      <c r="F441" s="10">
        <v>28.293548387096799</v>
      </c>
      <c r="G441" s="10">
        <v>24.109677419354799</v>
      </c>
      <c r="H441" s="10">
        <v>28.3645161290323</v>
      </c>
      <c r="I441" s="10">
        <v>28.7</v>
      </c>
    </row>
    <row r="442" spans="1:9" x14ac:dyDescent="0.25">
      <c r="A442" s="1">
        <v>2007</v>
      </c>
      <c r="B442" s="1">
        <v>9</v>
      </c>
      <c r="C442" s="10">
        <v>26.76</v>
      </c>
      <c r="D442" s="10">
        <v>25.906666666666698</v>
      </c>
      <c r="E442" s="10">
        <v>27.88</v>
      </c>
      <c r="F442" s="10">
        <v>28.726666666666699</v>
      </c>
      <c r="G442" s="10">
        <v>24.4033333333333</v>
      </c>
      <c r="H442" s="10">
        <v>29.15</v>
      </c>
      <c r="I442" s="10">
        <v>29.7</v>
      </c>
    </row>
    <row r="443" spans="1:9" x14ac:dyDescent="0.25">
      <c r="A443" s="1">
        <v>2007</v>
      </c>
      <c r="B443" s="1">
        <v>10</v>
      </c>
      <c r="C443" s="10">
        <v>26.1838709677419</v>
      </c>
      <c r="D443" s="10">
        <v>25.174193548387102</v>
      </c>
      <c r="E443" s="10">
        <v>27.735483870967698</v>
      </c>
      <c r="F443" s="10">
        <v>28.283870967741901</v>
      </c>
      <c r="G443" s="10">
        <v>23.083870967741898</v>
      </c>
      <c r="H443" s="10">
        <v>28.625806451612899</v>
      </c>
      <c r="I443" s="10">
        <v>29</v>
      </c>
    </row>
    <row r="444" spans="1:9" x14ac:dyDescent="0.25">
      <c r="A444" s="1">
        <v>2007</v>
      </c>
      <c r="B444" s="1">
        <v>11</v>
      </c>
      <c r="C444" s="10">
        <v>28.51</v>
      </c>
      <c r="D444" s="10">
        <v>27.56</v>
      </c>
      <c r="E444" s="10">
        <v>29.393333333333299</v>
      </c>
      <c r="F444" s="10">
        <v>30.57</v>
      </c>
      <c r="G444" s="10">
        <v>25.533333333333299</v>
      </c>
      <c r="H444" s="10">
        <v>30.676666666666701</v>
      </c>
      <c r="I444" s="10">
        <v>31.6</v>
      </c>
    </row>
    <row r="445" spans="1:9" x14ac:dyDescent="0.25">
      <c r="A445" s="1">
        <v>2007</v>
      </c>
      <c r="B445" s="1">
        <v>12</v>
      </c>
      <c r="C445" s="10">
        <v>29.8322580645161</v>
      </c>
      <c r="D445" s="10">
        <v>28.780645161290298</v>
      </c>
      <c r="E445" s="10">
        <v>30.4838709677419</v>
      </c>
      <c r="F445" s="10">
        <v>31.296774193548401</v>
      </c>
      <c r="G445" s="10">
        <v>26.222580645161301</v>
      </c>
      <c r="H445" s="10">
        <v>31.4258064516129</v>
      </c>
      <c r="I445" s="10">
        <v>33.299999999999997</v>
      </c>
    </row>
    <row r="446" spans="1:9" x14ac:dyDescent="0.25">
      <c r="A446" s="1">
        <v>2008</v>
      </c>
      <c r="B446" s="1">
        <v>1</v>
      </c>
      <c r="C446" s="10">
        <v>32.135483870967697</v>
      </c>
      <c r="D446" s="10">
        <v>31.6</v>
      </c>
      <c r="E446" s="10">
        <v>32.567741935483902</v>
      </c>
      <c r="F446" s="10">
        <v>33.3354838709677</v>
      </c>
      <c r="G446" s="10">
        <v>28.958064516128999</v>
      </c>
      <c r="H446" s="10">
        <v>32.861290322580601</v>
      </c>
      <c r="I446" s="10">
        <v>34.299999999999997</v>
      </c>
    </row>
    <row r="447" spans="1:9" x14ac:dyDescent="0.25">
      <c r="A447" s="1">
        <v>2008</v>
      </c>
      <c r="B447" s="1">
        <v>2</v>
      </c>
      <c r="C447" s="10">
        <v>33.2931034482759</v>
      </c>
      <c r="D447" s="10">
        <v>32.641379310344803</v>
      </c>
      <c r="E447" s="10">
        <v>33.124137931034497</v>
      </c>
      <c r="F447" s="10">
        <v>33.910344827586201</v>
      </c>
      <c r="G447" s="10">
        <v>30.782758620689702</v>
      </c>
      <c r="H447" s="10">
        <v>33.1620689655172</v>
      </c>
      <c r="I447" s="10">
        <v>35.299999999999997</v>
      </c>
    </row>
    <row r="448" spans="1:9" x14ac:dyDescent="0.25">
      <c r="A448" s="1">
        <v>2008</v>
      </c>
      <c r="B448" s="1">
        <v>3</v>
      </c>
      <c r="C448" s="10">
        <v>33.454838709677396</v>
      </c>
      <c r="D448" s="10">
        <v>33.096774193548399</v>
      </c>
      <c r="E448" s="10">
        <v>33.567741935483902</v>
      </c>
      <c r="F448" s="10">
        <v>33.493548387096801</v>
      </c>
      <c r="G448" s="10"/>
      <c r="H448" s="10">
        <v>33.522580645161298</v>
      </c>
      <c r="I448" s="10">
        <v>34.4</v>
      </c>
    </row>
    <row r="449" spans="1:9" x14ac:dyDescent="0.25">
      <c r="A449" s="1">
        <v>2008</v>
      </c>
      <c r="B449" s="1">
        <v>4</v>
      </c>
      <c r="C449" s="10">
        <v>31.223333333333301</v>
      </c>
      <c r="D449" s="10">
        <v>31.6533333333333</v>
      </c>
      <c r="E449" s="10">
        <v>31.94</v>
      </c>
      <c r="F449" s="10">
        <v>31.77</v>
      </c>
      <c r="G449" s="10">
        <v>30.25</v>
      </c>
      <c r="H449" s="10">
        <v>33.07</v>
      </c>
      <c r="I449" s="10">
        <v>33.466666666666669</v>
      </c>
    </row>
    <row r="450" spans="1:9" x14ac:dyDescent="0.25">
      <c r="A450" s="1">
        <v>2008</v>
      </c>
      <c r="B450" s="1">
        <v>5</v>
      </c>
      <c r="C450" s="10">
        <v>28.203225806451599</v>
      </c>
      <c r="D450" s="10">
        <v>28.3483870967742</v>
      </c>
      <c r="E450" s="10">
        <v>28.9870967741935</v>
      </c>
      <c r="F450" s="10">
        <v>29.009677419354801</v>
      </c>
      <c r="G450" s="10">
        <v>28.806451612903199</v>
      </c>
      <c r="H450" s="10">
        <v>30.3193548387097</v>
      </c>
      <c r="I450" s="10">
        <v>30.241935483870968</v>
      </c>
    </row>
    <row r="451" spans="1:9" x14ac:dyDescent="0.25">
      <c r="A451" s="1">
        <v>2008</v>
      </c>
      <c r="B451" s="1">
        <v>6</v>
      </c>
      <c r="C451" s="10">
        <v>26.05</v>
      </c>
      <c r="D451" s="10">
        <v>25.88</v>
      </c>
      <c r="E451" s="10">
        <v>26.6933333333333</v>
      </c>
      <c r="F451" s="10">
        <v>27.17</v>
      </c>
      <c r="G451" s="10">
        <v>26.886666666666699</v>
      </c>
      <c r="H451" s="10">
        <v>27.6466666666667</v>
      </c>
      <c r="I451" s="10">
        <v>28.285714285714285</v>
      </c>
    </row>
    <row r="452" spans="1:9" x14ac:dyDescent="0.25">
      <c r="A452" s="1">
        <v>2008</v>
      </c>
      <c r="B452" s="1">
        <v>7</v>
      </c>
      <c r="C452" s="10">
        <v>26.3032258064516</v>
      </c>
      <c r="D452" s="10">
        <v>26.070967741935501</v>
      </c>
      <c r="E452" s="10">
        <v>27.129032258064498</v>
      </c>
      <c r="F452" s="10">
        <v>27.5</v>
      </c>
      <c r="G452" s="10">
        <v>26.3806451612903</v>
      </c>
      <c r="H452" s="10">
        <v>28.583870967741898</v>
      </c>
      <c r="I452" s="10">
        <v>30.1</v>
      </c>
    </row>
    <row r="453" spans="1:9" x14ac:dyDescent="0.25">
      <c r="A453" s="1">
        <v>2008</v>
      </c>
      <c r="B453" s="1">
        <v>8</v>
      </c>
      <c r="C453" s="10">
        <v>26.580645161290299</v>
      </c>
      <c r="D453" s="10">
        <v>25.941935483870999</v>
      </c>
      <c r="E453" s="10">
        <v>27.025806451612901</v>
      </c>
      <c r="F453" s="10">
        <v>27.245161290322599</v>
      </c>
      <c r="G453" s="10">
        <v>26.4677419354839</v>
      </c>
      <c r="H453" s="10">
        <v>28.4548387096774</v>
      </c>
      <c r="I453" s="10">
        <v>31.8</v>
      </c>
    </row>
    <row r="454" spans="1:9" x14ac:dyDescent="0.25">
      <c r="A454" s="1">
        <v>2008</v>
      </c>
      <c r="B454" s="1">
        <v>9</v>
      </c>
      <c r="C454" s="10">
        <v>28.086666666666702</v>
      </c>
      <c r="D454" s="10">
        <v>27.22</v>
      </c>
      <c r="E454" s="10">
        <v>28.726666666666699</v>
      </c>
      <c r="F454" s="10">
        <v>28.773333333333301</v>
      </c>
      <c r="G454" s="10">
        <v>26.876666666666701</v>
      </c>
      <c r="H454" s="10">
        <v>30.86</v>
      </c>
      <c r="I454" s="10">
        <v>31.8</v>
      </c>
    </row>
    <row r="455" spans="1:9" x14ac:dyDescent="0.25">
      <c r="A455" s="1">
        <v>2008</v>
      </c>
      <c r="B455" s="1">
        <v>10</v>
      </c>
      <c r="C455" s="10">
        <v>27.945161290322599</v>
      </c>
      <c r="D455" s="10">
        <v>27.070967741935501</v>
      </c>
      <c r="E455" s="10">
        <v>28.883870967741899</v>
      </c>
      <c r="F455" s="10">
        <v>28.841935483871001</v>
      </c>
      <c r="G455" s="10">
        <v>26.658064516128999</v>
      </c>
      <c r="H455" s="10">
        <v>30.935483870967701</v>
      </c>
      <c r="I455" s="10">
        <v>30.3</v>
      </c>
    </row>
    <row r="456" spans="1:9" x14ac:dyDescent="0.25">
      <c r="A456" s="1">
        <v>2008</v>
      </c>
      <c r="B456" s="1">
        <v>11</v>
      </c>
      <c r="C456" s="10">
        <v>29.273333333333301</v>
      </c>
      <c r="D456" s="10">
        <v>28.0133333333333</v>
      </c>
      <c r="E456" s="10">
        <v>29.913333333333298</v>
      </c>
      <c r="F456" s="10">
        <v>29.803333333333299</v>
      </c>
      <c r="G456" s="10">
        <v>26.786666666666701</v>
      </c>
      <c r="H456" s="10">
        <v>31.663333333333298</v>
      </c>
      <c r="I456" s="10">
        <v>31.7</v>
      </c>
    </row>
    <row r="457" spans="1:9" x14ac:dyDescent="0.25">
      <c r="A457" s="1">
        <v>2008</v>
      </c>
      <c r="B457" s="1">
        <v>12</v>
      </c>
      <c r="C457" s="10">
        <v>30.8161290322581</v>
      </c>
      <c r="D457" s="10">
        <v>29.767741935483901</v>
      </c>
      <c r="E457" s="10">
        <v>31.625806451612899</v>
      </c>
      <c r="F457" s="10">
        <v>31.441935483870999</v>
      </c>
      <c r="G457" s="10">
        <v>28.493548387096801</v>
      </c>
      <c r="H457" s="10">
        <v>33.235483870967698</v>
      </c>
      <c r="I457" s="10">
        <v>32.700000000000003</v>
      </c>
    </row>
    <row r="458" spans="1:9" x14ac:dyDescent="0.25">
      <c r="A458" s="1">
        <v>2009</v>
      </c>
      <c r="B458" s="1">
        <v>1</v>
      </c>
      <c r="C458" s="10">
        <v>32.490322580645199</v>
      </c>
      <c r="D458" s="15">
        <v>33.049999999999997</v>
      </c>
      <c r="E458" s="10">
        <v>33.051612903225802</v>
      </c>
      <c r="F458" s="10">
        <v>33.593548387096803</v>
      </c>
      <c r="G458" s="10">
        <v>29.764516129032302</v>
      </c>
      <c r="H458" s="10">
        <v>33.812903225806501</v>
      </c>
      <c r="I458" s="10">
        <v>35.299999999999997</v>
      </c>
    </row>
    <row r="459" spans="1:9" x14ac:dyDescent="0.25">
      <c r="A459" s="1">
        <v>2009</v>
      </c>
      <c r="B459" s="1">
        <v>2</v>
      </c>
      <c r="C459" s="10">
        <v>33.132142857142902</v>
      </c>
      <c r="D459" s="10">
        <v>31.95</v>
      </c>
      <c r="E459" s="10">
        <v>33.642857142857103</v>
      </c>
      <c r="F459" s="10">
        <v>34.267857142857103</v>
      </c>
      <c r="G459" s="10">
        <v>31.257142857142899</v>
      </c>
      <c r="H459" s="10">
        <v>34.553571428571402</v>
      </c>
      <c r="I459" s="10">
        <v>35.6</v>
      </c>
    </row>
    <row r="460" spans="1:9" x14ac:dyDescent="0.25">
      <c r="A460" s="1">
        <v>2009</v>
      </c>
      <c r="B460" s="1">
        <v>3</v>
      </c>
      <c r="C460" s="10">
        <v>32.790322580645203</v>
      </c>
      <c r="D460" s="10">
        <v>32.167741935483903</v>
      </c>
      <c r="E460" s="10">
        <v>34.135483870967697</v>
      </c>
      <c r="F460" s="10">
        <v>34.654838709677399</v>
      </c>
      <c r="G460" s="10">
        <v>31.6806451612903</v>
      </c>
      <c r="H460" s="10">
        <v>35.219354838709698</v>
      </c>
      <c r="I460" s="10">
        <v>35.5</v>
      </c>
    </row>
    <row r="461" spans="1:9" x14ac:dyDescent="0.25">
      <c r="A461" s="1">
        <v>2009</v>
      </c>
      <c r="B461" s="1">
        <v>4</v>
      </c>
      <c r="C461" s="10">
        <v>31.483333333333299</v>
      </c>
      <c r="D461" s="10">
        <v>31.34</v>
      </c>
      <c r="E461" s="15">
        <v>35.419350000000001</v>
      </c>
      <c r="F461" s="10">
        <v>33.840000000000003</v>
      </c>
      <c r="G461" s="10">
        <v>31.01</v>
      </c>
      <c r="H461" s="10">
        <v>35.26</v>
      </c>
      <c r="I461" s="10">
        <v>34.65</v>
      </c>
    </row>
    <row r="462" spans="1:9" x14ac:dyDescent="0.25">
      <c r="A462" s="1">
        <v>2009</v>
      </c>
      <c r="B462" s="1">
        <v>5</v>
      </c>
      <c r="C462" s="10">
        <v>29.2870967741936</v>
      </c>
      <c r="D462" s="10">
        <v>29.148387096774201</v>
      </c>
      <c r="E462" s="10">
        <v>30.458064516128999</v>
      </c>
      <c r="F462" s="10">
        <v>31.325806451612898</v>
      </c>
      <c r="G462" s="10">
        <v>29.580645161290299</v>
      </c>
      <c r="H462" s="10">
        <v>33.458064516128999</v>
      </c>
      <c r="I462" s="10">
        <v>32</v>
      </c>
    </row>
    <row r="463" spans="1:9" x14ac:dyDescent="0.25">
      <c r="A463" s="1">
        <v>2009</v>
      </c>
      <c r="B463" s="1">
        <v>6</v>
      </c>
      <c r="C463" s="10">
        <v>27.226666666666699</v>
      </c>
      <c r="D463" s="10">
        <v>26.446666666666701</v>
      </c>
      <c r="E463" s="10">
        <v>27.906666666666698</v>
      </c>
      <c r="F463" s="10">
        <v>28.783333333333299</v>
      </c>
      <c r="G463" s="10">
        <v>27.24</v>
      </c>
      <c r="H463" s="10">
        <v>30.123333333333299</v>
      </c>
      <c r="I463" s="10">
        <v>29.834666666666667</v>
      </c>
    </row>
    <row r="464" spans="1:9" x14ac:dyDescent="0.25">
      <c r="A464" s="1">
        <v>2009</v>
      </c>
      <c r="B464" s="1">
        <v>7</v>
      </c>
      <c r="C464" s="10">
        <v>27.367741935483899</v>
      </c>
      <c r="D464" s="10">
        <v>26.3806451612903</v>
      </c>
      <c r="E464" s="10">
        <v>27.812903225806501</v>
      </c>
      <c r="F464" s="10">
        <v>28.4709677419355</v>
      </c>
      <c r="G464" s="10">
        <v>27.264516129032302</v>
      </c>
      <c r="H464" s="10">
        <v>30.370967741935502</v>
      </c>
      <c r="I464" s="10">
        <v>29.1</v>
      </c>
    </row>
    <row r="465" spans="1:9" x14ac:dyDescent="0.25">
      <c r="A465" s="1">
        <v>2009</v>
      </c>
      <c r="B465" s="1">
        <v>8</v>
      </c>
      <c r="C465" s="10">
        <v>27.306451612903199</v>
      </c>
      <c r="D465" s="10">
        <v>26.290322580645199</v>
      </c>
      <c r="E465" s="10">
        <v>27.6838709677419</v>
      </c>
      <c r="F465" s="10">
        <v>28.674193548387102</v>
      </c>
      <c r="G465" s="10">
        <v>25.8774193548387</v>
      </c>
      <c r="H465" s="10">
        <v>29.616129032258101</v>
      </c>
      <c r="I465" s="10">
        <v>28.7</v>
      </c>
    </row>
    <row r="466" spans="1:9" x14ac:dyDescent="0.25">
      <c r="A466" s="1">
        <v>2009</v>
      </c>
      <c r="B466" s="1">
        <v>9</v>
      </c>
      <c r="C466" s="10">
        <v>28.186666666666699</v>
      </c>
      <c r="D466" s="10">
        <v>26.84</v>
      </c>
      <c r="E466" s="15">
        <v>31.091470000000001</v>
      </c>
      <c r="F466" s="10">
        <v>28.87</v>
      </c>
      <c r="G466" s="10">
        <v>26.393333333333299</v>
      </c>
      <c r="H466" s="10">
        <v>30.86</v>
      </c>
      <c r="I466" s="10">
        <v>29.3</v>
      </c>
    </row>
    <row r="467" spans="1:9" x14ac:dyDescent="0.25">
      <c r="A467" s="1">
        <v>2009</v>
      </c>
      <c r="B467" s="1">
        <v>10</v>
      </c>
      <c r="C467" s="10">
        <v>28.941935483870999</v>
      </c>
      <c r="D467" s="10">
        <v>27.096774193548399</v>
      </c>
      <c r="E467" s="10">
        <v>29.2129032258065</v>
      </c>
      <c r="F467" s="10">
        <v>29.203225806451599</v>
      </c>
      <c r="G467" s="10">
        <v>25.632258064516101</v>
      </c>
      <c r="H467" s="10">
        <v>31.964516129032301</v>
      </c>
      <c r="I467" s="10">
        <v>30.2</v>
      </c>
    </row>
    <row r="468" spans="1:9" x14ac:dyDescent="0.25">
      <c r="A468" s="1">
        <v>2009</v>
      </c>
      <c r="B468" s="1">
        <v>11</v>
      </c>
      <c r="C468" s="10">
        <v>29.3466666666667</v>
      </c>
      <c r="D468" s="10">
        <v>27.933333333333302</v>
      </c>
      <c r="E468" s="10">
        <v>29.44</v>
      </c>
      <c r="F468" s="10">
        <v>29.413333333333298</v>
      </c>
      <c r="G468" s="10">
        <v>26.206666666666699</v>
      </c>
      <c r="H468" s="10">
        <v>31.973333333333301</v>
      </c>
      <c r="I468" s="10">
        <v>30.4</v>
      </c>
    </row>
    <row r="469" spans="1:9" x14ac:dyDescent="0.25">
      <c r="A469" s="1">
        <v>2009</v>
      </c>
      <c r="B469" s="1">
        <v>12</v>
      </c>
      <c r="C469" s="10">
        <v>30.641935483870999</v>
      </c>
      <c r="D469" s="10">
        <v>29.735483870967698</v>
      </c>
      <c r="E469" s="10">
        <v>31.2709677419355</v>
      </c>
      <c r="F469" s="10">
        <v>31.1354838709677</v>
      </c>
      <c r="G469" s="10">
        <v>28.203225806451599</v>
      </c>
      <c r="H469" s="10">
        <v>32.958064516128999</v>
      </c>
      <c r="I469" s="10">
        <v>32.1</v>
      </c>
    </row>
    <row r="470" spans="1:9" x14ac:dyDescent="0.25">
      <c r="A470" s="1">
        <v>2010</v>
      </c>
      <c r="B470" s="1">
        <v>1</v>
      </c>
      <c r="C470" s="10">
        <v>33.141935483871002</v>
      </c>
      <c r="D470" s="10">
        <v>31.9548387096774</v>
      </c>
      <c r="E470" s="10">
        <v>33.309677419354799</v>
      </c>
      <c r="F470" s="10">
        <v>33.670967741935499</v>
      </c>
      <c r="G470" s="10">
        <v>30.148387096774201</v>
      </c>
      <c r="H470" s="10">
        <v>34.200000000000003</v>
      </c>
      <c r="I470" s="10">
        <v>34</v>
      </c>
    </row>
    <row r="471" spans="1:9" x14ac:dyDescent="0.25">
      <c r="A471" s="1">
        <v>2010</v>
      </c>
      <c r="B471" s="1">
        <v>2</v>
      </c>
      <c r="C471" s="10">
        <v>33.632142857142902</v>
      </c>
      <c r="D471" s="15">
        <v>34.270000000000003</v>
      </c>
      <c r="E471" s="10">
        <v>33.685714285714297</v>
      </c>
      <c r="F471" s="10">
        <v>33.921428571428599</v>
      </c>
      <c r="G471" s="10">
        <v>30.925000000000001</v>
      </c>
      <c r="H471" s="10">
        <v>34.292857142857102</v>
      </c>
      <c r="I471" s="10">
        <v>34.9</v>
      </c>
    </row>
    <row r="472" spans="1:9" x14ac:dyDescent="0.25">
      <c r="A472" s="1">
        <v>2010</v>
      </c>
      <c r="B472" s="1">
        <v>3</v>
      </c>
      <c r="C472" s="10">
        <v>32.980645161290298</v>
      </c>
      <c r="D472" s="10">
        <v>32.954838709677396</v>
      </c>
      <c r="E472" s="10">
        <v>34.200000000000003</v>
      </c>
      <c r="F472" s="10">
        <v>34.138709677419399</v>
      </c>
      <c r="G472" s="10">
        <v>31.254838709677401</v>
      </c>
      <c r="H472" s="10">
        <v>34.870967741935502</v>
      </c>
      <c r="I472" s="10">
        <v>34.9</v>
      </c>
    </row>
    <row r="473" spans="1:9" x14ac:dyDescent="0.25">
      <c r="A473" s="1">
        <v>2010</v>
      </c>
      <c r="B473" s="1">
        <v>4</v>
      </c>
      <c r="C473" s="10">
        <v>31.823333333333299</v>
      </c>
      <c r="D473" s="10">
        <v>32</v>
      </c>
      <c r="E473" s="10">
        <v>32.646666666666697</v>
      </c>
      <c r="F473" s="10">
        <v>32.993333333333297</v>
      </c>
      <c r="G473" s="10">
        <v>31.213333333333299</v>
      </c>
      <c r="H473" s="10">
        <v>34.276666666666699</v>
      </c>
      <c r="I473" s="10">
        <v>35.4</v>
      </c>
    </row>
    <row r="474" spans="1:9" x14ac:dyDescent="0.25">
      <c r="A474" s="1">
        <v>2010</v>
      </c>
      <c r="B474" s="1">
        <v>5</v>
      </c>
      <c r="C474" s="10">
        <v>29.570967741935501</v>
      </c>
      <c r="D474" s="10">
        <v>29.432258064516098</v>
      </c>
      <c r="E474" s="10">
        <v>30.406451612903201</v>
      </c>
      <c r="F474" s="10">
        <v>31.2290322580645</v>
      </c>
      <c r="G474" s="10">
        <v>29.048387096774199</v>
      </c>
      <c r="H474" s="10">
        <v>32.841935483870998</v>
      </c>
      <c r="I474" s="10">
        <v>33</v>
      </c>
    </row>
    <row r="475" spans="1:9" x14ac:dyDescent="0.25">
      <c r="A475" s="1">
        <v>2010</v>
      </c>
      <c r="B475" s="1">
        <v>6</v>
      </c>
      <c r="C475" s="10">
        <v>28.0766666666667</v>
      </c>
      <c r="D475" s="10">
        <v>27.553333333333299</v>
      </c>
      <c r="E475" s="10">
        <v>28.64</v>
      </c>
      <c r="F475" s="10">
        <v>29.98</v>
      </c>
      <c r="G475" s="10">
        <v>27.253333333333298</v>
      </c>
      <c r="H475" s="10">
        <v>31.28</v>
      </c>
      <c r="I475" s="10">
        <v>29.6</v>
      </c>
    </row>
    <row r="476" spans="1:9" x14ac:dyDescent="0.25">
      <c r="A476" s="1">
        <v>2010</v>
      </c>
      <c r="B476" s="1">
        <v>7</v>
      </c>
      <c r="C476" s="10">
        <v>26.5290322580645</v>
      </c>
      <c r="D476" s="10">
        <v>25.890322580645201</v>
      </c>
      <c r="E476" s="10">
        <v>27.6</v>
      </c>
      <c r="F476" s="10">
        <v>28.609677419354799</v>
      </c>
      <c r="G476" s="10"/>
      <c r="H476" s="10">
        <v>30.154838709677399</v>
      </c>
      <c r="I476" s="10">
        <v>29.6</v>
      </c>
    </row>
    <row r="477" spans="1:9" x14ac:dyDescent="0.25">
      <c r="A477" s="1">
        <v>2010</v>
      </c>
      <c r="B477" s="1">
        <v>8</v>
      </c>
      <c r="C477" s="10">
        <v>26.9709677419355</v>
      </c>
      <c r="D477" s="10">
        <v>25.580645161290299</v>
      </c>
      <c r="E477" s="10">
        <v>27.5741935483871</v>
      </c>
      <c r="F477" s="10">
        <v>28.041935483871001</v>
      </c>
      <c r="G477" s="10">
        <v>24.625806451612899</v>
      </c>
      <c r="H477" s="10">
        <v>30.170967741935499</v>
      </c>
      <c r="I477" s="10">
        <v>29.2</v>
      </c>
    </row>
    <row r="478" spans="1:9" x14ac:dyDescent="0.25">
      <c r="A478" s="1">
        <v>2010</v>
      </c>
      <c r="B478" s="1">
        <v>9</v>
      </c>
      <c r="C478" s="10">
        <v>27.05</v>
      </c>
      <c r="D478" s="10">
        <v>26.253333333333298</v>
      </c>
      <c r="E478" s="10">
        <v>27.7</v>
      </c>
      <c r="F478" s="10">
        <v>27.836666666666702</v>
      </c>
      <c r="G478" s="10">
        <v>24.7433333333333</v>
      </c>
      <c r="H478" s="10">
        <v>29.9433333333333</v>
      </c>
      <c r="I478" s="10">
        <v>30.1</v>
      </c>
    </row>
    <row r="479" spans="1:9" x14ac:dyDescent="0.25">
      <c r="A479" s="1">
        <v>2010</v>
      </c>
      <c r="B479" s="1">
        <v>10</v>
      </c>
      <c r="C479" s="10">
        <v>27.5612903225806</v>
      </c>
      <c r="D479" s="10">
        <v>27</v>
      </c>
      <c r="E479" s="10">
        <v>28.006451612903199</v>
      </c>
      <c r="F479" s="10">
        <v>28.3193548387097</v>
      </c>
      <c r="G479" s="10">
        <v>25.251612903225801</v>
      </c>
      <c r="H479" s="10">
        <v>30.4387096774194</v>
      </c>
      <c r="I479" s="10">
        <v>29.3</v>
      </c>
    </row>
    <row r="480" spans="1:9" x14ac:dyDescent="0.25">
      <c r="A480" s="1">
        <v>2010</v>
      </c>
      <c r="B480" s="1">
        <v>11</v>
      </c>
      <c r="C480" s="10">
        <v>28.546666666666699</v>
      </c>
      <c r="D480" s="10">
        <v>27.586666666666702</v>
      </c>
      <c r="E480" s="10">
        <v>28.706666666666699</v>
      </c>
      <c r="F480" s="10">
        <v>29.31</v>
      </c>
      <c r="G480" s="10">
        <v>25.436666666666699</v>
      </c>
      <c r="H480" s="10">
        <v>31.7633333333333</v>
      </c>
      <c r="I480" s="10">
        <v>30.8</v>
      </c>
    </row>
    <row r="481" spans="1:9" x14ac:dyDescent="0.25">
      <c r="A481" s="1">
        <v>2010</v>
      </c>
      <c r="B481" s="1">
        <v>12</v>
      </c>
      <c r="C481" s="10">
        <v>30.7870967741936</v>
      </c>
      <c r="D481" s="10">
        <v>30.0322580645161</v>
      </c>
      <c r="E481" s="10">
        <v>30.625806451612899</v>
      </c>
      <c r="F481" s="10">
        <v>31.829032258064501</v>
      </c>
      <c r="G481" s="10">
        <v>27.767741935483901</v>
      </c>
      <c r="H481" s="10">
        <v>33.190322580645201</v>
      </c>
      <c r="I481" s="10">
        <v>32.299999999999997</v>
      </c>
    </row>
    <row r="482" spans="1:9" x14ac:dyDescent="0.25">
      <c r="A482" s="1">
        <v>2011</v>
      </c>
      <c r="B482" s="1">
        <v>1</v>
      </c>
      <c r="C482" s="10">
        <v>32.948387096774198</v>
      </c>
      <c r="D482" s="10">
        <v>31.903225806451601</v>
      </c>
      <c r="E482" s="10">
        <v>33.051612903225802</v>
      </c>
      <c r="F482" s="10">
        <v>34.0903225806452</v>
      </c>
      <c r="G482" s="10">
        <v>29.916129032258102</v>
      </c>
      <c r="H482" s="10">
        <v>35.348387096774204</v>
      </c>
      <c r="I482" s="10">
        <v>34.299999999999997</v>
      </c>
    </row>
    <row r="483" spans="1:9" x14ac:dyDescent="0.25">
      <c r="A483" s="1">
        <v>2011</v>
      </c>
      <c r="B483" s="1">
        <v>2</v>
      </c>
      <c r="C483" s="10">
        <v>33.717857142857099</v>
      </c>
      <c r="D483" s="10">
        <v>33.200000000000003</v>
      </c>
      <c r="E483" s="10">
        <v>34.064285714285703</v>
      </c>
      <c r="F483" s="10">
        <v>35.232142857142897</v>
      </c>
      <c r="G483" s="10">
        <v>30.9142857142857</v>
      </c>
      <c r="H483" s="10">
        <v>35.657142857142901</v>
      </c>
      <c r="I483" s="10">
        <v>35.1</v>
      </c>
    </row>
    <row r="484" spans="1:9" x14ac:dyDescent="0.25">
      <c r="A484" s="1">
        <v>2011</v>
      </c>
      <c r="B484" s="1">
        <v>3</v>
      </c>
      <c r="C484" s="10">
        <v>33.751612903225798</v>
      </c>
      <c r="D484" s="10">
        <v>32.916129032258098</v>
      </c>
      <c r="E484" s="10">
        <v>34.441935483870999</v>
      </c>
      <c r="F484" s="10">
        <v>35.861290322580601</v>
      </c>
      <c r="G484" s="10">
        <v>30.625806451612899</v>
      </c>
      <c r="H484" s="10">
        <v>37.251612903225798</v>
      </c>
      <c r="I484" s="10">
        <v>35.6</v>
      </c>
    </row>
    <row r="485" spans="1:9" x14ac:dyDescent="0.25">
      <c r="A485" s="1">
        <v>2011</v>
      </c>
      <c r="B485" s="1">
        <v>4</v>
      </c>
      <c r="C485" s="10">
        <v>32.933333333333302</v>
      </c>
      <c r="D485" s="10">
        <v>32.299999999999997</v>
      </c>
      <c r="E485" s="10">
        <v>33.06</v>
      </c>
      <c r="F485" s="10">
        <v>34.156666666666702</v>
      </c>
      <c r="G485" s="10">
        <v>30.033333333333299</v>
      </c>
      <c r="H485" s="10">
        <v>35.963333333333303</v>
      </c>
      <c r="I485" s="10">
        <v>34.700000000000003</v>
      </c>
    </row>
    <row r="486" spans="1:9" x14ac:dyDescent="0.25">
      <c r="A486" s="1">
        <v>2011</v>
      </c>
      <c r="B486" s="1">
        <v>5</v>
      </c>
      <c r="C486" s="10">
        <v>30.5129032258065</v>
      </c>
      <c r="D486" s="10">
        <v>30.1677419354839</v>
      </c>
      <c r="E486" s="10">
        <v>30.283870967741901</v>
      </c>
      <c r="F486" s="10">
        <v>31.490322580645199</v>
      </c>
      <c r="G486" s="10">
        <v>28.8483870967742</v>
      </c>
      <c r="H486" s="10">
        <v>32.922580645161297</v>
      </c>
      <c r="I486" s="10">
        <v>31.9</v>
      </c>
    </row>
    <row r="487" spans="1:9" x14ac:dyDescent="0.25">
      <c r="A487" s="1">
        <v>2011</v>
      </c>
      <c r="B487" s="1">
        <v>6</v>
      </c>
      <c r="C487" s="10">
        <v>29.1466666666667</v>
      </c>
      <c r="D487" s="10">
        <v>28.786666666666701</v>
      </c>
      <c r="E487" s="10">
        <v>29.433333333333302</v>
      </c>
      <c r="F487" s="10">
        <v>30.793333333333301</v>
      </c>
      <c r="G487" s="10">
        <v>28.0966666666667</v>
      </c>
      <c r="H487" s="10">
        <v>32.053333333333299</v>
      </c>
      <c r="I487" s="10">
        <v>32.200000000000003</v>
      </c>
    </row>
    <row r="488" spans="1:9" x14ac:dyDescent="0.25">
      <c r="A488" s="1">
        <v>2011</v>
      </c>
      <c r="B488" s="1">
        <v>7</v>
      </c>
      <c r="C488" s="10">
        <v>27.145161290322601</v>
      </c>
      <c r="D488" s="10">
        <v>26.490322580645199</v>
      </c>
      <c r="E488" s="10">
        <v>27.064516129032299</v>
      </c>
      <c r="F488" s="10">
        <v>29.154838709677399</v>
      </c>
      <c r="G488" s="10">
        <v>26.387096774193498</v>
      </c>
      <c r="H488" s="10">
        <v>30.1516129032258</v>
      </c>
      <c r="I488" s="10">
        <v>29.2</v>
      </c>
    </row>
    <row r="489" spans="1:9" x14ac:dyDescent="0.25">
      <c r="A489" s="1">
        <v>2011</v>
      </c>
      <c r="B489" s="1">
        <v>8</v>
      </c>
      <c r="C489" s="10">
        <v>27.206451612903201</v>
      </c>
      <c r="D489" s="10">
        <v>26.161290322580601</v>
      </c>
      <c r="E489" s="10">
        <v>27.845161290322601</v>
      </c>
      <c r="F489" s="10">
        <v>29.312903225806501</v>
      </c>
      <c r="G489" s="10">
        <v>25.022580645161302</v>
      </c>
      <c r="H489" s="10">
        <v>30.674193548387102</v>
      </c>
      <c r="I489" s="10">
        <v>28.7</v>
      </c>
    </row>
    <row r="490" spans="1:9" x14ac:dyDescent="0.25">
      <c r="A490" s="1">
        <v>2011</v>
      </c>
      <c r="B490" s="1">
        <v>9</v>
      </c>
      <c r="C490" s="10">
        <v>28.25</v>
      </c>
      <c r="D490" s="10">
        <v>27.3533333333333</v>
      </c>
      <c r="E490" s="10">
        <v>29.1733333333333</v>
      </c>
      <c r="F490" s="10">
        <v>30.696666666666701</v>
      </c>
      <c r="G490" s="10">
        <v>25.283333333333299</v>
      </c>
      <c r="H490" s="10">
        <v>31.913333333333298</v>
      </c>
      <c r="I490" s="10">
        <v>29.8</v>
      </c>
    </row>
    <row r="491" spans="1:9" x14ac:dyDescent="0.25">
      <c r="A491" s="1">
        <v>2011</v>
      </c>
      <c r="B491" s="1">
        <v>10</v>
      </c>
      <c r="C491" s="10">
        <v>28.096774193548399</v>
      </c>
      <c r="D491" s="10">
        <v>27.070967741935501</v>
      </c>
      <c r="E491" s="10">
        <v>29.006451612903199</v>
      </c>
      <c r="F491" s="10">
        <v>30.912903225806499</v>
      </c>
      <c r="G491" s="10">
        <v>25.412903225806499</v>
      </c>
      <c r="H491" s="10">
        <v>31.283870967741901</v>
      </c>
      <c r="I491" s="10">
        <v>30.3</v>
      </c>
    </row>
    <row r="492" spans="1:9" x14ac:dyDescent="0.25">
      <c r="A492" s="1">
        <v>2011</v>
      </c>
      <c r="B492" s="1">
        <v>11</v>
      </c>
      <c r="C492" s="10">
        <v>30.366666666666699</v>
      </c>
      <c r="D492" s="10">
        <v>28.8</v>
      </c>
      <c r="E492" s="10">
        <v>30.72</v>
      </c>
      <c r="F492" s="10">
        <v>32.426666666666698</v>
      </c>
      <c r="G492" s="10">
        <v>26.4166666666667</v>
      </c>
      <c r="H492" s="10">
        <v>33.15</v>
      </c>
      <c r="I492" s="10">
        <v>31.9</v>
      </c>
    </row>
    <row r="493" spans="1:9" x14ac:dyDescent="0.25">
      <c r="A493" s="1">
        <v>2011</v>
      </c>
      <c r="B493" s="1">
        <v>12</v>
      </c>
      <c r="C493" s="10">
        <v>31.464516129032301</v>
      </c>
      <c r="D493" s="10">
        <v>30.735483870967698</v>
      </c>
      <c r="E493" s="10">
        <v>31.741935483871</v>
      </c>
      <c r="F493" s="10">
        <v>32.929032258064503</v>
      </c>
      <c r="G493" s="10">
        <v>28.648387096774201</v>
      </c>
      <c r="H493" s="10">
        <v>33.9258064516129</v>
      </c>
      <c r="I493" s="10">
        <v>32.700000000000003</v>
      </c>
    </row>
    <row r="494" spans="1:9" x14ac:dyDescent="0.25">
      <c r="A494" s="1">
        <v>2012</v>
      </c>
      <c r="B494" s="1">
        <v>1</v>
      </c>
      <c r="C494" s="10">
        <v>33.193548387096797</v>
      </c>
      <c r="D494" s="10">
        <v>32.677419354838698</v>
      </c>
      <c r="E494" s="10">
        <v>33.6</v>
      </c>
      <c r="F494" s="10">
        <v>34.990322580645199</v>
      </c>
      <c r="G494" s="10">
        <v>30.2290322580645</v>
      </c>
      <c r="H494" s="10">
        <v>34.754838709677401</v>
      </c>
      <c r="I494" s="10">
        <v>34.4</v>
      </c>
    </row>
    <row r="495" spans="1:9" x14ac:dyDescent="0.25">
      <c r="A495" s="1">
        <v>2012</v>
      </c>
      <c r="B495" s="1">
        <v>2</v>
      </c>
      <c r="C495" s="10">
        <v>33.5137931034483</v>
      </c>
      <c r="D495" s="10">
        <v>33.268965517241398</v>
      </c>
      <c r="E495" s="10">
        <v>33.799999999999997</v>
      </c>
      <c r="F495" s="10">
        <v>35.2068965517241</v>
      </c>
      <c r="G495" s="10">
        <v>30.6172413793103</v>
      </c>
      <c r="H495" s="10">
        <v>34.803448275862102</v>
      </c>
      <c r="I495" s="10">
        <v>34.700000000000003</v>
      </c>
    </row>
    <row r="496" spans="1:9" x14ac:dyDescent="0.25">
      <c r="A496" s="1">
        <v>2012</v>
      </c>
      <c r="B496" s="1">
        <v>3</v>
      </c>
      <c r="C496" s="10">
        <v>32.993548387096801</v>
      </c>
      <c r="D496" s="10">
        <v>33.554838709677398</v>
      </c>
      <c r="E496" s="10">
        <v>34.380645161290303</v>
      </c>
      <c r="F496" s="10">
        <v>35.161290322580598</v>
      </c>
      <c r="G496" s="10">
        <v>31.583870967741898</v>
      </c>
      <c r="H496" s="10">
        <v>36.045161290322604</v>
      </c>
      <c r="I496" s="10">
        <v>35.299999999999997</v>
      </c>
    </row>
    <row r="497" spans="1:9" x14ac:dyDescent="0.25">
      <c r="A497" s="1">
        <v>2012</v>
      </c>
      <c r="B497" s="1">
        <v>4</v>
      </c>
      <c r="C497" s="10">
        <v>32.303333333333299</v>
      </c>
      <c r="D497" s="10">
        <v>33.32</v>
      </c>
      <c r="E497" s="10">
        <v>33.406666666666702</v>
      </c>
      <c r="F497" s="10">
        <v>34.266666666666701</v>
      </c>
      <c r="G497" s="10">
        <v>31.566666666666698</v>
      </c>
      <c r="H497" s="10">
        <v>35.553333333333299</v>
      </c>
      <c r="I497" s="10">
        <v>35.4</v>
      </c>
    </row>
    <row r="498" spans="1:9" x14ac:dyDescent="0.25">
      <c r="A498" s="1">
        <v>2012</v>
      </c>
      <c r="B498" s="1">
        <v>5</v>
      </c>
      <c r="C498" s="10">
        <v>30.9</v>
      </c>
      <c r="D498" s="10">
        <v>31.645161290322601</v>
      </c>
      <c r="E498" s="10">
        <v>31.7290322580645</v>
      </c>
      <c r="F498" s="10">
        <v>32.722580645161301</v>
      </c>
      <c r="G498" s="10">
        <v>30.341935483871001</v>
      </c>
      <c r="H498" s="10">
        <v>34.238709677419401</v>
      </c>
      <c r="I498" s="10">
        <v>33.6</v>
      </c>
    </row>
    <row r="499" spans="1:9" x14ac:dyDescent="0.25">
      <c r="A499" s="1">
        <v>2012</v>
      </c>
      <c r="B499" s="1">
        <v>6</v>
      </c>
      <c r="C499" s="10">
        <v>29.496666666666702</v>
      </c>
      <c r="D499" s="10">
        <v>29.6466666666667</v>
      </c>
      <c r="E499" s="10">
        <v>30.1933333333333</v>
      </c>
      <c r="F499" s="10">
        <v>31.44</v>
      </c>
      <c r="G499" s="10">
        <v>28.83</v>
      </c>
      <c r="H499" s="10">
        <v>32.386666666666699</v>
      </c>
      <c r="I499" s="10">
        <v>32</v>
      </c>
    </row>
    <row r="500" spans="1:9" x14ac:dyDescent="0.25">
      <c r="A500" s="1">
        <v>2012</v>
      </c>
      <c r="B500" s="1">
        <v>7</v>
      </c>
      <c r="C500" s="10">
        <v>27.703225806451599</v>
      </c>
      <c r="D500" s="10">
        <v>27.258064516129</v>
      </c>
      <c r="E500" s="10">
        <v>28.283870967741901</v>
      </c>
      <c r="F500" s="10">
        <v>29.464516129032301</v>
      </c>
      <c r="G500" s="10">
        <v>26.993548387096801</v>
      </c>
      <c r="H500" s="10">
        <v>29.7709677419355</v>
      </c>
      <c r="I500" s="10">
        <v>29.7</v>
      </c>
    </row>
    <row r="501" spans="1:9" x14ac:dyDescent="0.25">
      <c r="A501" s="1">
        <v>2012</v>
      </c>
      <c r="B501" s="1">
        <v>8</v>
      </c>
      <c r="C501" s="10">
        <v>27.7129032258064</v>
      </c>
      <c r="D501" s="10">
        <v>26.767741935483901</v>
      </c>
      <c r="E501" s="10">
        <v>28.103225806451601</v>
      </c>
      <c r="F501" s="10">
        <v>29.480645161290301</v>
      </c>
      <c r="G501" s="10">
        <v>25.6838709677419</v>
      </c>
      <c r="H501" s="10">
        <v>29.8645161290323</v>
      </c>
      <c r="I501" s="10">
        <v>29.3</v>
      </c>
    </row>
    <row r="502" spans="1:9" x14ac:dyDescent="0.25">
      <c r="A502" s="1">
        <v>2012</v>
      </c>
      <c r="B502" s="1">
        <v>9</v>
      </c>
      <c r="C502" s="10">
        <v>28.553333333333299</v>
      </c>
      <c r="D502" s="10">
        <v>27.406666666666698</v>
      </c>
      <c r="E502" s="10">
        <v>29.04</v>
      </c>
      <c r="F502" s="10">
        <v>30.536666666666701</v>
      </c>
      <c r="G502" s="10">
        <v>25.516666666666701</v>
      </c>
      <c r="H502" s="10">
        <v>31.296666666666699</v>
      </c>
      <c r="I502" s="10">
        <v>31.7</v>
      </c>
    </row>
    <row r="503" spans="1:9" x14ac:dyDescent="0.25">
      <c r="A503" s="1">
        <v>2012</v>
      </c>
      <c r="B503" s="1">
        <v>10</v>
      </c>
      <c r="C503" s="10">
        <v>28.596774193548399</v>
      </c>
      <c r="D503" s="10">
        <v>27.6645161290323</v>
      </c>
      <c r="E503" s="10">
        <v>28.748387096774199</v>
      </c>
      <c r="F503" s="10">
        <v>30.458064516128999</v>
      </c>
      <c r="G503" s="10">
        <v>26.3032258064516</v>
      </c>
      <c r="H503" s="10">
        <v>30.9548387096774</v>
      </c>
      <c r="I503" s="10">
        <v>31.1</v>
      </c>
    </row>
    <row r="504" spans="1:9" x14ac:dyDescent="0.25">
      <c r="A504" s="1">
        <v>2012</v>
      </c>
      <c r="B504" s="1">
        <v>11</v>
      </c>
      <c r="C504" s="10">
        <v>29.85</v>
      </c>
      <c r="D504" s="10">
        <v>29.02</v>
      </c>
      <c r="E504" s="10">
        <v>29.793333333333301</v>
      </c>
      <c r="F504" s="10">
        <v>31.63</v>
      </c>
      <c r="G504" s="10">
        <v>26.9233333333333</v>
      </c>
      <c r="H504" s="10">
        <v>32.413333333333298</v>
      </c>
      <c r="I504" s="10">
        <v>31.7</v>
      </c>
    </row>
    <row r="505" spans="1:9" x14ac:dyDescent="0.25">
      <c r="A505" s="1">
        <v>2012</v>
      </c>
      <c r="B505" s="1">
        <v>12</v>
      </c>
      <c r="C505" s="10">
        <v>30.474193548387099</v>
      </c>
      <c r="D505" s="10">
        <v>29.961290322580599</v>
      </c>
      <c r="E505" s="10">
        <v>31.051612903225799</v>
      </c>
      <c r="F505" s="10">
        <v>32.658064516129002</v>
      </c>
      <c r="G505" s="10">
        <v>27.854838709677399</v>
      </c>
      <c r="H505" s="10">
        <v>33.277419354838699</v>
      </c>
      <c r="I505" s="10">
        <v>33.6</v>
      </c>
    </row>
    <row r="506" spans="1:9" x14ac:dyDescent="0.25">
      <c r="A506" s="1">
        <v>2013</v>
      </c>
      <c r="B506" s="1">
        <v>1</v>
      </c>
      <c r="C506" s="10">
        <v>32.5741935483871</v>
      </c>
      <c r="D506" s="10">
        <v>32.690322580645201</v>
      </c>
      <c r="E506" s="10">
        <v>32.761290322580599</v>
      </c>
      <c r="F506" s="10">
        <v>34.493548387096801</v>
      </c>
      <c r="G506" s="10">
        <v>29.8322580645161</v>
      </c>
      <c r="H506" s="10">
        <v>34.603225806451597</v>
      </c>
      <c r="I506" s="15">
        <v>34.755989999999997</v>
      </c>
    </row>
    <row r="507" spans="1:9" x14ac:dyDescent="0.25">
      <c r="A507" s="1">
        <v>2013</v>
      </c>
      <c r="B507" s="1">
        <v>2</v>
      </c>
      <c r="C507" s="10">
        <v>34.121428571428602</v>
      </c>
      <c r="D507" s="10">
        <v>33.971428571428604</v>
      </c>
      <c r="E507" s="10">
        <v>34.450000000000003</v>
      </c>
      <c r="F507" s="10">
        <v>35.6357142857143</v>
      </c>
      <c r="G507" s="10">
        <v>31.021428571428601</v>
      </c>
      <c r="H507" s="10">
        <v>36.017857142857103</v>
      </c>
      <c r="I507" s="15">
        <v>35.964179999999999</v>
      </c>
    </row>
    <row r="508" spans="1:9" x14ac:dyDescent="0.25">
      <c r="A508" s="1">
        <v>2013</v>
      </c>
      <c r="B508" s="1">
        <v>3</v>
      </c>
      <c r="C508" s="10">
        <v>33.3193548387097</v>
      </c>
      <c r="D508" s="10">
        <v>32.851612903225799</v>
      </c>
      <c r="E508" s="10">
        <v>33.277419354838699</v>
      </c>
      <c r="F508" s="10">
        <v>34.587096774193498</v>
      </c>
      <c r="G508" s="10">
        <v>30.764516129032302</v>
      </c>
      <c r="H508" s="10">
        <v>34.9258064516129</v>
      </c>
      <c r="I508" s="15">
        <v>35.809739999999998</v>
      </c>
    </row>
    <row r="509" spans="1:9" x14ac:dyDescent="0.25">
      <c r="A509" s="1">
        <v>2013</v>
      </c>
      <c r="B509" s="1">
        <v>4</v>
      </c>
      <c r="C509" s="10">
        <v>31.7433333333333</v>
      </c>
      <c r="D509" s="10">
        <v>31.106666666666701</v>
      </c>
      <c r="E509" s="10">
        <v>31.293333333333301</v>
      </c>
      <c r="F509" s="10">
        <v>32.673333333333296</v>
      </c>
      <c r="G509" s="10">
        <v>29.886666666666699</v>
      </c>
      <c r="H509" s="10">
        <v>34.126666666666701</v>
      </c>
      <c r="I509" s="15">
        <v>33.518210000000003</v>
      </c>
    </row>
    <row r="510" spans="1:9" x14ac:dyDescent="0.25">
      <c r="A510" s="1">
        <v>2013</v>
      </c>
      <c r="B510" s="1">
        <v>5</v>
      </c>
      <c r="C510" s="10">
        <v>29.4838709677419</v>
      </c>
      <c r="D510" s="10">
        <v>28.5741935483871</v>
      </c>
      <c r="E510" s="10">
        <v>28.8193548387097</v>
      </c>
      <c r="F510" s="10">
        <v>30.1838709677419</v>
      </c>
      <c r="G510" s="10">
        <v>27.7709677419355</v>
      </c>
      <c r="H510" s="10">
        <v>30.945161290322599</v>
      </c>
      <c r="I510" s="15">
        <v>32.01755</v>
      </c>
    </row>
    <row r="511" spans="1:9" x14ac:dyDescent="0.25">
      <c r="A511" s="1">
        <v>2013</v>
      </c>
      <c r="B511" s="1">
        <v>6</v>
      </c>
      <c r="C511" s="10">
        <v>27.253333333333298</v>
      </c>
      <c r="D511" s="10">
        <v>26.08</v>
      </c>
      <c r="E511" s="10">
        <v>26.906666666666698</v>
      </c>
      <c r="F511" s="10">
        <v>28.313333333333301</v>
      </c>
      <c r="G511" s="10">
        <v>25.79</v>
      </c>
      <c r="H511" s="10">
        <v>29.29</v>
      </c>
      <c r="I511" s="15">
        <v>29.761089999999999</v>
      </c>
    </row>
    <row r="512" spans="1:9" x14ac:dyDescent="0.25">
      <c r="A512" s="1">
        <v>2013</v>
      </c>
      <c r="B512" s="1">
        <v>7</v>
      </c>
      <c r="C512" s="10">
        <v>27.161290322580601</v>
      </c>
      <c r="D512" s="10">
        <v>26.0129032258065</v>
      </c>
      <c r="E512" s="10">
        <v>27.1225806451613</v>
      </c>
      <c r="F512" s="10">
        <v>28.748387096774199</v>
      </c>
      <c r="G512" s="10">
        <v>24.641935483870999</v>
      </c>
      <c r="H512" s="10">
        <v>29.838709677419399</v>
      </c>
      <c r="I512" s="15">
        <v>29.211220000000001</v>
      </c>
    </row>
    <row r="513" spans="1:9" x14ac:dyDescent="0.25">
      <c r="A513" s="1">
        <v>2013</v>
      </c>
      <c r="B513" s="1">
        <v>8</v>
      </c>
      <c r="C513" s="10">
        <v>27.203225806451599</v>
      </c>
      <c r="D513" s="10">
        <v>26.290322580645199</v>
      </c>
      <c r="E513" s="10">
        <v>27.735483870967698</v>
      </c>
      <c r="F513" s="10">
        <v>29.4709677419355</v>
      </c>
      <c r="G513" s="10">
        <v>24.658064516128999</v>
      </c>
      <c r="H513" s="10">
        <v>30.448387096774201</v>
      </c>
      <c r="I513" s="15">
        <v>28.633970000000001</v>
      </c>
    </row>
    <row r="514" spans="1:9" x14ac:dyDescent="0.25">
      <c r="A514" s="1">
        <v>2013</v>
      </c>
      <c r="B514" s="1">
        <v>9</v>
      </c>
      <c r="C514" s="10">
        <v>28.123333333333299</v>
      </c>
      <c r="D514" s="10">
        <v>26.86</v>
      </c>
      <c r="E514" s="10">
        <v>28.406666666666698</v>
      </c>
      <c r="F514" s="10">
        <v>30.01</v>
      </c>
      <c r="G514" s="10">
        <v>25.16</v>
      </c>
      <c r="H514" s="10">
        <v>30.863333333333301</v>
      </c>
      <c r="I514" s="15">
        <v>30.15652</v>
      </c>
    </row>
    <row r="515" spans="1:9" x14ac:dyDescent="0.25">
      <c r="A515" s="1">
        <v>2013</v>
      </c>
      <c r="B515" s="1">
        <v>10</v>
      </c>
      <c r="C515" s="10">
        <v>27.703225806451599</v>
      </c>
      <c r="D515" s="10">
        <v>27.206451612903201</v>
      </c>
      <c r="E515" s="10">
        <v>28.419354838709701</v>
      </c>
      <c r="F515" s="10">
        <v>30.283870967741901</v>
      </c>
      <c r="G515" s="10">
        <v>25.277419354838699</v>
      </c>
      <c r="H515" s="10">
        <v>31.080645161290299</v>
      </c>
      <c r="I515" s="15">
        <v>30.248539999999998</v>
      </c>
    </row>
    <row r="516" spans="1:9" x14ac:dyDescent="0.25">
      <c r="A516" s="1">
        <v>2013</v>
      </c>
      <c r="B516" s="1">
        <v>11</v>
      </c>
      <c r="C516" s="10">
        <v>27.746666666666702</v>
      </c>
      <c r="D516" s="10">
        <v>27.793333333333301</v>
      </c>
      <c r="E516" s="10">
        <v>28.9933333333333</v>
      </c>
      <c r="F516" s="10">
        <v>30.6933333333333</v>
      </c>
      <c r="G516" s="10">
        <v>25.49</v>
      </c>
      <c r="H516" s="10">
        <v>31.126666666666701</v>
      </c>
      <c r="I516" s="15">
        <v>31.44031</v>
      </c>
    </row>
    <row r="517" spans="1:9" x14ac:dyDescent="0.25">
      <c r="A517" s="1">
        <v>2013</v>
      </c>
      <c r="B517" s="1">
        <v>12</v>
      </c>
      <c r="C517" s="10">
        <v>30.809677419354799</v>
      </c>
      <c r="D517" s="10">
        <v>30.9677419354839</v>
      </c>
      <c r="E517" s="10">
        <v>31.658064516128999</v>
      </c>
      <c r="F517" s="10">
        <v>33.390322580645197</v>
      </c>
      <c r="G517" s="10">
        <v>28.596774193548399</v>
      </c>
      <c r="H517" s="10">
        <v>33.738709677419401</v>
      </c>
      <c r="I517" s="15">
        <v>33.656239999999997</v>
      </c>
    </row>
    <row r="518" spans="1:9" x14ac:dyDescent="0.25">
      <c r="A518" s="1">
        <v>2014</v>
      </c>
      <c r="B518" s="1">
        <v>1</v>
      </c>
      <c r="C518" s="10">
        <v>32.9838709677419</v>
      </c>
      <c r="D518" s="15">
        <v>34.41713</v>
      </c>
      <c r="E518" s="15">
        <v>36.253210000000003</v>
      </c>
      <c r="F518" s="10">
        <v>35.083870967741902</v>
      </c>
      <c r="G518" s="10">
        <v>30.567741935483902</v>
      </c>
      <c r="H518" s="10">
        <v>35.141935483871002</v>
      </c>
      <c r="I518" s="15">
        <v>35.373570000000001</v>
      </c>
    </row>
    <row r="519" spans="1:9" x14ac:dyDescent="0.25">
      <c r="A519" s="1">
        <v>2014</v>
      </c>
      <c r="B519" s="1">
        <v>2</v>
      </c>
      <c r="C519" s="10">
        <v>33.678571428571402</v>
      </c>
      <c r="D519" s="15">
        <v>35.048729999999999</v>
      </c>
      <c r="E519" s="15">
        <v>36.973010000000002</v>
      </c>
      <c r="F519" s="10">
        <v>35.9</v>
      </c>
      <c r="G519" s="10">
        <v>30.9607142857143</v>
      </c>
      <c r="H519" s="10">
        <v>35.8178571428571</v>
      </c>
      <c r="I519" s="15">
        <v>35.458640000000003</v>
      </c>
    </row>
    <row r="520" spans="1:9" x14ac:dyDescent="0.25">
      <c r="A520" s="1">
        <v>2014</v>
      </c>
      <c r="B520" s="1">
        <v>3</v>
      </c>
      <c r="C520" s="10">
        <v>34.570967741935497</v>
      </c>
      <c r="D520" s="15">
        <v>35.63194</v>
      </c>
      <c r="E520" s="15">
        <v>37.52422</v>
      </c>
      <c r="F520" s="10">
        <v>36.225806451612897</v>
      </c>
      <c r="G520" s="10">
        <v>31.609677419354799</v>
      </c>
      <c r="H520" s="10">
        <v>36.419354838709701</v>
      </c>
      <c r="I520" s="15">
        <v>36.43929</v>
      </c>
    </row>
    <row r="521" spans="1:9" x14ac:dyDescent="0.25">
      <c r="A521" s="1">
        <v>2014</v>
      </c>
      <c r="B521" s="1">
        <v>4</v>
      </c>
      <c r="C521" s="10">
        <v>33.246666666666698</v>
      </c>
      <c r="D521" s="10">
        <v>32.713333333333303</v>
      </c>
      <c r="E521" s="15">
        <v>36.035719999999998</v>
      </c>
      <c r="F521" s="10">
        <v>34.496666666666698</v>
      </c>
      <c r="G521" s="10">
        <v>31.43</v>
      </c>
      <c r="H521" s="10">
        <v>35.369999999999997</v>
      </c>
      <c r="I521" s="20">
        <v>34.6</v>
      </c>
    </row>
    <row r="522" spans="1:9" x14ac:dyDescent="0.25">
      <c r="A522" s="1">
        <v>2014</v>
      </c>
      <c r="B522" s="1">
        <v>5</v>
      </c>
      <c r="C522" s="10">
        <v>31.632258064516101</v>
      </c>
      <c r="D522" s="16">
        <f>AVERAGE(C522,F522,H522)</f>
        <v>32.569892473118273</v>
      </c>
      <c r="E522" s="16">
        <f>AVERAGE(C522,H522,F522)</f>
        <v>32.569892473118266</v>
      </c>
      <c r="F522" s="10">
        <v>32.667741935483903</v>
      </c>
      <c r="G522" s="10"/>
      <c r="H522" s="10">
        <v>33.4096774193548</v>
      </c>
      <c r="I522" s="20">
        <v>33.200000000000003</v>
      </c>
    </row>
    <row r="523" spans="1:9" x14ac:dyDescent="0.25">
      <c r="A523" s="1">
        <v>2014</v>
      </c>
      <c r="B523" s="1">
        <v>6</v>
      </c>
      <c r="C523" s="10">
        <v>30.586666666666702</v>
      </c>
      <c r="D523" s="15">
        <v>33.147150000000003</v>
      </c>
      <c r="E523" s="15">
        <v>34.987380000000002</v>
      </c>
      <c r="F523" s="10">
        <v>31.803333333333299</v>
      </c>
      <c r="G523" s="10">
        <v>28.9</v>
      </c>
      <c r="H523" s="10">
        <v>32.5833333333333</v>
      </c>
      <c r="I523" s="20">
        <v>33</v>
      </c>
    </row>
    <row r="524" spans="1:9" x14ac:dyDescent="0.25">
      <c r="A524" s="1">
        <v>2014</v>
      </c>
      <c r="B524" s="1">
        <v>7</v>
      </c>
      <c r="C524" s="10"/>
      <c r="D524" s="15">
        <v>30.650510000000001</v>
      </c>
      <c r="E524" s="15">
        <v>32.754669999999997</v>
      </c>
      <c r="F524" s="10">
        <v>30.4225806451613</v>
      </c>
      <c r="G524" s="10">
        <v>27.019354838709699</v>
      </c>
      <c r="H524" s="10"/>
      <c r="I524" s="20">
        <v>31</v>
      </c>
    </row>
    <row r="525" spans="1:9" x14ac:dyDescent="0.25">
      <c r="A525" s="1">
        <v>2014</v>
      </c>
      <c r="B525" s="1">
        <v>8</v>
      </c>
      <c r="C525" s="10"/>
      <c r="D525" s="15">
        <v>32.084319999999998</v>
      </c>
      <c r="E525" s="15">
        <v>34.048380000000002</v>
      </c>
      <c r="F525" s="10">
        <v>29.993548387096801</v>
      </c>
      <c r="G525" s="10">
        <v>25.358064516129001</v>
      </c>
      <c r="H525" s="10"/>
      <c r="I525" s="20">
        <v>31.9</v>
      </c>
    </row>
    <row r="526" spans="1:9" x14ac:dyDescent="0.25">
      <c r="A526" s="1">
        <v>2014</v>
      </c>
      <c r="B526" s="1">
        <v>9</v>
      </c>
      <c r="C526" s="10"/>
      <c r="D526" s="15">
        <v>31.656479999999998</v>
      </c>
      <c r="E526" s="15">
        <v>33.7423</v>
      </c>
      <c r="F526" s="10">
        <v>31.133333333333301</v>
      </c>
      <c r="G526" s="10">
        <v>26.343333333333302</v>
      </c>
      <c r="H526" s="10"/>
      <c r="I526" s="20">
        <v>32.200000000000003</v>
      </c>
    </row>
    <row r="527" spans="1:9" x14ac:dyDescent="0.25">
      <c r="A527" s="1">
        <v>2014</v>
      </c>
      <c r="B527" s="1">
        <v>10</v>
      </c>
      <c r="C527" s="10"/>
      <c r="D527" s="15">
        <v>30.325410000000002</v>
      </c>
      <c r="E527" s="15">
        <v>32.633719999999997</v>
      </c>
      <c r="F527" s="10">
        <v>31.116129032258101</v>
      </c>
      <c r="G527" s="10">
        <v>26.383870967741899</v>
      </c>
      <c r="H527" s="10"/>
      <c r="I527" s="20">
        <v>32.4</v>
      </c>
    </row>
    <row r="528" spans="1:9" x14ac:dyDescent="0.25">
      <c r="A528" s="1">
        <v>2014</v>
      </c>
      <c r="B528" s="1">
        <v>11</v>
      </c>
      <c r="C528" s="10"/>
      <c r="D528" s="15">
        <v>31.711649999999999</v>
      </c>
      <c r="E528" s="15">
        <v>33.737110000000001</v>
      </c>
      <c r="F528" s="10">
        <v>31.31</v>
      </c>
      <c r="G528" s="10">
        <v>27.366666666666699</v>
      </c>
      <c r="H528" s="10"/>
      <c r="I528" s="20">
        <v>32.200000000000003</v>
      </c>
    </row>
    <row r="529" spans="1:9" x14ac:dyDescent="0.25">
      <c r="A529" s="1">
        <v>2014</v>
      </c>
      <c r="B529" s="1">
        <v>12</v>
      </c>
      <c r="C529" s="10"/>
      <c r="D529" s="15">
        <v>32.26</v>
      </c>
      <c r="E529" s="10">
        <v>31.374193548387101</v>
      </c>
      <c r="F529" s="10">
        <v>32.864516129032303</v>
      </c>
      <c r="G529" s="10">
        <v>28.629032258064498</v>
      </c>
      <c r="H529" s="10"/>
      <c r="I529" s="20">
        <v>33.4</v>
      </c>
    </row>
    <row r="530" spans="1:9" x14ac:dyDescent="0.25">
      <c r="A530" s="1">
        <v>2015</v>
      </c>
      <c r="B530" s="1">
        <v>1</v>
      </c>
      <c r="C530" s="10"/>
      <c r="D530" s="15">
        <v>33.68</v>
      </c>
      <c r="E530" s="10">
        <v>33.4258064516129</v>
      </c>
      <c r="F530" s="10">
        <v>34.793548387096799</v>
      </c>
      <c r="G530" s="10">
        <v>29.9677419354839</v>
      </c>
      <c r="H530" s="10"/>
      <c r="I530" s="10">
        <v>35.200000000000003</v>
      </c>
    </row>
    <row r="531" spans="1:9" x14ac:dyDescent="0.25">
      <c r="A531" s="1">
        <v>2015</v>
      </c>
      <c r="B531" s="1">
        <v>2</v>
      </c>
      <c r="C531" s="10"/>
      <c r="D531" s="15">
        <v>34.995249999999999</v>
      </c>
      <c r="E531" s="15">
        <v>36.934750000000001</v>
      </c>
      <c r="F531" s="10">
        <v>35.253571428571398</v>
      </c>
      <c r="G531" s="10">
        <v>31.65</v>
      </c>
      <c r="H531" s="10"/>
      <c r="I531" s="10">
        <v>36.200000000000003</v>
      </c>
    </row>
    <row r="532" spans="1:9" x14ac:dyDescent="0.25">
      <c r="A532" s="1">
        <v>2015</v>
      </c>
      <c r="B532" s="1">
        <v>3</v>
      </c>
      <c r="C532" s="10"/>
      <c r="D532" s="15">
        <v>34.880000000000003</v>
      </c>
      <c r="E532" s="10">
        <v>34.799999999999997</v>
      </c>
      <c r="F532" s="10">
        <v>34.648387096774201</v>
      </c>
      <c r="G532" s="10">
        <v>31.632258064516101</v>
      </c>
      <c r="H532" s="10"/>
      <c r="I532" s="10">
        <v>36.299999999999997</v>
      </c>
    </row>
    <row r="533" spans="1:9" x14ac:dyDescent="0.25">
      <c r="A533" s="1">
        <v>2015</v>
      </c>
      <c r="B533" s="1">
        <v>4</v>
      </c>
      <c r="C533" s="10"/>
      <c r="D533" s="15">
        <v>34.318629999999999</v>
      </c>
      <c r="E533" s="15">
        <v>35.95946</v>
      </c>
      <c r="F533" s="10">
        <v>33.446666666666701</v>
      </c>
      <c r="G533" s="10">
        <v>31.766666666666701</v>
      </c>
      <c r="H533" s="10"/>
      <c r="I533" s="10">
        <v>35.200000000000003</v>
      </c>
    </row>
    <row r="534" spans="1:9" x14ac:dyDescent="0.25">
      <c r="A534" s="1">
        <v>2015</v>
      </c>
      <c r="B534" s="1">
        <v>5</v>
      </c>
      <c r="C534" s="10"/>
      <c r="D534" s="15">
        <v>32.869999999999997</v>
      </c>
      <c r="E534" s="10">
        <v>31.761290322580599</v>
      </c>
      <c r="F534" s="10">
        <v>31.993548387096801</v>
      </c>
      <c r="G534" s="10">
        <v>30.9838709677419</v>
      </c>
      <c r="H534" s="10"/>
      <c r="I534" s="10">
        <v>33.9</v>
      </c>
    </row>
    <row r="535" spans="1:9" x14ac:dyDescent="0.25">
      <c r="A535" s="1">
        <v>2015</v>
      </c>
      <c r="B535" s="1">
        <v>6</v>
      </c>
      <c r="C535" s="10"/>
      <c r="D535" s="15">
        <v>32.130000000000003</v>
      </c>
      <c r="E535" s="10">
        <v>30.56</v>
      </c>
      <c r="F535" s="10">
        <v>31.116666666666699</v>
      </c>
      <c r="G535" s="10">
        <v>29.58</v>
      </c>
      <c r="H535" s="10"/>
      <c r="I535" s="10">
        <v>33</v>
      </c>
    </row>
    <row r="536" spans="1:9" x14ac:dyDescent="0.25">
      <c r="A536" s="1">
        <v>2015</v>
      </c>
      <c r="B536" s="1">
        <v>7</v>
      </c>
      <c r="C536" s="10"/>
      <c r="D536" s="15">
        <v>31.4</v>
      </c>
      <c r="E536" s="10">
        <v>29.6838709677419</v>
      </c>
      <c r="F536" s="10">
        <v>30.4258064516129</v>
      </c>
      <c r="G536" s="10">
        <v>28.309677419354799</v>
      </c>
      <c r="H536" s="10"/>
      <c r="I536" s="10">
        <v>31.7</v>
      </c>
    </row>
    <row r="537" spans="1:9" x14ac:dyDescent="0.25">
      <c r="A537" s="1">
        <v>2015</v>
      </c>
      <c r="B537" s="1">
        <v>8</v>
      </c>
      <c r="C537" s="10"/>
      <c r="D537" s="15">
        <v>29.746739999999999</v>
      </c>
      <c r="E537" s="10">
        <v>28.9870967741935</v>
      </c>
      <c r="F537" s="10">
        <v>29.990322580645199</v>
      </c>
      <c r="G537" s="10">
        <v>26.690322580645201</v>
      </c>
      <c r="H537" s="10"/>
      <c r="I537" s="10">
        <v>30.7</v>
      </c>
    </row>
    <row r="538" spans="1:9" x14ac:dyDescent="0.25">
      <c r="A538" s="1">
        <v>2015</v>
      </c>
      <c r="B538" s="1">
        <v>9</v>
      </c>
      <c r="C538" s="10"/>
      <c r="D538" s="15">
        <v>32.65316</v>
      </c>
      <c r="E538" s="10">
        <v>30.706666666666699</v>
      </c>
      <c r="F538" s="10">
        <v>31.623333333333299</v>
      </c>
      <c r="G538" s="10">
        <v>27.863333333333301</v>
      </c>
      <c r="H538" s="10"/>
      <c r="I538" s="10">
        <v>34.1</v>
      </c>
    </row>
    <row r="539" spans="1:9" x14ac:dyDescent="0.25">
      <c r="A539" s="1">
        <v>2015</v>
      </c>
      <c r="B539" s="1">
        <v>10</v>
      </c>
      <c r="C539" s="10"/>
      <c r="D539" s="15">
        <v>30.65607</v>
      </c>
      <c r="E539" s="10">
        <v>30.767741935483901</v>
      </c>
      <c r="F539" s="10">
        <v>31.390322580645201</v>
      </c>
      <c r="G539" s="10">
        <v>28.416129032258102</v>
      </c>
      <c r="H539" s="10"/>
      <c r="I539" s="10">
        <v>32.1</v>
      </c>
    </row>
    <row r="540" spans="1:9" x14ac:dyDescent="0.25">
      <c r="A540" s="1">
        <v>2015</v>
      </c>
      <c r="B540" s="1">
        <v>11</v>
      </c>
      <c r="C540" s="10"/>
      <c r="D540" s="15">
        <v>32.098239999999997</v>
      </c>
      <c r="E540" s="10">
        <v>30.786666666666701</v>
      </c>
      <c r="F540" s="15">
        <v>34.174799999999998</v>
      </c>
      <c r="G540" s="10"/>
      <c r="H540" s="10"/>
      <c r="I540" s="10">
        <v>32.9</v>
      </c>
    </row>
    <row r="541" spans="1:9" x14ac:dyDescent="0.25">
      <c r="A541" s="1">
        <v>2015</v>
      </c>
      <c r="B541" s="1">
        <v>12</v>
      </c>
      <c r="C541" s="10"/>
      <c r="D541" s="15">
        <v>33.357810000000001</v>
      </c>
      <c r="E541" s="10">
        <v>32.716129032258102</v>
      </c>
      <c r="F541" s="15">
        <v>35.518430000000002</v>
      </c>
      <c r="G541" s="10"/>
      <c r="H541" s="10"/>
      <c r="I541" s="10">
        <v>34.700000000000003</v>
      </c>
    </row>
    <row r="542" spans="1:9" x14ac:dyDescent="0.25">
      <c r="A542" s="1">
        <v>2016</v>
      </c>
      <c r="B542" s="1">
        <v>1</v>
      </c>
      <c r="C542" s="10"/>
      <c r="D542" s="15">
        <v>34.406950000000002</v>
      </c>
      <c r="E542" s="10">
        <v>34.380645161290303</v>
      </c>
      <c r="F542" s="15">
        <v>36.467799999999997</v>
      </c>
      <c r="G542" s="10"/>
      <c r="H542" s="10"/>
      <c r="I542" s="10">
        <v>35.4</v>
      </c>
    </row>
    <row r="543" spans="1:9" x14ac:dyDescent="0.25">
      <c r="A543" s="1">
        <v>2016</v>
      </c>
      <c r="B543" s="1">
        <v>2</v>
      </c>
      <c r="C543" s="10"/>
      <c r="D543" s="15">
        <v>36.10501</v>
      </c>
      <c r="E543" s="10">
        <v>35.2344827586207</v>
      </c>
      <c r="F543" s="15">
        <v>38.12482</v>
      </c>
      <c r="G543" s="10"/>
      <c r="H543" s="10"/>
      <c r="I543" s="10">
        <v>37.1</v>
      </c>
    </row>
    <row r="544" spans="1:9" x14ac:dyDescent="0.25">
      <c r="A544" s="1">
        <v>2016</v>
      </c>
      <c r="B544" s="1">
        <v>3</v>
      </c>
      <c r="C544" s="10"/>
      <c r="D544" s="15">
        <v>35.456589999999998</v>
      </c>
      <c r="E544" s="10">
        <v>35.038709677419398</v>
      </c>
      <c r="F544" s="15">
        <v>37.587499999999999</v>
      </c>
      <c r="G544" s="10"/>
      <c r="H544" s="10"/>
      <c r="I544" s="10">
        <v>36.9</v>
      </c>
    </row>
    <row r="545" spans="1:9" x14ac:dyDescent="0.25">
      <c r="A545" s="1">
        <v>2016</v>
      </c>
      <c r="B545" s="1">
        <v>4</v>
      </c>
      <c r="C545" s="10"/>
      <c r="D545" s="15">
        <v>33.872810000000001</v>
      </c>
      <c r="E545" s="10">
        <v>33.853333333333303</v>
      </c>
      <c r="F545" s="15">
        <v>35.975200000000001</v>
      </c>
      <c r="G545" s="10"/>
      <c r="H545" s="10"/>
      <c r="I545" s="10">
        <v>35</v>
      </c>
    </row>
    <row r="546" spans="1:9" x14ac:dyDescent="0.25">
      <c r="A546" s="1">
        <v>2016</v>
      </c>
      <c r="B546" s="1">
        <v>5</v>
      </c>
      <c r="C546" s="10"/>
      <c r="D546" s="15">
        <v>33.186140000000002</v>
      </c>
      <c r="E546" s="10">
        <v>31.767741935483901</v>
      </c>
      <c r="F546" s="15">
        <v>35.36618</v>
      </c>
      <c r="G546" s="10"/>
      <c r="H546" s="10"/>
      <c r="I546" s="10">
        <v>34.6</v>
      </c>
    </row>
    <row r="547" spans="1:9" x14ac:dyDescent="0.25">
      <c r="A547" s="1">
        <v>2016</v>
      </c>
      <c r="B547" s="1">
        <v>6</v>
      </c>
      <c r="C547" s="10"/>
      <c r="D547" s="10"/>
      <c r="E547" s="10"/>
      <c r="F547" s="10"/>
      <c r="G547" s="10"/>
      <c r="H547" s="10"/>
      <c r="I547" s="10">
        <v>32.1</v>
      </c>
    </row>
    <row r="548" spans="1:9" x14ac:dyDescent="0.25">
      <c r="A548" s="1">
        <v>2016</v>
      </c>
      <c r="B548" s="1">
        <v>7</v>
      </c>
      <c r="C548" s="10"/>
      <c r="D548" s="15">
        <v>30.15249</v>
      </c>
      <c r="E548" s="10">
        <v>29.7290322580645</v>
      </c>
      <c r="F548" s="15">
        <v>32.392479999999999</v>
      </c>
      <c r="G548" s="10"/>
      <c r="H548" s="10"/>
      <c r="I548" s="10">
        <v>31.5</v>
      </c>
    </row>
    <row r="549" spans="1:9" x14ac:dyDescent="0.25">
      <c r="A549" s="1">
        <v>2016</v>
      </c>
      <c r="B549" s="1">
        <v>8</v>
      </c>
      <c r="C549" s="10"/>
      <c r="D549" s="15">
        <v>30.266780000000001</v>
      </c>
      <c r="E549" s="10">
        <v>29.5290322580645</v>
      </c>
      <c r="F549" s="15">
        <v>32.43721</v>
      </c>
      <c r="G549" s="10"/>
      <c r="H549" s="10"/>
      <c r="I549" s="10">
        <v>31.3</v>
      </c>
    </row>
    <row r="550" spans="1:9" x14ac:dyDescent="0.25">
      <c r="A550" s="1">
        <v>2016</v>
      </c>
      <c r="B550" s="1">
        <v>9</v>
      </c>
      <c r="C550" s="10"/>
      <c r="D550" s="15">
        <v>30.76266</v>
      </c>
      <c r="E550" s="10">
        <v>30.366666666666699</v>
      </c>
      <c r="F550" s="15">
        <v>32.85812</v>
      </c>
      <c r="G550" s="10"/>
      <c r="H550" s="10"/>
      <c r="I550" s="10">
        <v>31.5</v>
      </c>
    </row>
    <row r="551" spans="1:9" x14ac:dyDescent="0.25">
      <c r="A551" s="1">
        <v>2016</v>
      </c>
      <c r="B551" s="1">
        <v>10</v>
      </c>
      <c r="C551" s="10"/>
      <c r="D551" s="15">
        <v>30.43845</v>
      </c>
      <c r="E551" s="10">
        <v>30.367741935483899</v>
      </c>
      <c r="F551" s="15">
        <v>32.589460000000003</v>
      </c>
      <c r="G551" s="10"/>
      <c r="H551" s="10"/>
      <c r="I551" s="10">
        <v>31.4</v>
      </c>
    </row>
    <row r="552" spans="1:9" x14ac:dyDescent="0.25">
      <c r="A552" s="1">
        <v>2016</v>
      </c>
      <c r="B552" s="1">
        <v>11</v>
      </c>
      <c r="C552" s="10"/>
      <c r="D552" s="15">
        <v>31.239899999999999</v>
      </c>
      <c r="E552" s="10">
        <v>31.593333333333302</v>
      </c>
      <c r="F552" s="15">
        <v>33.413530000000002</v>
      </c>
      <c r="G552" s="10"/>
      <c r="H552" s="10"/>
      <c r="I552" s="10">
        <v>32.4</v>
      </c>
    </row>
    <row r="553" spans="1:9" x14ac:dyDescent="0.25">
      <c r="A553" s="1">
        <v>2016</v>
      </c>
      <c r="B553" s="1">
        <v>12</v>
      </c>
      <c r="C553" s="10"/>
      <c r="D553" s="15">
        <v>34.831209999999999</v>
      </c>
      <c r="E553" s="10">
        <v>32.941935483870999</v>
      </c>
      <c r="F553" s="15">
        <v>38.448659999999997</v>
      </c>
      <c r="G553" s="10"/>
      <c r="H553" s="10"/>
      <c r="I553" s="10">
        <v>43.2</v>
      </c>
    </row>
    <row r="554" spans="1:9" x14ac:dyDescent="0.25">
      <c r="A554" s="1">
        <v>2017</v>
      </c>
      <c r="B554" s="1">
        <v>1</v>
      </c>
      <c r="C554" s="10"/>
      <c r="D554" s="10">
        <v>33.561290322580597</v>
      </c>
      <c r="E554" s="10">
        <v>34.4838709677419</v>
      </c>
      <c r="F554" s="10">
        <v>35.358064516128998</v>
      </c>
      <c r="G554" s="10"/>
      <c r="H554" s="10"/>
      <c r="I554" s="10">
        <v>35.799999999999997</v>
      </c>
    </row>
    <row r="555" spans="1:9" x14ac:dyDescent="0.25">
      <c r="A555" s="1">
        <v>2017</v>
      </c>
      <c r="B555" s="1">
        <v>2</v>
      </c>
      <c r="C555" s="10"/>
      <c r="D555" s="10">
        <v>33.9428571428571</v>
      </c>
      <c r="E555" s="15">
        <v>37.115949999999998</v>
      </c>
      <c r="F555" s="10">
        <v>34.828571428571401</v>
      </c>
      <c r="G555" s="10"/>
      <c r="H555" s="10"/>
      <c r="I555" s="10">
        <v>36.200000000000003</v>
      </c>
    </row>
    <row r="556" spans="1:9" x14ac:dyDescent="0.25">
      <c r="A556" s="1">
        <v>2017</v>
      </c>
      <c r="B556" s="1">
        <v>3</v>
      </c>
      <c r="C556" s="10"/>
      <c r="D556" s="10">
        <v>32.206451612903201</v>
      </c>
      <c r="E556" s="15">
        <v>36.944229999999997</v>
      </c>
      <c r="F556" s="10">
        <v>33.751612903225798</v>
      </c>
      <c r="G556" s="10"/>
      <c r="H556" s="10"/>
      <c r="I556" s="10">
        <v>35.299999999999997</v>
      </c>
    </row>
    <row r="557" spans="1:9" x14ac:dyDescent="0.25">
      <c r="A557" s="1">
        <v>2017</v>
      </c>
      <c r="B557" s="1">
        <v>4</v>
      </c>
      <c r="C557" s="10"/>
      <c r="D557" s="10">
        <v>31.253333333333298</v>
      </c>
      <c r="E557" s="15">
        <v>34.577750000000002</v>
      </c>
      <c r="F557" s="10">
        <v>32.9433333333333</v>
      </c>
      <c r="G557" s="10"/>
      <c r="H557" s="10"/>
      <c r="I557" s="10">
        <v>33.6</v>
      </c>
    </row>
    <row r="558" spans="1:9" x14ac:dyDescent="0.25">
      <c r="A558" s="1">
        <v>2017</v>
      </c>
      <c r="B558" s="1">
        <v>5</v>
      </c>
      <c r="C558" s="10"/>
      <c r="D558" s="10">
        <v>29.261290322580599</v>
      </c>
      <c r="E558" s="10">
        <v>30.6</v>
      </c>
      <c r="F558" s="10">
        <v>30.719354838709702</v>
      </c>
      <c r="G558" s="10"/>
      <c r="H558" s="10"/>
      <c r="I558" s="10">
        <v>32.799999999999997</v>
      </c>
    </row>
    <row r="559" spans="1:9" x14ac:dyDescent="0.25">
      <c r="A559" s="1">
        <v>2017</v>
      </c>
      <c r="B559" s="1">
        <v>6</v>
      </c>
      <c r="C559" s="10"/>
      <c r="D559" s="10"/>
      <c r="E559" s="10"/>
      <c r="F559" s="10"/>
      <c r="G559" s="10"/>
      <c r="H559" s="10"/>
      <c r="I559" s="10">
        <v>30.3</v>
      </c>
    </row>
    <row r="560" spans="1:9" x14ac:dyDescent="0.25">
      <c r="A560" s="1">
        <v>2017</v>
      </c>
      <c r="B560" s="1">
        <v>7</v>
      </c>
      <c r="C560" s="10">
        <v>25.329032258064501</v>
      </c>
      <c r="D560" s="10">
        <v>24.6</v>
      </c>
      <c r="E560" s="10">
        <v>26.4709677419355</v>
      </c>
      <c r="F560" s="10">
        <v>26.6677419354839</v>
      </c>
      <c r="G560" s="10"/>
      <c r="H560" s="10"/>
      <c r="I560" s="10">
        <v>28.9</v>
      </c>
    </row>
    <row r="561" spans="1:9" x14ac:dyDescent="0.25">
      <c r="A561" s="1">
        <v>2017</v>
      </c>
      <c r="B561" s="1">
        <v>8</v>
      </c>
      <c r="C561" s="10">
        <v>26.087096774193501</v>
      </c>
      <c r="D561" s="10">
        <v>25.432258064516098</v>
      </c>
      <c r="E561" s="10">
        <v>26.8774193548387</v>
      </c>
      <c r="F561" s="10">
        <v>27.6645161290323</v>
      </c>
      <c r="G561" s="10"/>
      <c r="H561" s="10"/>
      <c r="I561" s="10">
        <v>28.3</v>
      </c>
    </row>
    <row r="562" spans="1:9" x14ac:dyDescent="0.25">
      <c r="A562" s="1">
        <v>2017</v>
      </c>
      <c r="B562" s="1">
        <v>9</v>
      </c>
      <c r="C562" s="10">
        <v>27.546666666666699</v>
      </c>
      <c r="D562" s="10">
        <v>26.786666666666701</v>
      </c>
      <c r="E562" s="10">
        <v>28.34</v>
      </c>
      <c r="F562" s="10">
        <v>29.233333333333299</v>
      </c>
      <c r="G562" s="10"/>
      <c r="H562" s="10"/>
      <c r="I562" s="10">
        <v>30.3</v>
      </c>
    </row>
    <row r="563" spans="1:9" x14ac:dyDescent="0.25">
      <c r="A563" s="1">
        <v>2017</v>
      </c>
      <c r="B563" s="1">
        <v>10</v>
      </c>
      <c r="C563" s="10">
        <v>28.3</v>
      </c>
      <c r="D563" s="10">
        <v>27.277419354838699</v>
      </c>
      <c r="E563" s="10">
        <v>28.9677419354839</v>
      </c>
      <c r="F563" s="10">
        <v>29.8161290322581</v>
      </c>
      <c r="G563" s="10"/>
      <c r="H563" s="10"/>
      <c r="I563" s="10">
        <v>31.1</v>
      </c>
    </row>
    <row r="564" spans="1:9" x14ac:dyDescent="0.25">
      <c r="A564" s="1">
        <v>2017</v>
      </c>
      <c r="B564" s="1">
        <v>11</v>
      </c>
      <c r="C564" s="10">
        <v>28.223333333333301</v>
      </c>
      <c r="D564" s="10">
        <v>26.8</v>
      </c>
      <c r="E564" s="10">
        <v>29.07</v>
      </c>
      <c r="F564" s="10">
        <v>29.953333333333301</v>
      </c>
      <c r="G564" s="10"/>
      <c r="H564" s="10"/>
      <c r="I564" s="10">
        <v>30.8</v>
      </c>
    </row>
    <row r="565" spans="1:9" x14ac:dyDescent="0.25">
      <c r="A565" s="1">
        <v>2017</v>
      </c>
      <c r="B565" s="1">
        <v>12</v>
      </c>
      <c r="C565" s="10">
        <v>31.4548387096774</v>
      </c>
      <c r="D565" s="10">
        <v>30.2741935483871</v>
      </c>
      <c r="E565" s="10">
        <v>31.767741935483901</v>
      </c>
      <c r="F565" s="10">
        <v>32.829032258064501</v>
      </c>
      <c r="G565" s="10"/>
      <c r="H565" s="10"/>
      <c r="I565" s="10">
        <v>32.4</v>
      </c>
    </row>
    <row r="566" spans="1:9" x14ac:dyDescent="0.25">
      <c r="A566" s="1">
        <v>2018</v>
      </c>
      <c r="B566" s="1">
        <v>1</v>
      </c>
      <c r="C566" s="10">
        <v>33.238709677419401</v>
      </c>
      <c r="D566" s="10">
        <v>31.974193548387099</v>
      </c>
      <c r="E566" s="10">
        <v>34.264516129032302</v>
      </c>
      <c r="F566" s="10">
        <v>35.058064516129001</v>
      </c>
      <c r="G566" s="10"/>
      <c r="H566" s="10"/>
      <c r="I566" s="10">
        <v>34.700000000000003</v>
      </c>
    </row>
    <row r="567" spans="1:9" x14ac:dyDescent="0.25">
      <c r="A567" s="1">
        <v>2018</v>
      </c>
      <c r="B567" s="1">
        <v>2</v>
      </c>
      <c r="C567" s="10">
        <v>34.039285714285697</v>
      </c>
      <c r="D567" s="10">
        <v>33.335714285714303</v>
      </c>
      <c r="E567" s="10">
        <v>35.107142857142897</v>
      </c>
      <c r="F567" s="10">
        <v>35.728571428571399</v>
      </c>
      <c r="G567" s="10"/>
      <c r="H567" s="10"/>
      <c r="I567" s="10">
        <v>35.200000000000003</v>
      </c>
    </row>
    <row r="568" spans="1:9" x14ac:dyDescent="0.25">
      <c r="A568" s="1">
        <v>2018</v>
      </c>
      <c r="B568" s="1">
        <v>3</v>
      </c>
      <c r="C568" s="10">
        <v>32.716129032258102</v>
      </c>
      <c r="D568" s="10">
        <v>32.825806451612898</v>
      </c>
      <c r="E568" s="10">
        <v>35.283870967741898</v>
      </c>
      <c r="F568" s="10">
        <v>35.5161290322581</v>
      </c>
      <c r="G568" s="10"/>
      <c r="H568" s="10"/>
      <c r="I568" s="10">
        <v>35.1</v>
      </c>
    </row>
    <row r="569" spans="1:9" x14ac:dyDescent="0.25">
      <c r="A569" s="1">
        <v>2018</v>
      </c>
      <c r="B569" s="1">
        <v>4</v>
      </c>
      <c r="C569" s="10">
        <v>31.626666666666701</v>
      </c>
      <c r="D569" s="10">
        <v>32.22</v>
      </c>
      <c r="E569" s="10">
        <v>34.253333333333302</v>
      </c>
      <c r="F569" s="10">
        <v>34.206666666666699</v>
      </c>
      <c r="G569" s="10"/>
      <c r="H569" s="10"/>
      <c r="I569" s="10">
        <v>35.1</v>
      </c>
    </row>
    <row r="570" spans="1:9" x14ac:dyDescent="0.25">
      <c r="A570" s="1">
        <v>2018</v>
      </c>
      <c r="B570" s="1">
        <v>5</v>
      </c>
      <c r="C570" s="10">
        <v>29.096774193548399</v>
      </c>
      <c r="D570" s="10">
        <v>29.109677419354799</v>
      </c>
      <c r="E570" s="10">
        <v>30.709677419354801</v>
      </c>
      <c r="F570" s="10">
        <v>31.277419354838699</v>
      </c>
      <c r="G570" s="10"/>
      <c r="H570" s="10"/>
      <c r="I570" s="10">
        <v>32.6</v>
      </c>
    </row>
    <row r="571" spans="1:9" x14ac:dyDescent="0.25">
      <c r="A571" s="1">
        <v>2018</v>
      </c>
      <c r="B571" s="1">
        <v>6</v>
      </c>
      <c r="C571" s="10">
        <v>26.41</v>
      </c>
      <c r="D571" s="10">
        <v>25.946666666666701</v>
      </c>
      <c r="E571" s="10">
        <v>27.466666666666701</v>
      </c>
      <c r="F571" s="10">
        <v>28.683333333333302</v>
      </c>
      <c r="G571" s="10"/>
      <c r="H571" s="10"/>
      <c r="I571" s="10">
        <v>28.9</v>
      </c>
    </row>
    <row r="572" spans="1:9" x14ac:dyDescent="0.25">
      <c r="A572" s="1">
        <v>2018</v>
      </c>
      <c r="B572" s="1">
        <v>7</v>
      </c>
      <c r="C572" s="10">
        <v>26.8322580645161</v>
      </c>
      <c r="D572" s="10">
        <v>25.7870967741936</v>
      </c>
      <c r="E572" s="10">
        <v>27.187096774193499</v>
      </c>
      <c r="F572" s="10">
        <v>28.567741935483902</v>
      </c>
      <c r="G572" s="10"/>
      <c r="H572" s="10"/>
      <c r="I572" s="10">
        <v>29.2</v>
      </c>
    </row>
    <row r="573" spans="1:9" x14ac:dyDescent="0.25">
      <c r="A573" s="1">
        <v>2018</v>
      </c>
      <c r="B573" s="1">
        <v>8</v>
      </c>
      <c r="C573" s="10">
        <v>27.693548387096801</v>
      </c>
      <c r="D573" s="10">
        <v>26.5612903225806</v>
      </c>
      <c r="E573" s="10">
        <v>28.645161290322601</v>
      </c>
      <c r="F573" s="10">
        <v>29.8483870967742</v>
      </c>
      <c r="G573" s="10"/>
      <c r="H573" s="10"/>
      <c r="I573" s="10">
        <v>29.9</v>
      </c>
    </row>
    <row r="574" spans="1:9" x14ac:dyDescent="0.25">
      <c r="A574" s="1">
        <v>2018</v>
      </c>
      <c r="B574" s="1">
        <v>9</v>
      </c>
      <c r="C574" s="10"/>
      <c r="D574" s="10">
        <v>27.1466666666667</v>
      </c>
      <c r="E574" s="10">
        <v>29.54</v>
      </c>
      <c r="F574" s="10">
        <v>30.4866666666667</v>
      </c>
      <c r="G574" s="10"/>
      <c r="H574" s="10"/>
      <c r="I574" s="10">
        <v>30.5</v>
      </c>
    </row>
    <row r="575" spans="1:9" x14ac:dyDescent="0.25">
      <c r="A575" s="1">
        <v>2018</v>
      </c>
      <c r="B575" s="1">
        <v>10</v>
      </c>
      <c r="C575" s="10">
        <v>28.916129032258102</v>
      </c>
      <c r="D575" s="10">
        <v>26.793548387096799</v>
      </c>
      <c r="E575" s="10">
        <v>29.6193548387097</v>
      </c>
      <c r="F575" s="10">
        <v>30.413225806451599</v>
      </c>
      <c r="G575" s="10"/>
      <c r="H575" s="10"/>
      <c r="I575" s="10">
        <v>31.3</v>
      </c>
    </row>
    <row r="576" spans="1:9" x14ac:dyDescent="0.25">
      <c r="A576" s="1">
        <v>2018</v>
      </c>
      <c r="B576" s="1">
        <v>11</v>
      </c>
      <c r="C576" s="10">
        <v>30.183333333333302</v>
      </c>
      <c r="D576" s="10">
        <v>28.38</v>
      </c>
      <c r="E576" s="10">
        <v>30.8533333333333</v>
      </c>
      <c r="F576" s="10">
        <v>31.7</v>
      </c>
      <c r="G576" s="10"/>
      <c r="H576" s="10"/>
      <c r="I576" s="10">
        <v>31.8</v>
      </c>
    </row>
    <row r="577" spans="1:9" x14ac:dyDescent="0.25">
      <c r="A577" s="1">
        <v>2018</v>
      </c>
      <c r="B577" s="1">
        <v>12</v>
      </c>
      <c r="C577" s="10">
        <v>32.283870967741898</v>
      </c>
      <c r="D577" s="10">
        <v>30.883870967741899</v>
      </c>
      <c r="E577" s="10">
        <v>33</v>
      </c>
      <c r="F577" s="10">
        <v>34.177419354838698</v>
      </c>
      <c r="G577" s="10"/>
      <c r="H577" s="10"/>
      <c r="I577" s="10">
        <v>33.700000000000003</v>
      </c>
    </row>
    <row r="578" spans="1:9" x14ac:dyDescent="0.25">
      <c r="A578" s="1">
        <v>2019</v>
      </c>
      <c r="B578" s="1">
        <v>1</v>
      </c>
      <c r="C578" s="10">
        <v>34.345161290322601</v>
      </c>
      <c r="D578" s="10">
        <v>33.038709677419398</v>
      </c>
      <c r="E578" s="10">
        <v>34.935483870967701</v>
      </c>
      <c r="F578" s="10">
        <v>35.616129032258101</v>
      </c>
      <c r="G578" s="10"/>
      <c r="H578" s="10"/>
      <c r="I578" s="10">
        <v>36.1</v>
      </c>
    </row>
    <row r="579" spans="1:9" x14ac:dyDescent="0.25">
      <c r="A579" s="1">
        <v>2019</v>
      </c>
      <c r="B579" s="1">
        <v>2</v>
      </c>
      <c r="C579" s="10">
        <v>34.928571428571402</v>
      </c>
      <c r="D579" s="10">
        <v>34.071428571428598</v>
      </c>
      <c r="E579" s="10">
        <v>34.8642857142857</v>
      </c>
      <c r="F579" s="10">
        <v>35.975000000000001</v>
      </c>
      <c r="G579" s="10"/>
      <c r="H579" s="10"/>
      <c r="I579" s="10">
        <v>36.200000000000003</v>
      </c>
    </row>
    <row r="580" spans="1:9" x14ac:dyDescent="0.25">
      <c r="A580" s="1">
        <v>2019</v>
      </c>
      <c r="B580" s="1">
        <v>3</v>
      </c>
      <c r="C580" s="10">
        <v>34.5</v>
      </c>
      <c r="D580" s="10">
        <v>34.1225806451613</v>
      </c>
      <c r="E580" s="10">
        <v>35.832258064516097</v>
      </c>
      <c r="F580" s="10">
        <v>36.4838709677419</v>
      </c>
      <c r="G580" s="10"/>
      <c r="H580" s="10"/>
      <c r="I580" s="10">
        <v>36.700000000000003</v>
      </c>
    </row>
    <row r="581" spans="1:9" x14ac:dyDescent="0.25">
      <c r="A581" s="1">
        <v>2019</v>
      </c>
      <c r="B581" s="1">
        <v>4</v>
      </c>
      <c r="C581" s="10">
        <v>32.56</v>
      </c>
      <c r="D581" s="10">
        <v>32.753333333333302</v>
      </c>
      <c r="E581" s="10">
        <v>34.28</v>
      </c>
      <c r="F581" s="10">
        <v>34.6</v>
      </c>
      <c r="G581" s="10"/>
      <c r="H581" s="10"/>
      <c r="I581" s="10">
        <v>35.299999999999997</v>
      </c>
    </row>
    <row r="582" spans="1:9" x14ac:dyDescent="0.25">
      <c r="A582" s="1">
        <v>2019</v>
      </c>
      <c r="B582" s="1">
        <v>5</v>
      </c>
      <c r="C582" s="10">
        <v>30.738709677419401</v>
      </c>
      <c r="D582" s="10">
        <v>30.874193548387101</v>
      </c>
      <c r="E582" s="10">
        <v>32.129032258064498</v>
      </c>
      <c r="F582" s="10">
        <v>32.551612903225802</v>
      </c>
      <c r="G582" s="10"/>
      <c r="H582" s="10"/>
      <c r="I582" s="10">
        <v>33.200000000000003</v>
      </c>
    </row>
    <row r="583" spans="1:9" x14ac:dyDescent="0.25">
      <c r="A583" s="1">
        <v>2019</v>
      </c>
      <c r="B583" s="1">
        <v>6</v>
      </c>
      <c r="C583" s="10">
        <v>28.966666666666701</v>
      </c>
      <c r="D583" s="10">
        <v>29.03</v>
      </c>
      <c r="E583" s="10">
        <v>30.026666666666699</v>
      </c>
      <c r="F583" s="10">
        <v>30.8466666666667</v>
      </c>
      <c r="G583" s="10"/>
      <c r="H583" s="10"/>
      <c r="I583" s="10">
        <v>31.2</v>
      </c>
    </row>
    <row r="584" spans="1:9" x14ac:dyDescent="0.25">
      <c r="A584" s="1">
        <v>2019</v>
      </c>
      <c r="B584" s="1">
        <v>7</v>
      </c>
      <c r="C584" s="10">
        <v>27.558064516129001</v>
      </c>
      <c r="D584" s="10">
        <v>27.1354838709677</v>
      </c>
      <c r="E584" s="10">
        <v>28.451612903225801</v>
      </c>
      <c r="F584" s="10">
        <v>29.2258064516129</v>
      </c>
      <c r="G584" s="10"/>
      <c r="H584" s="10"/>
      <c r="I584" s="10">
        <v>29.6</v>
      </c>
    </row>
    <row r="585" spans="1:9" x14ac:dyDescent="0.25">
      <c r="A585" s="1">
        <v>2019</v>
      </c>
      <c r="B585" s="1">
        <v>8</v>
      </c>
      <c r="C585" s="10">
        <v>27.416129032258102</v>
      </c>
      <c r="D585" s="10">
        <v>26.522580645161302</v>
      </c>
      <c r="E585" s="10">
        <v>28.232258064516099</v>
      </c>
      <c r="F585" s="10">
        <v>29.2129032258065</v>
      </c>
      <c r="G585" s="10"/>
      <c r="H585" s="10"/>
      <c r="I585" s="10">
        <v>30.4</v>
      </c>
    </row>
    <row r="586" spans="1:9" x14ac:dyDescent="0.25">
      <c r="A586" s="1">
        <v>2019</v>
      </c>
      <c r="B586" s="1">
        <v>9</v>
      </c>
      <c r="C586" s="10">
        <v>28.21</v>
      </c>
      <c r="D586" s="10">
        <v>27.18</v>
      </c>
      <c r="E586" s="10">
        <v>29.0133333333333</v>
      </c>
      <c r="F586" s="10">
        <v>29.866666666666699</v>
      </c>
      <c r="G586" s="10"/>
      <c r="H586" s="10"/>
      <c r="I586" s="10">
        <v>30.6</v>
      </c>
    </row>
    <row r="587" spans="1:9" x14ac:dyDescent="0.25">
      <c r="A587" s="1">
        <v>2019</v>
      </c>
      <c r="B587" s="1">
        <v>10</v>
      </c>
      <c r="C587" s="10">
        <v>29.267741935483901</v>
      </c>
      <c r="D587" s="10">
        <v>28.083870967741898</v>
      </c>
      <c r="E587" s="10">
        <v>29.935483870967701</v>
      </c>
      <c r="F587" s="10">
        <v>31.1354838709677</v>
      </c>
      <c r="G587" s="10"/>
      <c r="H587" s="10"/>
      <c r="I587" s="10">
        <v>32.200000000000003</v>
      </c>
    </row>
    <row r="588" spans="1:9" x14ac:dyDescent="0.25">
      <c r="A588" s="1">
        <v>2019</v>
      </c>
      <c r="B588" s="1">
        <v>11</v>
      </c>
      <c r="C588" s="10">
        <v>30.123333333333299</v>
      </c>
      <c r="D588" s="10">
        <v>28.686666666666699</v>
      </c>
      <c r="E588" s="10">
        <v>30.56</v>
      </c>
      <c r="F588" s="10">
        <v>31.636666666666699</v>
      </c>
      <c r="G588" s="10"/>
      <c r="H588" s="10"/>
      <c r="I588" s="10">
        <v>32.1</v>
      </c>
    </row>
    <row r="589" spans="1:9" x14ac:dyDescent="0.25">
      <c r="A589" s="1">
        <v>2019</v>
      </c>
      <c r="B589" s="1">
        <v>12</v>
      </c>
      <c r="C589" s="10">
        <v>32.851612903225799</v>
      </c>
      <c r="D589" s="10">
        <v>31.341935483871001</v>
      </c>
      <c r="E589" s="10">
        <v>32.987096774193503</v>
      </c>
      <c r="F589" s="10">
        <v>34.219354838709698</v>
      </c>
      <c r="G589" s="10"/>
      <c r="H589" s="10"/>
      <c r="I589" s="10">
        <v>33.4</v>
      </c>
    </row>
  </sheetData>
  <autoFilter ref="A1:I589" xr:uid="{4DF73B85-1CF0-4440-8E6F-51FDB95E64A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1DF7-8B1C-487F-841F-51F828C35623}">
  <sheetPr filterMode="1"/>
  <dimension ref="A1:L589"/>
  <sheetViews>
    <sheetView workbookViewId="0">
      <pane ySplit="1" topLeftCell="A191" activePane="bottomLeft" state="frozen"/>
      <selection pane="bottomLeft" activeCell="C191" sqref="C191"/>
    </sheetView>
  </sheetViews>
  <sheetFormatPr baseColWidth="10" defaultRowHeight="15" x14ac:dyDescent="0.25"/>
  <sheetData>
    <row r="1" spans="1:12" x14ac:dyDescent="0.25">
      <c r="A1" s="21" t="s">
        <v>0</v>
      </c>
      <c r="B1" s="21" t="s">
        <v>1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21" t="s">
        <v>24</v>
      </c>
    </row>
    <row r="2" spans="1:12" x14ac:dyDescent="0.25">
      <c r="A2" s="1">
        <v>1971</v>
      </c>
      <c r="B2" s="1">
        <v>1</v>
      </c>
      <c r="C2" s="10"/>
      <c r="D2" s="10"/>
      <c r="E2" s="10"/>
      <c r="F2" s="10"/>
      <c r="G2" s="10">
        <v>18.2</v>
      </c>
      <c r="H2" s="10"/>
      <c r="I2" s="10"/>
    </row>
    <row r="3" spans="1:12" x14ac:dyDescent="0.25">
      <c r="A3" s="1">
        <v>1971</v>
      </c>
      <c r="B3" s="1">
        <v>2</v>
      </c>
      <c r="C3" s="10"/>
      <c r="D3" s="10"/>
      <c r="E3" s="10"/>
      <c r="F3" s="10"/>
      <c r="G3" s="10">
        <v>18.2</v>
      </c>
      <c r="H3" s="10"/>
      <c r="I3" s="10"/>
      <c r="L3" s="23"/>
    </row>
    <row r="4" spans="1:12" x14ac:dyDescent="0.25">
      <c r="A4" s="1">
        <v>1971</v>
      </c>
      <c r="B4" s="1">
        <v>3</v>
      </c>
      <c r="C4" s="10"/>
      <c r="D4" s="10">
        <v>18.5</v>
      </c>
      <c r="E4" s="10"/>
      <c r="F4" s="10"/>
      <c r="G4" s="10">
        <v>18.600000000000001</v>
      </c>
      <c r="H4" s="10"/>
      <c r="I4" s="10"/>
      <c r="L4" s="23"/>
    </row>
    <row r="5" spans="1:12" x14ac:dyDescent="0.25">
      <c r="A5" s="1">
        <v>1971</v>
      </c>
      <c r="B5" s="1">
        <v>4</v>
      </c>
      <c r="C5" s="10"/>
      <c r="D5" s="10">
        <v>17.100000000000001</v>
      </c>
      <c r="E5" s="10"/>
      <c r="F5" s="10"/>
      <c r="G5" s="10">
        <v>17.2</v>
      </c>
      <c r="H5" s="10"/>
      <c r="I5" s="10"/>
    </row>
    <row r="6" spans="1:12" x14ac:dyDescent="0.25">
      <c r="A6" s="1">
        <v>1971</v>
      </c>
      <c r="B6" s="1">
        <v>5</v>
      </c>
      <c r="C6" s="10"/>
      <c r="D6" s="10"/>
      <c r="E6" s="10">
        <v>15</v>
      </c>
      <c r="F6" s="10"/>
      <c r="G6" s="10">
        <v>14.6</v>
      </c>
      <c r="H6" s="10"/>
      <c r="I6" s="10"/>
    </row>
    <row r="7" spans="1:12" x14ac:dyDescent="0.25">
      <c r="A7" s="1">
        <v>1971</v>
      </c>
      <c r="B7" s="1">
        <v>6</v>
      </c>
      <c r="C7" s="10"/>
      <c r="D7" s="10">
        <v>15.1</v>
      </c>
      <c r="E7" s="10">
        <v>14.4</v>
      </c>
      <c r="F7" s="10"/>
      <c r="G7" s="10">
        <v>14.8</v>
      </c>
      <c r="H7" s="10"/>
      <c r="I7" s="10"/>
    </row>
    <row r="8" spans="1:12" x14ac:dyDescent="0.25">
      <c r="A8" s="1">
        <v>1971</v>
      </c>
      <c r="B8" s="1">
        <v>7</v>
      </c>
      <c r="C8" s="10"/>
      <c r="D8" s="10">
        <v>13.4</v>
      </c>
      <c r="E8" s="10">
        <v>13</v>
      </c>
      <c r="F8" s="10"/>
      <c r="G8" s="10"/>
      <c r="H8" s="10">
        <v>13</v>
      </c>
      <c r="I8" s="10"/>
    </row>
    <row r="9" spans="1:12" x14ac:dyDescent="0.25">
      <c r="A9" s="1">
        <v>1971</v>
      </c>
      <c r="B9" s="1">
        <v>8</v>
      </c>
      <c r="C9" s="10"/>
      <c r="D9" s="10">
        <v>14.9</v>
      </c>
      <c r="E9" s="10">
        <v>14</v>
      </c>
      <c r="F9" s="10"/>
      <c r="G9" s="10">
        <v>14</v>
      </c>
      <c r="H9" s="10">
        <v>13</v>
      </c>
      <c r="I9" s="10"/>
    </row>
    <row r="10" spans="1:12" x14ac:dyDescent="0.25">
      <c r="A10" s="1">
        <v>1971</v>
      </c>
      <c r="B10" s="1">
        <v>9</v>
      </c>
      <c r="C10" s="10"/>
      <c r="D10" s="10">
        <v>13.4</v>
      </c>
      <c r="E10" s="10">
        <v>13.4</v>
      </c>
      <c r="F10" s="10"/>
      <c r="G10" s="10">
        <v>13.6</v>
      </c>
      <c r="H10" s="10">
        <v>13.3</v>
      </c>
      <c r="I10" s="10"/>
    </row>
    <row r="11" spans="1:12" x14ac:dyDescent="0.25">
      <c r="A11" s="1">
        <v>1971</v>
      </c>
      <c r="B11" s="1">
        <v>10</v>
      </c>
      <c r="C11" s="10"/>
      <c r="D11" s="10">
        <v>14.6</v>
      </c>
      <c r="E11" s="10">
        <v>14.4</v>
      </c>
      <c r="F11" s="10"/>
      <c r="G11" s="10"/>
      <c r="H11" s="10">
        <v>14</v>
      </c>
      <c r="I11" s="10"/>
    </row>
    <row r="12" spans="1:12" x14ac:dyDescent="0.25">
      <c r="A12" s="1">
        <v>1971</v>
      </c>
      <c r="B12" s="1">
        <v>11</v>
      </c>
      <c r="C12" s="10"/>
      <c r="D12" s="10">
        <v>13.2</v>
      </c>
      <c r="E12" s="10">
        <v>11.2</v>
      </c>
      <c r="F12" s="10"/>
      <c r="G12" s="10">
        <v>14.8</v>
      </c>
      <c r="H12" s="10">
        <v>13.2</v>
      </c>
      <c r="I12" s="10"/>
    </row>
    <row r="13" spans="1:12" x14ac:dyDescent="0.25">
      <c r="A13" s="1">
        <v>1971</v>
      </c>
      <c r="B13" s="1">
        <v>12</v>
      </c>
      <c r="C13" s="10"/>
      <c r="D13" s="10">
        <v>15.9</v>
      </c>
      <c r="E13" s="10">
        <v>14.3</v>
      </c>
      <c r="F13" s="10"/>
      <c r="G13" s="10">
        <v>15.2</v>
      </c>
      <c r="H13" s="10">
        <v>16</v>
      </c>
      <c r="I13" s="10"/>
    </row>
    <row r="14" spans="1:12" hidden="1" x14ac:dyDescent="0.25">
      <c r="A14" s="1">
        <v>1972</v>
      </c>
      <c r="B14" s="1">
        <v>1</v>
      </c>
      <c r="C14" s="15">
        <v>17.437899999999999</v>
      </c>
      <c r="D14" s="10">
        <v>17.8</v>
      </c>
      <c r="E14" s="10">
        <v>16</v>
      </c>
      <c r="F14" s="15">
        <v>16.116302999999998</v>
      </c>
      <c r="G14" s="10"/>
      <c r="H14" s="10">
        <v>17.8</v>
      </c>
      <c r="I14" s="10"/>
    </row>
    <row r="15" spans="1:12" hidden="1" x14ac:dyDescent="0.25">
      <c r="A15" s="1">
        <v>1972</v>
      </c>
      <c r="B15" s="1">
        <v>2</v>
      </c>
      <c r="C15" s="15">
        <v>19.519729999999999</v>
      </c>
      <c r="D15" s="10">
        <v>20</v>
      </c>
      <c r="E15" s="10">
        <v>18.3</v>
      </c>
      <c r="F15" s="15">
        <v>18.204280000000001</v>
      </c>
      <c r="G15" s="10">
        <v>18.399999999999999</v>
      </c>
      <c r="H15" s="10">
        <v>20</v>
      </c>
      <c r="I15" s="10"/>
    </row>
    <row r="16" spans="1:12" hidden="1" x14ac:dyDescent="0.25">
      <c r="A16" s="1">
        <v>1972</v>
      </c>
      <c r="B16" s="1">
        <v>3</v>
      </c>
      <c r="C16" s="15">
        <v>21.975159999999999</v>
      </c>
      <c r="D16" s="10">
        <v>22.3</v>
      </c>
      <c r="E16" s="10">
        <v>21.8</v>
      </c>
      <c r="F16" s="15">
        <v>20.832370000000001</v>
      </c>
      <c r="G16" s="10">
        <v>18.7</v>
      </c>
      <c r="H16" s="10">
        <v>21.9</v>
      </c>
      <c r="I16" s="10"/>
    </row>
    <row r="17" spans="1:9" x14ac:dyDescent="0.25">
      <c r="A17" s="1">
        <v>1972</v>
      </c>
      <c r="B17" s="1">
        <v>4</v>
      </c>
      <c r="C17" s="10"/>
      <c r="D17" s="16">
        <f>AVERAGE(H17,E17,G17)</f>
        <v>18.866666666666667</v>
      </c>
      <c r="E17" s="10">
        <v>19</v>
      </c>
      <c r="F17" s="15">
        <v>17.777729999999998</v>
      </c>
      <c r="G17" s="10">
        <v>17.399999999999999</v>
      </c>
      <c r="H17" s="10">
        <v>20.2</v>
      </c>
      <c r="I17" s="10"/>
    </row>
    <row r="18" spans="1:9" hidden="1" x14ac:dyDescent="0.25">
      <c r="A18" s="1">
        <v>1972</v>
      </c>
      <c r="B18" s="1">
        <v>5</v>
      </c>
      <c r="C18" s="15">
        <v>19.49427</v>
      </c>
      <c r="D18" s="10">
        <v>20</v>
      </c>
      <c r="E18" s="10">
        <v>18.2</v>
      </c>
      <c r="F18" s="15">
        <v>18.05696</v>
      </c>
      <c r="G18" s="10">
        <v>17.8</v>
      </c>
      <c r="H18" s="10">
        <v>19.8</v>
      </c>
      <c r="I18" s="10"/>
    </row>
    <row r="19" spans="1:9" hidden="1" x14ac:dyDescent="0.25">
      <c r="A19" s="1">
        <v>1972</v>
      </c>
      <c r="B19" s="1">
        <v>6</v>
      </c>
      <c r="C19" s="15">
        <v>19.154530000000001</v>
      </c>
      <c r="D19" s="10">
        <v>19.8</v>
      </c>
      <c r="E19" s="10">
        <v>17.399999999999999</v>
      </c>
      <c r="F19" s="15">
        <v>17.24841</v>
      </c>
      <c r="G19" s="10">
        <v>16</v>
      </c>
      <c r="H19" s="10">
        <v>18.7</v>
      </c>
      <c r="I19" s="10"/>
    </row>
    <row r="20" spans="1:9" x14ac:dyDescent="0.25">
      <c r="A20" s="1">
        <v>1972</v>
      </c>
      <c r="B20" s="1">
        <v>7</v>
      </c>
      <c r="C20" s="10"/>
      <c r="D20" s="16">
        <f>AVERAGE(H20,E20,G20)</f>
        <v>15.566666666666668</v>
      </c>
      <c r="E20" s="10">
        <v>15.5</v>
      </c>
      <c r="F20" s="15">
        <v>14.322950000000001</v>
      </c>
      <c r="G20" s="10">
        <v>14.8</v>
      </c>
      <c r="H20" s="10">
        <v>16.399999999999999</v>
      </c>
      <c r="I20" s="10"/>
    </row>
    <row r="21" spans="1:9" hidden="1" x14ac:dyDescent="0.25">
      <c r="A21" s="1">
        <v>1972</v>
      </c>
      <c r="B21" s="1">
        <v>8</v>
      </c>
      <c r="C21" s="15">
        <v>16.834540000000001</v>
      </c>
      <c r="D21" s="10">
        <v>17.100000000000001</v>
      </c>
      <c r="E21" s="10">
        <v>15.5</v>
      </c>
      <c r="F21" s="15">
        <v>15.065049999999999</v>
      </c>
      <c r="G21" s="10">
        <v>13.8</v>
      </c>
      <c r="H21" s="10">
        <v>17.399999999999999</v>
      </c>
      <c r="I21" s="10"/>
    </row>
    <row r="22" spans="1:9" hidden="1" x14ac:dyDescent="0.25">
      <c r="A22" s="1">
        <v>1972</v>
      </c>
      <c r="B22" s="1">
        <v>9</v>
      </c>
      <c r="C22" s="15">
        <v>15.98462</v>
      </c>
      <c r="D22" s="10">
        <v>16</v>
      </c>
      <c r="E22" s="10">
        <v>15.1</v>
      </c>
      <c r="F22" s="15">
        <v>14.270479999999999</v>
      </c>
      <c r="G22" s="10">
        <v>13.7</v>
      </c>
      <c r="H22" s="10">
        <v>15.9</v>
      </c>
      <c r="I22" s="10"/>
    </row>
    <row r="23" spans="1:9" hidden="1" x14ac:dyDescent="0.25">
      <c r="A23" s="1">
        <v>1972</v>
      </c>
      <c r="B23" s="1">
        <v>10</v>
      </c>
      <c r="C23" s="15">
        <v>17.301600000000001</v>
      </c>
      <c r="D23" s="10">
        <v>17.3</v>
      </c>
      <c r="E23" s="10">
        <v>16.8</v>
      </c>
      <c r="F23" s="15">
        <v>15.56901</v>
      </c>
      <c r="G23" s="10">
        <v>13.7</v>
      </c>
      <c r="H23" s="10">
        <v>16.7</v>
      </c>
      <c r="I23" s="10"/>
    </row>
    <row r="24" spans="1:9" hidden="1" x14ac:dyDescent="0.25">
      <c r="A24" s="1">
        <v>1972</v>
      </c>
      <c r="B24" s="1">
        <v>11</v>
      </c>
      <c r="C24" s="15">
        <v>13.783849999999999</v>
      </c>
      <c r="D24" s="10">
        <v>13.7</v>
      </c>
      <c r="E24" s="10">
        <v>12.6</v>
      </c>
      <c r="F24" s="15">
        <v>11.91442</v>
      </c>
      <c r="G24" s="10">
        <v>12</v>
      </c>
      <c r="H24" s="10">
        <v>14</v>
      </c>
      <c r="I24" s="10"/>
    </row>
    <row r="25" spans="1:9" hidden="1" x14ac:dyDescent="0.25">
      <c r="A25" s="1">
        <v>1972</v>
      </c>
      <c r="B25" s="1">
        <v>12</v>
      </c>
      <c r="C25" s="15">
        <v>20.114129999999999</v>
      </c>
      <c r="D25" s="10">
        <v>20.2</v>
      </c>
      <c r="E25" s="10">
        <v>20.100000000000001</v>
      </c>
      <c r="F25" s="15">
        <v>18.80838</v>
      </c>
      <c r="G25" s="10">
        <v>16.3</v>
      </c>
      <c r="H25" s="10">
        <v>20</v>
      </c>
      <c r="I25" s="10"/>
    </row>
    <row r="26" spans="1:9" hidden="1" x14ac:dyDescent="0.25">
      <c r="A26" s="1">
        <v>1973</v>
      </c>
      <c r="B26" s="1">
        <v>1</v>
      </c>
      <c r="C26" s="15">
        <v>20.91283</v>
      </c>
      <c r="D26" s="10">
        <v>21</v>
      </c>
      <c r="E26" s="10">
        <v>21.1</v>
      </c>
      <c r="F26" s="15">
        <v>20.08483</v>
      </c>
      <c r="G26" s="10">
        <v>18.399999999999999</v>
      </c>
      <c r="H26" s="10">
        <v>22</v>
      </c>
      <c r="I26" s="10"/>
    </row>
    <row r="27" spans="1:9" hidden="1" x14ac:dyDescent="0.25">
      <c r="A27" s="1">
        <v>1973</v>
      </c>
      <c r="B27" s="1">
        <v>2</v>
      </c>
      <c r="C27" s="15">
        <v>21.82208</v>
      </c>
      <c r="D27" s="10">
        <v>22</v>
      </c>
      <c r="E27" s="10">
        <v>22</v>
      </c>
      <c r="F27" s="15">
        <v>21.24905</v>
      </c>
      <c r="G27" s="10">
        <v>22.2</v>
      </c>
      <c r="H27" s="10">
        <v>22</v>
      </c>
      <c r="I27" s="10"/>
    </row>
    <row r="28" spans="1:9" hidden="1" x14ac:dyDescent="0.25">
      <c r="A28" s="1">
        <v>1973</v>
      </c>
      <c r="B28" s="1">
        <v>3</v>
      </c>
      <c r="C28" s="15">
        <v>20.547630000000002</v>
      </c>
      <c r="D28" s="10">
        <v>20.8</v>
      </c>
      <c r="E28" s="10">
        <v>20.2</v>
      </c>
      <c r="F28" s="15">
        <v>19.794933</v>
      </c>
      <c r="G28" s="10"/>
      <c r="H28" s="10">
        <v>21</v>
      </c>
      <c r="I28" s="10"/>
    </row>
    <row r="29" spans="1:9" hidden="1" x14ac:dyDescent="0.25">
      <c r="A29" s="1">
        <v>1973</v>
      </c>
      <c r="B29" s="1">
        <v>4</v>
      </c>
      <c r="C29" s="15">
        <v>18.644349999999999</v>
      </c>
      <c r="D29" s="10">
        <v>18.899999999999999</v>
      </c>
      <c r="E29" s="10">
        <v>17.8</v>
      </c>
      <c r="F29" s="15">
        <v>17.436174999999999</v>
      </c>
      <c r="G29" s="10"/>
      <c r="H29" s="10">
        <v>18.2</v>
      </c>
      <c r="I29" s="10"/>
    </row>
    <row r="30" spans="1:9" hidden="1" x14ac:dyDescent="0.25">
      <c r="A30" s="1">
        <v>1973</v>
      </c>
      <c r="B30" s="1">
        <v>5</v>
      </c>
      <c r="C30" s="15">
        <v>16.655989999999999</v>
      </c>
      <c r="D30" s="10">
        <v>16.8</v>
      </c>
      <c r="E30" s="10">
        <v>15.6</v>
      </c>
      <c r="F30" s="15">
        <v>15.111477000000001</v>
      </c>
      <c r="G30" s="10"/>
      <c r="H30" s="10">
        <v>15.5</v>
      </c>
      <c r="I30" s="10"/>
    </row>
    <row r="31" spans="1:9" x14ac:dyDescent="0.25">
      <c r="A31" s="1">
        <v>1973</v>
      </c>
      <c r="B31" s="1">
        <v>6</v>
      </c>
      <c r="C31" s="10"/>
      <c r="D31" s="16">
        <f>AVERAGE(H31,E31)</f>
        <v>13.25</v>
      </c>
      <c r="E31" s="10">
        <v>12.3</v>
      </c>
      <c r="F31" s="16">
        <f>AVERAGE(H31,E31)</f>
        <v>13.25</v>
      </c>
      <c r="G31" s="10"/>
      <c r="H31" s="10">
        <v>14.2</v>
      </c>
      <c r="I31" s="10"/>
    </row>
    <row r="32" spans="1:9" hidden="1" x14ac:dyDescent="0.25">
      <c r="A32" s="1">
        <v>1973</v>
      </c>
      <c r="B32" s="1">
        <v>7</v>
      </c>
      <c r="C32" s="15">
        <v>11.54054</v>
      </c>
      <c r="D32" s="10">
        <v>11.3</v>
      </c>
      <c r="E32" s="10">
        <v>10.199999999999999</v>
      </c>
      <c r="F32" s="15">
        <v>9.4887669999999993</v>
      </c>
      <c r="G32" s="10"/>
      <c r="H32" s="10">
        <v>10</v>
      </c>
      <c r="I32" s="10"/>
    </row>
    <row r="33" spans="1:9" hidden="1" x14ac:dyDescent="0.25">
      <c r="A33" s="1">
        <v>1973</v>
      </c>
      <c r="B33" s="1">
        <v>8</v>
      </c>
      <c r="C33" s="15">
        <v>12.781420000000001</v>
      </c>
      <c r="D33" s="10">
        <v>12.9</v>
      </c>
      <c r="E33" s="10">
        <v>10.8</v>
      </c>
      <c r="F33" s="15">
        <v>10.737988</v>
      </c>
      <c r="G33" s="10"/>
      <c r="H33" s="10">
        <v>11.9</v>
      </c>
      <c r="I33" s="10"/>
    </row>
    <row r="34" spans="1:9" x14ac:dyDescent="0.25">
      <c r="A34" s="1">
        <v>1973</v>
      </c>
      <c r="B34" s="1">
        <v>9</v>
      </c>
      <c r="D34" s="15">
        <v>14.58103</v>
      </c>
      <c r="E34" s="10">
        <v>13.4</v>
      </c>
      <c r="F34" s="10">
        <v>14.2</v>
      </c>
      <c r="G34" s="10">
        <v>15</v>
      </c>
      <c r="H34" s="10">
        <v>13.7</v>
      </c>
      <c r="I34" s="10"/>
    </row>
    <row r="35" spans="1:9" hidden="1" x14ac:dyDescent="0.25">
      <c r="A35" s="1">
        <v>1973</v>
      </c>
      <c r="B35" s="1">
        <v>10</v>
      </c>
      <c r="C35" s="15">
        <v>11.897349999999999</v>
      </c>
      <c r="D35" s="10">
        <v>11.6</v>
      </c>
      <c r="E35" s="10">
        <v>10.8</v>
      </c>
      <c r="F35" s="10">
        <v>10.6</v>
      </c>
      <c r="G35" s="10">
        <v>12</v>
      </c>
      <c r="H35" s="10">
        <v>11.8</v>
      </c>
      <c r="I35" s="10"/>
    </row>
    <row r="36" spans="1:9" hidden="1" x14ac:dyDescent="0.25">
      <c r="A36" s="1">
        <v>1973</v>
      </c>
      <c r="B36" s="1">
        <v>11</v>
      </c>
      <c r="C36" s="15">
        <v>16.043939999999999</v>
      </c>
      <c r="D36" s="10">
        <v>15.9</v>
      </c>
      <c r="E36" s="10">
        <v>15.6</v>
      </c>
      <c r="F36" s="10">
        <v>15.6</v>
      </c>
      <c r="G36" s="10">
        <v>15</v>
      </c>
      <c r="H36" s="10">
        <v>15</v>
      </c>
      <c r="I36" s="10"/>
    </row>
    <row r="37" spans="1:9" hidden="1" x14ac:dyDescent="0.25">
      <c r="A37" s="1">
        <v>1973</v>
      </c>
      <c r="B37" s="1">
        <v>12</v>
      </c>
      <c r="C37" s="15">
        <v>12.73917</v>
      </c>
      <c r="D37" s="10">
        <v>13.1</v>
      </c>
      <c r="E37" s="10">
        <v>10.1</v>
      </c>
      <c r="F37" s="10">
        <v>11.6</v>
      </c>
      <c r="G37" s="10">
        <v>14</v>
      </c>
      <c r="H37" s="10">
        <v>13.7</v>
      </c>
      <c r="I37" s="10"/>
    </row>
    <row r="38" spans="1:9" hidden="1" x14ac:dyDescent="0.25">
      <c r="A38" s="1">
        <v>1974</v>
      </c>
      <c r="B38" s="1">
        <v>1</v>
      </c>
      <c r="C38" s="15">
        <v>16.09516</v>
      </c>
      <c r="D38" s="10">
        <v>16.2</v>
      </c>
      <c r="E38" s="10">
        <v>15</v>
      </c>
      <c r="F38" s="10">
        <v>15</v>
      </c>
      <c r="G38" s="10">
        <v>14.7</v>
      </c>
      <c r="H38" s="10">
        <v>15.8</v>
      </c>
      <c r="I38" s="10"/>
    </row>
    <row r="39" spans="1:9" hidden="1" x14ac:dyDescent="0.25">
      <c r="A39" s="1">
        <v>1974</v>
      </c>
      <c r="B39" s="1">
        <v>2</v>
      </c>
      <c r="C39" s="15">
        <v>18.43975</v>
      </c>
      <c r="D39" s="10">
        <v>18</v>
      </c>
      <c r="E39" s="10">
        <v>19.399999999999999</v>
      </c>
      <c r="F39" s="10">
        <v>18.5</v>
      </c>
      <c r="G39" s="10">
        <v>19.3</v>
      </c>
      <c r="H39" s="10">
        <v>18.8</v>
      </c>
      <c r="I39" s="10"/>
    </row>
    <row r="40" spans="1:9" hidden="1" x14ac:dyDescent="0.25">
      <c r="A40" s="1">
        <v>1974</v>
      </c>
      <c r="B40" s="1">
        <v>3</v>
      </c>
      <c r="C40" s="15">
        <v>17.41215</v>
      </c>
      <c r="D40" s="10">
        <v>17.5</v>
      </c>
      <c r="E40" s="10">
        <v>16.7</v>
      </c>
      <c r="F40" s="10">
        <v>16.899999999999999</v>
      </c>
      <c r="G40" s="10">
        <v>18.2</v>
      </c>
      <c r="H40" s="10">
        <v>17</v>
      </c>
      <c r="I40" s="10"/>
    </row>
    <row r="41" spans="1:9" hidden="1" x14ac:dyDescent="0.25">
      <c r="A41" s="1">
        <v>1974</v>
      </c>
      <c r="B41" s="1">
        <v>4</v>
      </c>
      <c r="C41" s="15">
        <v>16.774920000000002</v>
      </c>
      <c r="D41" s="10">
        <v>16.899999999999999</v>
      </c>
      <c r="E41" s="10">
        <v>15.8</v>
      </c>
      <c r="F41" s="10">
        <v>15.8</v>
      </c>
      <c r="G41" s="10">
        <v>18</v>
      </c>
      <c r="H41" s="10">
        <v>16.7</v>
      </c>
      <c r="I41" s="10"/>
    </row>
    <row r="42" spans="1:9" hidden="1" x14ac:dyDescent="0.25">
      <c r="A42" s="1">
        <v>1974</v>
      </c>
      <c r="B42" s="1">
        <v>5</v>
      </c>
      <c r="C42" s="15">
        <v>16.588270000000001</v>
      </c>
      <c r="D42" s="10">
        <v>17</v>
      </c>
      <c r="E42" s="10">
        <v>14.8</v>
      </c>
      <c r="F42" s="10">
        <v>15.8</v>
      </c>
      <c r="G42" s="10">
        <v>18.100000000000001</v>
      </c>
      <c r="H42" s="10">
        <v>16.8</v>
      </c>
      <c r="I42" s="10"/>
    </row>
    <row r="43" spans="1:9" hidden="1" x14ac:dyDescent="0.25">
      <c r="A43" s="1">
        <v>1974</v>
      </c>
      <c r="B43" s="1">
        <v>6</v>
      </c>
      <c r="C43" s="15">
        <v>16.842929999999999</v>
      </c>
      <c r="D43" s="10">
        <v>17</v>
      </c>
      <c r="E43" s="10">
        <v>15.8</v>
      </c>
      <c r="F43" s="10">
        <v>15.4</v>
      </c>
      <c r="G43" s="10">
        <v>17.600000000000001</v>
      </c>
      <c r="H43" s="10">
        <v>15.5</v>
      </c>
      <c r="I43" s="10"/>
    </row>
    <row r="44" spans="1:9" hidden="1" x14ac:dyDescent="0.25">
      <c r="A44" s="1">
        <v>1974</v>
      </c>
      <c r="B44" s="1">
        <v>7</v>
      </c>
      <c r="C44" s="15">
        <v>12.30538</v>
      </c>
      <c r="D44" s="10">
        <v>12.2</v>
      </c>
      <c r="E44" s="10">
        <v>10.8</v>
      </c>
      <c r="F44" s="10">
        <v>10.5</v>
      </c>
      <c r="G44" s="10">
        <v>15.2</v>
      </c>
      <c r="H44" s="10">
        <v>10.4</v>
      </c>
      <c r="I44" s="10"/>
    </row>
    <row r="45" spans="1:9" hidden="1" x14ac:dyDescent="0.25">
      <c r="A45" s="1">
        <v>1974</v>
      </c>
      <c r="B45" s="1">
        <v>8</v>
      </c>
      <c r="C45" s="15">
        <v>14.3276</v>
      </c>
      <c r="D45" s="10">
        <v>14.2</v>
      </c>
      <c r="E45" s="10">
        <v>13.4</v>
      </c>
      <c r="F45" s="10">
        <v>12.5</v>
      </c>
      <c r="G45" s="10">
        <v>13.5</v>
      </c>
      <c r="H45" s="10">
        <v>13.2</v>
      </c>
      <c r="I45" s="10"/>
    </row>
    <row r="46" spans="1:9" hidden="1" x14ac:dyDescent="0.25">
      <c r="A46" s="1">
        <v>1974</v>
      </c>
      <c r="B46" s="1">
        <v>9</v>
      </c>
      <c r="C46" s="15">
        <v>13.34196</v>
      </c>
      <c r="D46" s="10">
        <v>13.2</v>
      </c>
      <c r="E46" s="10">
        <v>12.2</v>
      </c>
      <c r="F46" s="10">
        <v>11.2</v>
      </c>
      <c r="G46" s="10">
        <v>14.7</v>
      </c>
      <c r="H46" s="10">
        <v>12.8</v>
      </c>
      <c r="I46" s="10"/>
    </row>
    <row r="47" spans="1:9" hidden="1" x14ac:dyDescent="0.25">
      <c r="A47" s="1">
        <v>1974</v>
      </c>
      <c r="B47" s="1">
        <v>10</v>
      </c>
      <c r="C47" s="15">
        <v>14.37853</v>
      </c>
      <c r="D47" s="10">
        <v>14.2</v>
      </c>
      <c r="E47" s="10">
        <v>13.6</v>
      </c>
      <c r="F47" s="10">
        <v>12.4</v>
      </c>
      <c r="G47" s="10">
        <v>15.2</v>
      </c>
      <c r="H47" s="10">
        <v>14</v>
      </c>
      <c r="I47" s="10"/>
    </row>
    <row r="48" spans="1:9" hidden="1" x14ac:dyDescent="0.25">
      <c r="A48" s="1">
        <v>1974</v>
      </c>
      <c r="B48" s="1">
        <v>11</v>
      </c>
      <c r="C48" s="15">
        <v>15.10923</v>
      </c>
      <c r="D48" s="10">
        <v>14.9</v>
      </c>
      <c r="E48" s="10">
        <v>14.6</v>
      </c>
      <c r="F48" s="10">
        <v>12</v>
      </c>
      <c r="G48" s="10">
        <v>15.3</v>
      </c>
      <c r="H48" s="10">
        <v>15</v>
      </c>
      <c r="I48" s="10"/>
    </row>
    <row r="49" spans="1:9" hidden="1" x14ac:dyDescent="0.25">
      <c r="A49" s="1">
        <v>1974</v>
      </c>
      <c r="B49" s="1">
        <v>12</v>
      </c>
      <c r="C49" s="15">
        <v>16.808489999999999</v>
      </c>
      <c r="D49" s="10">
        <v>16.5</v>
      </c>
      <c r="E49" s="10">
        <v>17</v>
      </c>
      <c r="F49" s="10">
        <v>15.4</v>
      </c>
      <c r="G49" s="10">
        <v>16.7</v>
      </c>
      <c r="H49" s="10">
        <v>15.7</v>
      </c>
      <c r="I49" s="10"/>
    </row>
    <row r="50" spans="1:9" x14ac:dyDescent="0.25">
      <c r="A50" s="1">
        <v>1975</v>
      </c>
      <c r="B50" s="1">
        <v>1</v>
      </c>
      <c r="C50" s="10"/>
      <c r="D50" s="10">
        <v>17.8</v>
      </c>
      <c r="E50" s="10">
        <v>17.8</v>
      </c>
      <c r="F50" s="10">
        <v>16</v>
      </c>
      <c r="G50" s="10">
        <v>18.2</v>
      </c>
      <c r="H50" s="10">
        <v>17.600000000000001</v>
      </c>
      <c r="I50" s="10"/>
    </row>
    <row r="51" spans="1:9" x14ac:dyDescent="0.25">
      <c r="A51" s="1">
        <v>1975</v>
      </c>
      <c r="B51" s="1">
        <v>2</v>
      </c>
      <c r="C51" s="10"/>
      <c r="D51" s="10">
        <v>19.5</v>
      </c>
      <c r="E51" s="10">
        <v>20.2</v>
      </c>
      <c r="F51" s="10">
        <v>18.399999999999999</v>
      </c>
      <c r="G51" s="10">
        <v>19.899999999999999</v>
      </c>
      <c r="H51" s="10">
        <v>20.2</v>
      </c>
      <c r="I51" s="10"/>
    </row>
    <row r="52" spans="1:9" x14ac:dyDescent="0.25">
      <c r="A52" s="1">
        <v>1975</v>
      </c>
      <c r="B52" s="1">
        <v>3</v>
      </c>
      <c r="C52" s="10"/>
      <c r="D52" s="10">
        <v>20.8</v>
      </c>
      <c r="E52" s="10">
        <v>20.6</v>
      </c>
      <c r="F52" s="10">
        <v>18.5</v>
      </c>
      <c r="G52" s="10">
        <v>21</v>
      </c>
      <c r="H52" s="10">
        <v>20.6</v>
      </c>
      <c r="I52" s="10"/>
    </row>
    <row r="53" spans="1:9" x14ac:dyDescent="0.25">
      <c r="A53" s="1">
        <v>1975</v>
      </c>
      <c r="B53" s="1">
        <v>4</v>
      </c>
      <c r="C53" s="10"/>
      <c r="D53" s="10">
        <v>19</v>
      </c>
      <c r="E53" s="10">
        <v>19.399999999999999</v>
      </c>
      <c r="F53" s="10">
        <v>17.399999999999999</v>
      </c>
      <c r="G53" s="10">
        <v>20</v>
      </c>
      <c r="H53" s="10">
        <v>18.7</v>
      </c>
      <c r="I53" s="10"/>
    </row>
    <row r="54" spans="1:9" x14ac:dyDescent="0.25">
      <c r="A54" s="1">
        <v>1975</v>
      </c>
      <c r="B54" s="1">
        <v>5</v>
      </c>
      <c r="C54" s="10"/>
      <c r="D54" s="10">
        <v>16.899999999999999</v>
      </c>
      <c r="E54" s="10">
        <v>16.8</v>
      </c>
      <c r="F54" s="10">
        <v>15.8</v>
      </c>
      <c r="G54" s="10">
        <v>17.3</v>
      </c>
      <c r="H54" s="10">
        <v>16.3</v>
      </c>
      <c r="I54" s="10"/>
    </row>
    <row r="55" spans="1:9" x14ac:dyDescent="0.25">
      <c r="A55" s="1">
        <v>1975</v>
      </c>
      <c r="B55" s="1">
        <v>6</v>
      </c>
      <c r="C55" s="10"/>
      <c r="D55" s="10">
        <v>15.5</v>
      </c>
      <c r="E55" s="19">
        <v>14.297890000000001</v>
      </c>
      <c r="F55" s="10">
        <v>13.6</v>
      </c>
      <c r="G55" s="10">
        <v>15.8</v>
      </c>
      <c r="H55" s="10">
        <v>14.6</v>
      </c>
      <c r="I55" s="10"/>
    </row>
    <row r="56" spans="1:9" x14ac:dyDescent="0.25">
      <c r="A56" s="1">
        <v>1975</v>
      </c>
      <c r="B56" s="1">
        <v>7</v>
      </c>
      <c r="C56" s="10"/>
      <c r="D56" s="15">
        <v>12.289720000000001</v>
      </c>
      <c r="E56" s="10">
        <v>12</v>
      </c>
      <c r="F56" s="10">
        <v>11</v>
      </c>
      <c r="G56" s="10">
        <v>13.6</v>
      </c>
      <c r="H56" s="10">
        <v>13.2</v>
      </c>
      <c r="I56" s="10"/>
    </row>
    <row r="57" spans="1:9" x14ac:dyDescent="0.25">
      <c r="A57" s="1">
        <v>1975</v>
      </c>
      <c r="B57" s="1">
        <v>8</v>
      </c>
      <c r="C57" s="10"/>
      <c r="D57" s="10">
        <v>15.2</v>
      </c>
      <c r="E57" s="10">
        <v>14.4</v>
      </c>
      <c r="F57" s="10">
        <v>14</v>
      </c>
      <c r="G57" s="10">
        <v>14.6</v>
      </c>
      <c r="H57" s="10">
        <v>14.6</v>
      </c>
      <c r="I57" s="10"/>
    </row>
    <row r="58" spans="1:9" x14ac:dyDescent="0.25">
      <c r="A58" s="1">
        <v>1975</v>
      </c>
      <c r="B58" s="1">
        <v>9</v>
      </c>
      <c r="C58" s="10"/>
      <c r="D58" s="15">
        <v>13.89241</v>
      </c>
      <c r="E58" s="10">
        <v>14.4</v>
      </c>
      <c r="F58" s="10">
        <v>13.6</v>
      </c>
      <c r="G58" s="10">
        <v>14.2</v>
      </c>
      <c r="H58" s="10">
        <v>13.3</v>
      </c>
      <c r="I58" s="10"/>
    </row>
    <row r="59" spans="1:9" x14ac:dyDescent="0.25">
      <c r="A59" s="1">
        <v>1975</v>
      </c>
      <c r="B59" s="1">
        <v>10</v>
      </c>
      <c r="C59" s="10"/>
      <c r="D59" s="10">
        <v>15</v>
      </c>
      <c r="E59" s="10">
        <v>14.6</v>
      </c>
      <c r="F59" s="10">
        <v>13.4</v>
      </c>
      <c r="G59" s="10">
        <v>15.2</v>
      </c>
      <c r="H59" s="10">
        <v>13.5</v>
      </c>
      <c r="I59" s="10"/>
    </row>
    <row r="60" spans="1:9" x14ac:dyDescent="0.25">
      <c r="A60" s="1">
        <v>1975</v>
      </c>
      <c r="B60" s="1">
        <v>11</v>
      </c>
      <c r="C60" s="10"/>
      <c r="D60" s="10">
        <v>12.2</v>
      </c>
      <c r="E60" s="10">
        <v>11</v>
      </c>
      <c r="F60" s="10">
        <v>11.2</v>
      </c>
      <c r="G60" s="10">
        <v>13.8</v>
      </c>
      <c r="H60" s="10">
        <v>12.4</v>
      </c>
      <c r="I60" s="10"/>
    </row>
    <row r="61" spans="1:9" x14ac:dyDescent="0.25">
      <c r="A61" s="1">
        <v>1975</v>
      </c>
      <c r="B61" s="1">
        <v>12</v>
      </c>
      <c r="C61" s="10"/>
      <c r="D61" s="10">
        <v>12.8</v>
      </c>
      <c r="E61" s="10">
        <v>12.6</v>
      </c>
      <c r="F61" s="10">
        <v>12.2</v>
      </c>
      <c r="G61" s="10">
        <v>13.8</v>
      </c>
      <c r="H61" s="10">
        <v>13.5</v>
      </c>
      <c r="I61" s="10"/>
    </row>
    <row r="62" spans="1:9" x14ac:dyDescent="0.25">
      <c r="A62" s="1">
        <v>1976</v>
      </c>
      <c r="B62" s="1">
        <v>1</v>
      </c>
      <c r="C62" s="10"/>
      <c r="D62" s="10">
        <v>18.5</v>
      </c>
      <c r="E62" s="10">
        <v>18.7</v>
      </c>
      <c r="F62" s="10">
        <v>18</v>
      </c>
      <c r="G62" s="10">
        <v>19.600000000000001</v>
      </c>
      <c r="H62" s="10">
        <v>19.3</v>
      </c>
      <c r="I62" s="10"/>
    </row>
    <row r="63" spans="1:9" x14ac:dyDescent="0.25">
      <c r="A63" s="1">
        <v>1976</v>
      </c>
      <c r="B63" s="1">
        <v>2</v>
      </c>
      <c r="C63" s="10"/>
      <c r="D63" s="15">
        <v>19.305</v>
      </c>
      <c r="E63" s="10">
        <v>18.8</v>
      </c>
      <c r="F63" s="10">
        <v>18.399999999999999</v>
      </c>
      <c r="G63" s="10">
        <v>20.399999999999999</v>
      </c>
      <c r="H63" s="10">
        <v>19.899999999999999</v>
      </c>
      <c r="I63" s="10"/>
    </row>
    <row r="64" spans="1:9" x14ac:dyDescent="0.25">
      <c r="A64" s="1">
        <v>1976</v>
      </c>
      <c r="B64" s="1">
        <v>3</v>
      </c>
      <c r="C64" s="10"/>
      <c r="D64" s="10">
        <v>19.5</v>
      </c>
      <c r="E64" s="10">
        <v>19.399999999999999</v>
      </c>
      <c r="F64" s="10">
        <v>19</v>
      </c>
      <c r="G64" s="10">
        <v>21</v>
      </c>
      <c r="H64" s="10">
        <v>20</v>
      </c>
      <c r="I64" s="10"/>
    </row>
    <row r="65" spans="1:9" x14ac:dyDescent="0.25">
      <c r="A65" s="1">
        <v>1976</v>
      </c>
      <c r="B65" s="1">
        <v>4</v>
      </c>
      <c r="C65" s="10"/>
      <c r="D65" s="10">
        <v>19.3</v>
      </c>
      <c r="E65" s="10">
        <v>18.600000000000001</v>
      </c>
      <c r="F65" s="10">
        <v>18.600000000000001</v>
      </c>
      <c r="G65" s="10">
        <v>20.3</v>
      </c>
      <c r="H65" s="10">
        <v>18.899999999999999</v>
      </c>
      <c r="I65" s="10"/>
    </row>
    <row r="66" spans="1:9" x14ac:dyDescent="0.25">
      <c r="A66" s="1">
        <v>1976</v>
      </c>
      <c r="B66" s="1">
        <v>5</v>
      </c>
      <c r="C66" s="10"/>
      <c r="D66" s="10">
        <v>19.100000000000001</v>
      </c>
      <c r="E66" s="10">
        <v>18.2</v>
      </c>
      <c r="F66" s="10">
        <v>18</v>
      </c>
      <c r="G66" s="10">
        <v>20.2</v>
      </c>
      <c r="H66" s="10">
        <v>18.8</v>
      </c>
      <c r="I66" s="10"/>
    </row>
    <row r="67" spans="1:9" x14ac:dyDescent="0.25">
      <c r="A67" s="1">
        <v>1976</v>
      </c>
      <c r="B67" s="1">
        <v>6</v>
      </c>
      <c r="C67" s="10"/>
      <c r="D67" s="10">
        <v>17</v>
      </c>
      <c r="E67" s="10">
        <v>16.399999999999999</v>
      </c>
      <c r="F67" s="10">
        <v>16.600000000000001</v>
      </c>
      <c r="G67" s="10">
        <v>18.100000000000001</v>
      </c>
      <c r="H67" s="10">
        <v>17.5</v>
      </c>
      <c r="I67" s="10"/>
    </row>
    <row r="68" spans="1:9" x14ac:dyDescent="0.25">
      <c r="A68" s="1">
        <v>1976</v>
      </c>
      <c r="B68" s="1">
        <v>7</v>
      </c>
      <c r="C68" s="10"/>
      <c r="D68" s="10">
        <v>16.3</v>
      </c>
      <c r="E68" s="10">
        <v>13.8</v>
      </c>
      <c r="F68" s="10">
        <v>14.4</v>
      </c>
      <c r="G68" s="10">
        <v>16.3</v>
      </c>
      <c r="H68" s="10">
        <v>15.8</v>
      </c>
      <c r="I68" s="10"/>
    </row>
    <row r="69" spans="1:9" x14ac:dyDescent="0.25">
      <c r="A69" s="1">
        <v>1976</v>
      </c>
      <c r="B69" s="1">
        <v>8</v>
      </c>
      <c r="C69" s="10"/>
      <c r="D69" s="10">
        <v>15</v>
      </c>
      <c r="E69" s="10">
        <v>14</v>
      </c>
      <c r="F69" s="10">
        <v>13.6</v>
      </c>
      <c r="G69" s="10">
        <v>15.4</v>
      </c>
      <c r="H69" s="10">
        <v>16</v>
      </c>
      <c r="I69" s="10"/>
    </row>
    <row r="70" spans="1:9" x14ac:dyDescent="0.25">
      <c r="A70" s="1">
        <v>1976</v>
      </c>
      <c r="B70" s="1">
        <v>9</v>
      </c>
      <c r="C70" s="10"/>
      <c r="D70" s="10">
        <v>15.6</v>
      </c>
      <c r="E70" s="10">
        <v>14.2</v>
      </c>
      <c r="F70" s="10">
        <v>14</v>
      </c>
      <c r="G70" s="10">
        <v>16.3</v>
      </c>
      <c r="H70" s="10">
        <v>15.4</v>
      </c>
      <c r="I70" s="10"/>
    </row>
    <row r="71" spans="1:9" x14ac:dyDescent="0.25">
      <c r="A71" s="1">
        <v>1976</v>
      </c>
      <c r="B71" s="1">
        <v>10</v>
      </c>
      <c r="C71" s="10"/>
      <c r="D71" s="10">
        <v>14.8</v>
      </c>
      <c r="E71" s="10">
        <v>13.4</v>
      </c>
      <c r="F71" s="10">
        <v>13.2</v>
      </c>
      <c r="G71" s="10">
        <v>14.8</v>
      </c>
      <c r="H71" s="10">
        <v>14.5</v>
      </c>
      <c r="I71" s="10"/>
    </row>
    <row r="72" spans="1:9" x14ac:dyDescent="0.25">
      <c r="A72" s="1">
        <v>1976</v>
      </c>
      <c r="B72" s="1">
        <v>11</v>
      </c>
      <c r="C72" s="10"/>
      <c r="D72" s="10">
        <v>17</v>
      </c>
      <c r="E72" s="10">
        <v>15.2</v>
      </c>
      <c r="F72" s="10">
        <v>14.4</v>
      </c>
      <c r="G72" s="10">
        <v>16.7</v>
      </c>
      <c r="H72" s="10">
        <v>15.6</v>
      </c>
      <c r="I72" s="10"/>
    </row>
    <row r="73" spans="1:9" x14ac:dyDescent="0.25">
      <c r="A73" s="1">
        <v>1976</v>
      </c>
      <c r="B73" s="1">
        <v>12</v>
      </c>
      <c r="C73" s="10"/>
      <c r="D73" s="10">
        <v>17.5</v>
      </c>
      <c r="E73" s="10">
        <v>18.8</v>
      </c>
      <c r="F73" s="10">
        <v>18.100000000000001</v>
      </c>
      <c r="G73" s="10">
        <v>19.100000000000001</v>
      </c>
      <c r="H73" s="10">
        <v>19.3</v>
      </c>
      <c r="I73" s="10"/>
    </row>
    <row r="74" spans="1:9" x14ac:dyDescent="0.25">
      <c r="A74" s="1">
        <v>1977</v>
      </c>
      <c r="B74" s="1">
        <v>1</v>
      </c>
      <c r="C74" s="10"/>
      <c r="D74" s="15">
        <v>19.892579999999999</v>
      </c>
      <c r="E74" s="10">
        <v>20.3</v>
      </c>
      <c r="F74" s="10">
        <v>18.8</v>
      </c>
      <c r="G74" s="10">
        <v>21.2</v>
      </c>
      <c r="H74" s="10">
        <v>20.7</v>
      </c>
      <c r="I74" s="10"/>
    </row>
    <row r="75" spans="1:9" x14ac:dyDescent="0.25">
      <c r="A75" s="1">
        <v>1977</v>
      </c>
      <c r="B75" s="1">
        <v>2</v>
      </c>
      <c r="C75" s="10"/>
      <c r="D75" s="10">
        <v>21.4</v>
      </c>
      <c r="E75" s="10">
        <v>21</v>
      </c>
      <c r="F75" s="10">
        <v>20.399999999999999</v>
      </c>
      <c r="G75" s="10">
        <v>21.4</v>
      </c>
      <c r="H75" s="10">
        <v>20.6</v>
      </c>
      <c r="I75" s="10"/>
    </row>
    <row r="76" spans="1:9" x14ac:dyDescent="0.25">
      <c r="A76" s="1">
        <v>1977</v>
      </c>
      <c r="B76" s="1">
        <v>3</v>
      </c>
      <c r="C76" s="10"/>
      <c r="D76" s="10">
        <v>21.5</v>
      </c>
      <c r="E76" s="10">
        <v>20.399999999999999</v>
      </c>
      <c r="F76" s="10">
        <v>19.399999999999999</v>
      </c>
      <c r="G76" s="10">
        <v>22</v>
      </c>
      <c r="H76" s="10">
        <v>20.9</v>
      </c>
      <c r="I76" s="10"/>
    </row>
    <row r="77" spans="1:9" x14ac:dyDescent="0.25">
      <c r="A77" s="1">
        <v>1977</v>
      </c>
      <c r="B77" s="1">
        <v>4</v>
      </c>
      <c r="C77" s="10"/>
      <c r="D77" s="10">
        <v>19.7</v>
      </c>
      <c r="E77" s="10">
        <v>17.399999999999999</v>
      </c>
      <c r="F77" s="10">
        <v>18</v>
      </c>
      <c r="G77" s="10">
        <v>19.899999999999999</v>
      </c>
      <c r="H77" s="10">
        <v>18.2</v>
      </c>
      <c r="I77" s="10"/>
    </row>
    <row r="78" spans="1:9" x14ac:dyDescent="0.25">
      <c r="A78" s="1">
        <v>1977</v>
      </c>
      <c r="B78" s="1">
        <v>5</v>
      </c>
      <c r="C78" s="10"/>
      <c r="D78" s="10">
        <v>16.7</v>
      </c>
      <c r="E78" s="10">
        <v>16.2</v>
      </c>
      <c r="F78" s="10">
        <v>16</v>
      </c>
      <c r="G78" s="10">
        <v>17.3</v>
      </c>
      <c r="H78" s="10">
        <v>17</v>
      </c>
      <c r="I78" s="10"/>
    </row>
    <row r="79" spans="1:9" x14ac:dyDescent="0.25">
      <c r="A79" s="1">
        <v>1977</v>
      </c>
      <c r="B79" s="1">
        <v>6</v>
      </c>
      <c r="C79" s="10"/>
      <c r="D79" s="10">
        <v>15.8</v>
      </c>
      <c r="E79" s="10">
        <v>14</v>
      </c>
      <c r="F79" s="10">
        <v>14</v>
      </c>
      <c r="G79" s="10">
        <v>15.9</v>
      </c>
      <c r="H79" s="10">
        <v>15</v>
      </c>
      <c r="I79" s="10"/>
    </row>
    <row r="80" spans="1:9" x14ac:dyDescent="0.25">
      <c r="A80" s="1">
        <v>1977</v>
      </c>
      <c r="B80" s="1">
        <v>7</v>
      </c>
      <c r="C80" s="10"/>
      <c r="D80" s="10">
        <v>14.4</v>
      </c>
      <c r="E80" s="10">
        <v>12.1</v>
      </c>
      <c r="F80" s="10">
        <v>11.8</v>
      </c>
      <c r="G80" s="10">
        <v>15.8</v>
      </c>
      <c r="H80" s="10">
        <v>14.2</v>
      </c>
      <c r="I80" s="10"/>
    </row>
    <row r="81" spans="1:9" x14ac:dyDescent="0.25">
      <c r="A81" s="1">
        <v>1977</v>
      </c>
      <c r="B81" s="1">
        <v>8</v>
      </c>
      <c r="C81" s="10"/>
      <c r="D81" s="10">
        <v>13.2</v>
      </c>
      <c r="E81" s="10">
        <v>12.8</v>
      </c>
      <c r="F81" s="10">
        <v>13</v>
      </c>
      <c r="G81" s="10">
        <v>15</v>
      </c>
      <c r="H81" s="10">
        <v>13.8</v>
      </c>
      <c r="I81" s="10"/>
    </row>
    <row r="82" spans="1:9" x14ac:dyDescent="0.25">
      <c r="A82" s="1">
        <v>1977</v>
      </c>
      <c r="B82" s="1">
        <v>9</v>
      </c>
      <c r="C82" s="10"/>
      <c r="D82" s="10">
        <v>15.6</v>
      </c>
      <c r="E82" s="10">
        <v>14.2</v>
      </c>
      <c r="F82" s="10">
        <v>14.2</v>
      </c>
      <c r="G82" s="10">
        <v>15.4</v>
      </c>
      <c r="H82" s="10">
        <v>14.8</v>
      </c>
      <c r="I82" s="10"/>
    </row>
    <row r="83" spans="1:9" x14ac:dyDescent="0.25">
      <c r="A83" s="1">
        <v>1977</v>
      </c>
      <c r="B83" s="1">
        <v>10</v>
      </c>
      <c r="C83" s="10"/>
      <c r="D83" s="10">
        <v>15</v>
      </c>
      <c r="E83" s="10">
        <v>14.2</v>
      </c>
      <c r="F83" s="10">
        <v>13.4</v>
      </c>
      <c r="G83" s="10">
        <v>15</v>
      </c>
      <c r="H83" s="10">
        <v>15</v>
      </c>
      <c r="I83" s="10"/>
    </row>
    <row r="84" spans="1:9" x14ac:dyDescent="0.25">
      <c r="A84" s="1">
        <v>1977</v>
      </c>
      <c r="B84" s="1">
        <v>11</v>
      </c>
      <c r="C84" s="10"/>
      <c r="D84" s="10">
        <v>16</v>
      </c>
      <c r="E84" s="10">
        <v>14.2</v>
      </c>
      <c r="F84" s="10">
        <v>14.2</v>
      </c>
      <c r="G84" s="10">
        <v>15.2</v>
      </c>
      <c r="H84" s="10">
        <v>15.6</v>
      </c>
      <c r="I84" s="10"/>
    </row>
    <row r="85" spans="1:9" x14ac:dyDescent="0.25">
      <c r="A85" s="1">
        <v>1977</v>
      </c>
      <c r="B85" s="1">
        <v>12</v>
      </c>
      <c r="C85" s="10"/>
      <c r="D85" s="10">
        <v>17.899999999999999</v>
      </c>
      <c r="E85" s="10">
        <v>17</v>
      </c>
      <c r="F85" s="10">
        <v>17</v>
      </c>
      <c r="G85" s="10">
        <v>18.399999999999999</v>
      </c>
      <c r="H85" s="10">
        <v>17.8</v>
      </c>
      <c r="I85" s="10"/>
    </row>
    <row r="86" spans="1:9" x14ac:dyDescent="0.25">
      <c r="A86" s="1">
        <v>1978</v>
      </c>
      <c r="B86" s="1">
        <v>1</v>
      </c>
      <c r="C86" s="10"/>
      <c r="D86" s="10">
        <v>14.7</v>
      </c>
      <c r="E86" s="10">
        <v>17.399999999999999</v>
      </c>
      <c r="F86" s="10">
        <v>16.8</v>
      </c>
      <c r="G86" s="10">
        <v>18.399999999999999</v>
      </c>
      <c r="H86" s="10">
        <v>17.8</v>
      </c>
      <c r="I86" s="10"/>
    </row>
    <row r="87" spans="1:9" x14ac:dyDescent="0.25">
      <c r="A87" s="1">
        <v>1978</v>
      </c>
      <c r="B87" s="1">
        <v>2</v>
      </c>
      <c r="C87" s="10"/>
      <c r="D87" s="10">
        <v>20</v>
      </c>
      <c r="E87" s="10">
        <v>20.6</v>
      </c>
      <c r="F87" s="10">
        <v>19.7</v>
      </c>
      <c r="G87" s="10">
        <v>21.2</v>
      </c>
      <c r="H87" s="10">
        <v>21.2</v>
      </c>
      <c r="I87" s="10"/>
    </row>
    <row r="88" spans="1:9" x14ac:dyDescent="0.25">
      <c r="A88" s="1">
        <v>1978</v>
      </c>
      <c r="B88" s="1">
        <v>3</v>
      </c>
      <c r="C88" s="10"/>
      <c r="D88" s="10">
        <v>20.2</v>
      </c>
      <c r="E88" s="10">
        <v>19.8</v>
      </c>
      <c r="F88" s="10">
        <v>19.600000000000001</v>
      </c>
      <c r="G88" s="10">
        <v>20.7</v>
      </c>
      <c r="H88" s="10">
        <v>19.899999999999999</v>
      </c>
      <c r="I88" s="10"/>
    </row>
    <row r="89" spans="1:9" x14ac:dyDescent="0.25">
      <c r="A89" s="1">
        <v>1978</v>
      </c>
      <c r="B89" s="1">
        <v>4</v>
      </c>
      <c r="C89" s="10"/>
      <c r="D89" s="10">
        <v>18</v>
      </c>
      <c r="E89" s="10">
        <v>17.8</v>
      </c>
      <c r="F89" s="10">
        <v>17.600000000000001</v>
      </c>
      <c r="G89" s="10">
        <v>19.2</v>
      </c>
      <c r="H89" s="10">
        <v>18.2</v>
      </c>
      <c r="I89" s="10"/>
    </row>
    <row r="90" spans="1:9" x14ac:dyDescent="0.25">
      <c r="A90" s="1">
        <v>1978</v>
      </c>
      <c r="B90" s="1">
        <v>5</v>
      </c>
      <c r="C90" s="10"/>
      <c r="D90" s="10">
        <v>15.5</v>
      </c>
      <c r="E90" s="10">
        <v>14.4</v>
      </c>
      <c r="F90" s="10">
        <v>14.6</v>
      </c>
      <c r="G90" s="10">
        <v>17</v>
      </c>
      <c r="H90" s="10">
        <v>15</v>
      </c>
      <c r="I90" s="10"/>
    </row>
    <row r="91" spans="1:9" x14ac:dyDescent="0.25">
      <c r="A91" s="1">
        <v>1978</v>
      </c>
      <c r="B91" s="1">
        <v>6</v>
      </c>
      <c r="C91" s="10"/>
      <c r="D91" s="10">
        <v>13.6</v>
      </c>
      <c r="E91" s="10">
        <v>11.4</v>
      </c>
      <c r="F91" s="10">
        <v>12.4</v>
      </c>
      <c r="G91" s="10">
        <v>15.2</v>
      </c>
      <c r="H91" s="10">
        <v>13.1</v>
      </c>
      <c r="I91" s="10"/>
    </row>
    <row r="92" spans="1:9" x14ac:dyDescent="0.25">
      <c r="A92" s="1">
        <v>1978</v>
      </c>
      <c r="B92" s="1">
        <v>7</v>
      </c>
      <c r="C92" s="10"/>
      <c r="D92" s="10">
        <v>13.8</v>
      </c>
      <c r="E92" s="10">
        <v>12</v>
      </c>
      <c r="F92" s="10">
        <v>12.2</v>
      </c>
      <c r="G92" s="10">
        <v>15.2</v>
      </c>
      <c r="H92" s="10">
        <v>13.7</v>
      </c>
      <c r="I92" s="10"/>
    </row>
    <row r="93" spans="1:9" x14ac:dyDescent="0.25">
      <c r="A93" s="1">
        <v>1978</v>
      </c>
      <c r="B93" s="1">
        <v>8</v>
      </c>
      <c r="C93" s="10"/>
      <c r="D93" s="10">
        <v>13.8</v>
      </c>
      <c r="E93" s="10">
        <v>12</v>
      </c>
      <c r="F93" s="10">
        <v>12.8</v>
      </c>
      <c r="G93" s="10">
        <v>15</v>
      </c>
      <c r="H93" s="10">
        <v>13.4</v>
      </c>
      <c r="I93" s="10"/>
    </row>
    <row r="94" spans="1:9" x14ac:dyDescent="0.25">
      <c r="A94" s="1">
        <v>1978</v>
      </c>
      <c r="B94" s="1">
        <v>9</v>
      </c>
      <c r="C94" s="10"/>
      <c r="D94" s="10">
        <v>14.7</v>
      </c>
      <c r="E94" s="10">
        <v>14.6</v>
      </c>
      <c r="F94" s="10">
        <v>15</v>
      </c>
      <c r="G94" s="10">
        <v>15.4</v>
      </c>
      <c r="H94" s="10">
        <v>14.9</v>
      </c>
      <c r="I94" s="10"/>
    </row>
    <row r="95" spans="1:9" x14ac:dyDescent="0.25">
      <c r="A95" s="1">
        <v>1978</v>
      </c>
      <c r="B95" s="1">
        <v>10</v>
      </c>
      <c r="C95" s="10"/>
      <c r="D95" s="10">
        <v>13.6</v>
      </c>
      <c r="E95" s="10">
        <v>13.2</v>
      </c>
      <c r="F95" s="10">
        <v>13.2</v>
      </c>
      <c r="G95" s="10">
        <v>14.4</v>
      </c>
      <c r="H95" s="10">
        <v>14.3</v>
      </c>
      <c r="I95" s="10"/>
    </row>
    <row r="96" spans="1:9" x14ac:dyDescent="0.25">
      <c r="A96" s="1">
        <v>1978</v>
      </c>
      <c r="B96" s="1">
        <v>11</v>
      </c>
      <c r="C96" s="10"/>
      <c r="D96" s="10">
        <v>15</v>
      </c>
      <c r="E96" s="10">
        <v>15.2</v>
      </c>
      <c r="F96" s="10">
        <v>15</v>
      </c>
      <c r="G96" s="10">
        <v>17.3</v>
      </c>
      <c r="H96" s="10">
        <v>16</v>
      </c>
      <c r="I96" s="10"/>
    </row>
    <row r="97" spans="1:9" x14ac:dyDescent="0.25">
      <c r="A97" s="1">
        <v>1978</v>
      </c>
      <c r="B97" s="1">
        <v>12</v>
      </c>
      <c r="C97" s="10"/>
      <c r="D97" s="10">
        <v>15.4</v>
      </c>
      <c r="E97" s="10">
        <v>14.6</v>
      </c>
      <c r="F97" s="10">
        <v>15</v>
      </c>
      <c r="G97" s="10">
        <v>16.8</v>
      </c>
      <c r="H97" s="10">
        <v>16.2</v>
      </c>
      <c r="I97" s="10"/>
    </row>
    <row r="98" spans="1:9" x14ac:dyDescent="0.25">
      <c r="A98" s="1">
        <v>1979</v>
      </c>
      <c r="B98" s="1">
        <v>1</v>
      </c>
      <c r="C98" s="10"/>
      <c r="D98" s="10">
        <v>16.600000000000001</v>
      </c>
      <c r="E98" s="10">
        <v>19.8</v>
      </c>
      <c r="F98" s="10">
        <v>17</v>
      </c>
      <c r="G98" s="10">
        <v>19.8</v>
      </c>
      <c r="H98" s="10">
        <v>19.100000000000001</v>
      </c>
      <c r="I98" s="10"/>
    </row>
    <row r="99" spans="1:9" x14ac:dyDescent="0.25">
      <c r="A99" s="1">
        <v>1979</v>
      </c>
      <c r="B99" s="1">
        <v>2</v>
      </c>
      <c r="C99" s="10"/>
      <c r="D99" s="10">
        <v>20.5</v>
      </c>
      <c r="E99" s="10">
        <v>20</v>
      </c>
      <c r="F99" s="10">
        <v>19.600000000000001</v>
      </c>
      <c r="G99" s="10">
        <v>21</v>
      </c>
      <c r="H99" s="10">
        <v>20.3</v>
      </c>
      <c r="I99" s="10"/>
    </row>
    <row r="100" spans="1:9" x14ac:dyDescent="0.25">
      <c r="A100" s="1">
        <v>1979</v>
      </c>
      <c r="B100" s="1">
        <v>3</v>
      </c>
      <c r="C100" s="10"/>
      <c r="D100" s="10">
        <v>21</v>
      </c>
      <c r="E100" s="10">
        <v>20.2</v>
      </c>
      <c r="F100" s="10">
        <v>20</v>
      </c>
      <c r="G100" s="10">
        <v>21.4</v>
      </c>
      <c r="H100" s="10">
        <v>21.2</v>
      </c>
      <c r="I100" s="10"/>
    </row>
    <row r="101" spans="1:9" x14ac:dyDescent="0.25">
      <c r="A101" s="1">
        <v>1979</v>
      </c>
      <c r="B101" s="1">
        <v>4</v>
      </c>
      <c r="C101" s="10"/>
      <c r="D101" s="10">
        <v>19.8</v>
      </c>
      <c r="E101" s="10">
        <v>18.600000000000001</v>
      </c>
      <c r="F101" s="10">
        <v>17.8</v>
      </c>
      <c r="G101" s="10">
        <v>19.7</v>
      </c>
      <c r="H101" s="10">
        <v>19.2</v>
      </c>
      <c r="I101" s="10"/>
    </row>
    <row r="102" spans="1:9" x14ac:dyDescent="0.25">
      <c r="A102" s="1">
        <v>1979</v>
      </c>
      <c r="B102" s="1">
        <v>5</v>
      </c>
      <c r="C102" s="10"/>
      <c r="D102" s="10">
        <v>16.3</v>
      </c>
      <c r="E102" s="10">
        <v>16.399999999999999</v>
      </c>
      <c r="F102" s="10">
        <v>15</v>
      </c>
      <c r="G102" s="10">
        <v>17.600000000000001</v>
      </c>
      <c r="H102" s="10">
        <v>17</v>
      </c>
      <c r="I102" s="10"/>
    </row>
    <row r="103" spans="1:9" x14ac:dyDescent="0.25">
      <c r="A103" s="1">
        <v>1979</v>
      </c>
      <c r="B103" s="1">
        <v>6</v>
      </c>
      <c r="C103" s="10"/>
      <c r="D103" s="10">
        <v>14.6</v>
      </c>
      <c r="E103" s="10">
        <v>14</v>
      </c>
      <c r="F103" s="10">
        <v>13.2</v>
      </c>
      <c r="G103" s="10">
        <v>15.8</v>
      </c>
      <c r="H103" s="10">
        <v>15.3</v>
      </c>
      <c r="I103" s="10"/>
    </row>
    <row r="104" spans="1:9" x14ac:dyDescent="0.25">
      <c r="A104" s="1">
        <v>1979</v>
      </c>
      <c r="B104" s="1">
        <v>7</v>
      </c>
      <c r="C104" s="10"/>
      <c r="D104" s="10">
        <v>15</v>
      </c>
      <c r="E104" s="10">
        <v>13.2</v>
      </c>
      <c r="F104" s="10">
        <v>13.4</v>
      </c>
      <c r="G104" s="10">
        <v>15.3</v>
      </c>
      <c r="H104" s="10">
        <v>14</v>
      </c>
      <c r="I104" s="10"/>
    </row>
    <row r="105" spans="1:9" x14ac:dyDescent="0.25">
      <c r="A105" s="1">
        <v>1979</v>
      </c>
      <c r="B105" s="1">
        <v>8</v>
      </c>
      <c r="C105" s="10"/>
      <c r="D105" s="10">
        <v>15.5</v>
      </c>
      <c r="E105" s="10">
        <v>14.2</v>
      </c>
      <c r="F105" s="10">
        <v>14.2</v>
      </c>
      <c r="G105" s="10">
        <v>16</v>
      </c>
      <c r="H105" s="10">
        <v>15.2</v>
      </c>
      <c r="I105" s="10"/>
    </row>
    <row r="106" spans="1:9" x14ac:dyDescent="0.25">
      <c r="A106" s="1">
        <v>1979</v>
      </c>
      <c r="B106" s="1">
        <v>9</v>
      </c>
      <c r="C106" s="10"/>
      <c r="D106" s="10">
        <v>15.2</v>
      </c>
      <c r="E106" s="10">
        <v>14.2</v>
      </c>
      <c r="F106" s="10">
        <v>14.3</v>
      </c>
      <c r="G106" s="10">
        <v>15.5</v>
      </c>
      <c r="H106" s="10">
        <v>15.8</v>
      </c>
      <c r="I106" s="10"/>
    </row>
    <row r="107" spans="1:9" x14ac:dyDescent="0.25">
      <c r="A107" s="1">
        <v>1979</v>
      </c>
      <c r="B107" s="1">
        <v>10</v>
      </c>
      <c r="C107" s="10"/>
      <c r="D107" s="10">
        <v>15</v>
      </c>
      <c r="E107" s="10">
        <v>13.2</v>
      </c>
      <c r="F107" s="10">
        <v>14</v>
      </c>
      <c r="G107" s="10">
        <v>16</v>
      </c>
      <c r="H107" s="10">
        <v>14.2</v>
      </c>
      <c r="I107" s="10"/>
    </row>
    <row r="108" spans="1:9" x14ac:dyDescent="0.25">
      <c r="A108" s="1">
        <v>1979</v>
      </c>
      <c r="B108" s="1">
        <v>11</v>
      </c>
      <c r="C108" s="10"/>
      <c r="D108" s="10">
        <v>14.3</v>
      </c>
      <c r="E108" s="10">
        <v>13.1</v>
      </c>
      <c r="F108" s="10">
        <v>12.8</v>
      </c>
      <c r="G108" s="10">
        <v>15</v>
      </c>
      <c r="H108" s="10">
        <v>14</v>
      </c>
      <c r="I108" s="10"/>
    </row>
    <row r="109" spans="1:9" x14ac:dyDescent="0.25">
      <c r="A109" s="1">
        <v>1979</v>
      </c>
      <c r="B109" s="1">
        <v>12</v>
      </c>
      <c r="C109" s="10"/>
      <c r="D109" s="10">
        <v>16</v>
      </c>
      <c r="E109" s="10">
        <v>14.4</v>
      </c>
      <c r="F109" s="10">
        <v>13.8</v>
      </c>
      <c r="G109" s="10">
        <v>18.2</v>
      </c>
      <c r="H109" s="10">
        <v>15.5</v>
      </c>
      <c r="I109" s="10"/>
    </row>
    <row r="110" spans="1:9" x14ac:dyDescent="0.25">
      <c r="A110" s="1">
        <v>1980</v>
      </c>
      <c r="B110" s="1">
        <v>1</v>
      </c>
      <c r="C110" s="10"/>
      <c r="D110" s="10">
        <v>19.600000000000001</v>
      </c>
      <c r="E110" s="10">
        <v>18</v>
      </c>
      <c r="F110" s="10">
        <v>18.5</v>
      </c>
      <c r="G110" s="10">
        <v>20.6</v>
      </c>
      <c r="H110" s="10">
        <v>19.2</v>
      </c>
      <c r="I110" s="10"/>
    </row>
    <row r="111" spans="1:9" x14ac:dyDescent="0.25">
      <c r="A111" s="1">
        <v>1980</v>
      </c>
      <c r="B111" s="1">
        <v>2</v>
      </c>
      <c r="C111" s="10"/>
      <c r="D111" s="10">
        <v>20.5</v>
      </c>
      <c r="E111" s="10">
        <v>19.600000000000001</v>
      </c>
      <c r="F111" s="10">
        <v>19</v>
      </c>
      <c r="G111" s="10">
        <v>21.4</v>
      </c>
      <c r="H111" s="10">
        <v>19.8</v>
      </c>
      <c r="I111" s="10"/>
    </row>
    <row r="112" spans="1:9" x14ac:dyDescent="0.25">
      <c r="A112" s="1">
        <v>1980</v>
      </c>
      <c r="B112" s="1">
        <v>3</v>
      </c>
      <c r="C112" s="10"/>
      <c r="D112" s="10">
        <v>20</v>
      </c>
      <c r="E112" s="10">
        <v>17.8</v>
      </c>
      <c r="F112" s="10">
        <v>18.600000000000001</v>
      </c>
      <c r="G112" s="10">
        <v>20.8</v>
      </c>
      <c r="H112" s="10">
        <v>19.2</v>
      </c>
      <c r="I112" s="10"/>
    </row>
    <row r="113" spans="1:9" x14ac:dyDescent="0.25">
      <c r="A113" s="1">
        <v>1980</v>
      </c>
      <c r="B113" s="1">
        <v>4</v>
      </c>
      <c r="C113" s="10"/>
      <c r="D113" s="10">
        <v>19.5</v>
      </c>
      <c r="E113" s="10">
        <v>18.8</v>
      </c>
      <c r="F113" s="10">
        <v>18.2</v>
      </c>
      <c r="G113" s="10">
        <v>19.600000000000001</v>
      </c>
      <c r="H113" s="10">
        <v>19</v>
      </c>
      <c r="I113" s="10"/>
    </row>
    <row r="114" spans="1:9" x14ac:dyDescent="0.25">
      <c r="A114" s="1">
        <v>1980</v>
      </c>
      <c r="B114" s="1">
        <v>5</v>
      </c>
      <c r="C114" s="10"/>
      <c r="D114" s="10">
        <v>17.8</v>
      </c>
      <c r="E114" s="10">
        <v>17.399999999999999</v>
      </c>
      <c r="F114" s="10">
        <v>16.8</v>
      </c>
      <c r="G114" s="10">
        <v>18.399999999999999</v>
      </c>
      <c r="H114" s="10">
        <v>17.2</v>
      </c>
      <c r="I114" s="10"/>
    </row>
    <row r="115" spans="1:9" x14ac:dyDescent="0.25">
      <c r="A115" s="1">
        <v>1980</v>
      </c>
      <c r="B115" s="1">
        <v>6</v>
      </c>
      <c r="C115" s="10"/>
      <c r="D115" s="10">
        <v>16.100000000000001</v>
      </c>
      <c r="E115" s="10">
        <v>14.2</v>
      </c>
      <c r="F115" s="10">
        <v>15</v>
      </c>
      <c r="G115" s="10">
        <v>17</v>
      </c>
      <c r="H115" s="10">
        <v>15</v>
      </c>
      <c r="I115" s="10"/>
    </row>
    <row r="116" spans="1:9" x14ac:dyDescent="0.25">
      <c r="A116" s="1">
        <v>1980</v>
      </c>
      <c r="B116" s="1">
        <v>7</v>
      </c>
      <c r="C116" s="10"/>
      <c r="D116" s="10">
        <v>14.5</v>
      </c>
      <c r="E116" s="10">
        <v>12</v>
      </c>
      <c r="F116" s="10">
        <v>12</v>
      </c>
      <c r="G116" s="10">
        <v>16.2</v>
      </c>
      <c r="H116" s="10">
        <v>13.8</v>
      </c>
      <c r="I116" s="10"/>
    </row>
    <row r="117" spans="1:9" x14ac:dyDescent="0.25">
      <c r="A117" s="1">
        <v>1980</v>
      </c>
      <c r="B117" s="1">
        <v>8</v>
      </c>
      <c r="C117" s="10"/>
      <c r="D117" s="10">
        <v>14.7</v>
      </c>
      <c r="E117" s="10">
        <v>12.9</v>
      </c>
      <c r="F117" s="10">
        <v>13</v>
      </c>
      <c r="G117" s="10">
        <v>15.2</v>
      </c>
      <c r="H117" s="10">
        <v>13</v>
      </c>
      <c r="I117" s="10"/>
    </row>
    <row r="118" spans="1:9" x14ac:dyDescent="0.25">
      <c r="A118" s="1">
        <v>1980</v>
      </c>
      <c r="B118" s="1">
        <v>9</v>
      </c>
      <c r="C118" s="10"/>
      <c r="D118" s="10">
        <v>13</v>
      </c>
      <c r="E118" s="10">
        <v>12.4</v>
      </c>
      <c r="F118" s="10">
        <v>11</v>
      </c>
      <c r="G118" s="10">
        <v>15</v>
      </c>
      <c r="H118" s="10">
        <v>13.7</v>
      </c>
      <c r="I118" s="10"/>
    </row>
    <row r="119" spans="1:9" x14ac:dyDescent="0.25">
      <c r="A119" s="1">
        <v>1980</v>
      </c>
      <c r="B119" s="1">
        <v>10</v>
      </c>
      <c r="C119" s="10"/>
      <c r="D119" s="10">
        <v>15.1</v>
      </c>
      <c r="E119" s="10">
        <v>16.2</v>
      </c>
      <c r="F119" s="10">
        <v>15.6</v>
      </c>
      <c r="G119" s="10">
        <v>16.399999999999999</v>
      </c>
      <c r="H119" s="10">
        <v>16.399999999999999</v>
      </c>
      <c r="I119" s="10"/>
    </row>
    <row r="120" spans="1:9" x14ac:dyDescent="0.25">
      <c r="A120" s="1">
        <v>1980</v>
      </c>
      <c r="B120" s="1">
        <v>11</v>
      </c>
      <c r="C120" s="10"/>
      <c r="D120" s="10">
        <v>16.600000000000001</v>
      </c>
      <c r="E120" s="10">
        <v>16.399999999999999</v>
      </c>
      <c r="F120" s="10">
        <v>15.2</v>
      </c>
      <c r="G120" s="10">
        <v>16</v>
      </c>
      <c r="H120" s="10">
        <v>15.2</v>
      </c>
      <c r="I120" s="10"/>
    </row>
    <row r="121" spans="1:9" x14ac:dyDescent="0.25">
      <c r="A121" s="1">
        <v>1980</v>
      </c>
      <c r="B121" s="1">
        <v>12</v>
      </c>
      <c r="C121" s="10"/>
      <c r="D121" s="10">
        <v>17</v>
      </c>
      <c r="E121" s="10">
        <v>16</v>
      </c>
      <c r="F121" s="10">
        <v>15.6</v>
      </c>
      <c r="G121" s="10">
        <v>18.600000000000001</v>
      </c>
      <c r="H121" s="10"/>
      <c r="I121" s="10"/>
    </row>
    <row r="122" spans="1:9" x14ac:dyDescent="0.25">
      <c r="A122" s="1">
        <v>1981</v>
      </c>
      <c r="B122" s="1">
        <v>1</v>
      </c>
      <c r="C122" s="10"/>
      <c r="D122" s="10">
        <v>17.7</v>
      </c>
      <c r="E122" s="10">
        <v>17.2</v>
      </c>
      <c r="F122" s="10">
        <v>16.600000000000001</v>
      </c>
      <c r="G122" s="10">
        <v>18.8</v>
      </c>
      <c r="H122" s="10">
        <v>17</v>
      </c>
      <c r="I122" s="10"/>
    </row>
    <row r="123" spans="1:9" x14ac:dyDescent="0.25">
      <c r="A123" s="1">
        <v>1981</v>
      </c>
      <c r="B123" s="1">
        <v>2</v>
      </c>
      <c r="C123" s="10"/>
      <c r="D123" s="10">
        <v>19.600000000000001</v>
      </c>
      <c r="E123" s="10">
        <v>21.8</v>
      </c>
      <c r="F123" s="10">
        <v>20.8</v>
      </c>
      <c r="G123" s="10">
        <v>21</v>
      </c>
      <c r="H123" s="10">
        <v>21</v>
      </c>
      <c r="I123" s="10"/>
    </row>
    <row r="124" spans="1:9" x14ac:dyDescent="0.25">
      <c r="A124" s="1">
        <v>1981</v>
      </c>
      <c r="B124" s="1">
        <v>3</v>
      </c>
      <c r="C124" s="10"/>
      <c r="D124" s="10">
        <v>19</v>
      </c>
      <c r="E124" s="10">
        <v>18.600000000000001</v>
      </c>
      <c r="F124" s="10">
        <v>18.399999999999999</v>
      </c>
      <c r="G124" s="10">
        <v>19.7</v>
      </c>
      <c r="H124" s="10">
        <v>19.2</v>
      </c>
      <c r="I124" s="10"/>
    </row>
    <row r="125" spans="1:9" x14ac:dyDescent="0.25">
      <c r="A125" s="1">
        <v>1981</v>
      </c>
      <c r="B125" s="1">
        <v>4</v>
      </c>
      <c r="C125" s="10"/>
      <c r="D125" s="15">
        <v>18.42831</v>
      </c>
      <c r="E125" s="10">
        <v>18</v>
      </c>
      <c r="F125" s="10">
        <v>18</v>
      </c>
      <c r="G125" s="10">
        <v>19</v>
      </c>
      <c r="H125" s="10">
        <v>18</v>
      </c>
      <c r="I125" s="10"/>
    </row>
    <row r="126" spans="1:9" x14ac:dyDescent="0.25">
      <c r="A126" s="1">
        <v>1981</v>
      </c>
      <c r="B126" s="1">
        <v>5</v>
      </c>
      <c r="C126" s="10"/>
      <c r="D126" s="10">
        <v>16.8</v>
      </c>
      <c r="E126" s="10">
        <v>15.2</v>
      </c>
      <c r="F126" s="10">
        <v>14.4</v>
      </c>
      <c r="G126" s="10">
        <v>17.399999999999999</v>
      </c>
      <c r="H126" s="10">
        <v>17</v>
      </c>
      <c r="I126" s="10"/>
    </row>
    <row r="127" spans="1:9" x14ac:dyDescent="0.25">
      <c r="A127" s="1">
        <v>1981</v>
      </c>
      <c r="B127" s="1">
        <v>6</v>
      </c>
      <c r="C127" s="10"/>
      <c r="D127" s="10">
        <v>15.6</v>
      </c>
      <c r="E127" s="10">
        <v>12.8</v>
      </c>
      <c r="F127" s="10">
        <v>12.4</v>
      </c>
      <c r="G127" s="10">
        <v>15.8</v>
      </c>
      <c r="H127" s="10">
        <v>14.2</v>
      </c>
      <c r="I127" s="10"/>
    </row>
    <row r="128" spans="1:9" x14ac:dyDescent="0.25">
      <c r="A128" s="1">
        <v>1981</v>
      </c>
      <c r="B128" s="1">
        <v>7</v>
      </c>
      <c r="C128" s="10"/>
      <c r="D128" s="10">
        <v>12.8</v>
      </c>
      <c r="E128" s="10">
        <v>9.6999999999999993</v>
      </c>
      <c r="F128" s="10">
        <v>11</v>
      </c>
      <c r="G128" s="10">
        <v>14</v>
      </c>
      <c r="H128" s="10">
        <v>12</v>
      </c>
      <c r="I128" s="10"/>
    </row>
    <row r="129" spans="1:9" x14ac:dyDescent="0.25">
      <c r="A129" s="1">
        <v>1981</v>
      </c>
      <c r="B129" s="1">
        <v>8</v>
      </c>
      <c r="C129" s="10"/>
      <c r="D129" s="10">
        <v>13.1</v>
      </c>
      <c r="E129" s="10">
        <v>10.6</v>
      </c>
      <c r="F129" s="10">
        <v>11.2</v>
      </c>
      <c r="G129" s="10">
        <v>14</v>
      </c>
      <c r="H129" s="10">
        <v>12.4</v>
      </c>
      <c r="I129" s="10"/>
    </row>
    <row r="130" spans="1:9" x14ac:dyDescent="0.25">
      <c r="A130" s="1">
        <v>1981</v>
      </c>
      <c r="B130" s="1">
        <v>9</v>
      </c>
      <c r="C130" s="10"/>
      <c r="D130" s="15">
        <v>14.97119</v>
      </c>
      <c r="E130" s="10">
        <v>14.2</v>
      </c>
      <c r="F130" s="10">
        <v>14.4</v>
      </c>
      <c r="G130" s="10">
        <v>15.6</v>
      </c>
      <c r="H130" s="10">
        <v>14.8</v>
      </c>
      <c r="I130" s="10"/>
    </row>
    <row r="131" spans="1:9" x14ac:dyDescent="0.25">
      <c r="A131" s="1">
        <v>1981</v>
      </c>
      <c r="B131" s="1">
        <v>10</v>
      </c>
      <c r="C131" s="10"/>
      <c r="D131" s="10">
        <v>14.6</v>
      </c>
      <c r="E131" s="10">
        <v>15.2</v>
      </c>
      <c r="F131" s="10">
        <v>14.8</v>
      </c>
      <c r="G131" s="10">
        <v>16.3</v>
      </c>
      <c r="H131" s="10">
        <v>15.4</v>
      </c>
      <c r="I131" s="10"/>
    </row>
    <row r="132" spans="1:9" x14ac:dyDescent="0.25">
      <c r="A132" s="1">
        <v>1981</v>
      </c>
      <c r="B132" s="1">
        <v>11</v>
      </c>
      <c r="C132" s="10"/>
      <c r="D132" s="10">
        <v>15</v>
      </c>
      <c r="E132" s="10">
        <v>13.2</v>
      </c>
      <c r="F132" s="10">
        <v>14</v>
      </c>
      <c r="G132" s="10">
        <v>16.399999999999999</v>
      </c>
      <c r="H132" s="10">
        <v>15.5</v>
      </c>
      <c r="I132" s="10"/>
    </row>
    <row r="133" spans="1:9" x14ac:dyDescent="0.25">
      <c r="A133" s="1">
        <v>1981</v>
      </c>
      <c r="B133" s="1">
        <v>12</v>
      </c>
      <c r="C133" s="10"/>
      <c r="D133" s="10">
        <v>16.8</v>
      </c>
      <c r="E133" s="10">
        <v>15.4</v>
      </c>
      <c r="F133" s="10">
        <v>15.4</v>
      </c>
      <c r="G133" s="10">
        <v>17.100000000000001</v>
      </c>
      <c r="H133" s="10">
        <v>17</v>
      </c>
      <c r="I133" s="10"/>
    </row>
    <row r="134" spans="1:9" x14ac:dyDescent="0.25">
      <c r="A134" s="1">
        <v>1982</v>
      </c>
      <c r="B134" s="1">
        <v>1</v>
      </c>
      <c r="C134" s="10"/>
      <c r="D134" s="10">
        <v>18.399999999999999</v>
      </c>
      <c r="E134" s="10">
        <v>18</v>
      </c>
      <c r="F134" s="10">
        <v>18.399999999999999</v>
      </c>
      <c r="G134" s="10">
        <v>18.899999999999999</v>
      </c>
      <c r="H134" s="10">
        <v>19.2</v>
      </c>
      <c r="I134" s="10"/>
    </row>
    <row r="135" spans="1:9" x14ac:dyDescent="0.25">
      <c r="A135" s="1">
        <v>1982</v>
      </c>
      <c r="B135" s="1">
        <v>2</v>
      </c>
      <c r="C135" s="10"/>
      <c r="D135" s="10">
        <v>18.8</v>
      </c>
      <c r="E135" s="10">
        <v>18.5</v>
      </c>
      <c r="F135" s="10">
        <v>18.2</v>
      </c>
      <c r="G135" s="10">
        <v>19.100000000000001</v>
      </c>
      <c r="H135" s="10">
        <v>18.899999999999999</v>
      </c>
      <c r="I135" s="10"/>
    </row>
    <row r="136" spans="1:9" x14ac:dyDescent="0.25">
      <c r="A136" s="1">
        <v>1982</v>
      </c>
      <c r="B136" s="1">
        <v>3</v>
      </c>
      <c r="C136" s="10"/>
      <c r="D136" s="10">
        <v>19</v>
      </c>
      <c r="E136" s="10">
        <v>19.399999999999999</v>
      </c>
      <c r="F136" s="10">
        <v>19</v>
      </c>
      <c r="G136" s="10">
        <v>19.7</v>
      </c>
      <c r="H136" s="10">
        <v>19.7</v>
      </c>
      <c r="I136" s="10"/>
    </row>
    <row r="137" spans="1:9" x14ac:dyDescent="0.25">
      <c r="A137" s="1">
        <v>1982</v>
      </c>
      <c r="B137" s="1">
        <v>4</v>
      </c>
      <c r="C137" s="10"/>
      <c r="D137" s="10">
        <v>16.8</v>
      </c>
      <c r="E137" s="10">
        <v>16</v>
      </c>
      <c r="F137" s="10">
        <v>16.2</v>
      </c>
      <c r="G137" s="10">
        <v>17.899999999999999</v>
      </c>
      <c r="H137" s="10">
        <v>17.2</v>
      </c>
      <c r="I137" s="10"/>
    </row>
    <row r="138" spans="1:9" x14ac:dyDescent="0.25">
      <c r="A138" s="1">
        <v>1982</v>
      </c>
      <c r="B138" s="1">
        <v>5</v>
      </c>
      <c r="C138" s="10"/>
      <c r="D138" s="10">
        <v>16.899999999999999</v>
      </c>
      <c r="E138" s="10">
        <v>16</v>
      </c>
      <c r="F138" s="10">
        <v>16.5</v>
      </c>
      <c r="G138" s="10">
        <v>18.100000000000001</v>
      </c>
      <c r="H138" s="10">
        <v>16.8</v>
      </c>
      <c r="I138" s="10"/>
    </row>
    <row r="139" spans="1:9" x14ac:dyDescent="0.25">
      <c r="A139" s="1">
        <v>1982</v>
      </c>
      <c r="B139" s="1">
        <v>6</v>
      </c>
      <c r="C139" s="10"/>
      <c r="D139" s="10">
        <v>16</v>
      </c>
      <c r="E139" s="10">
        <v>14.8</v>
      </c>
      <c r="F139" s="10">
        <v>13</v>
      </c>
      <c r="G139" s="10">
        <v>16.899999999999999</v>
      </c>
      <c r="H139" s="10">
        <v>15.2</v>
      </c>
      <c r="I139" s="10"/>
    </row>
    <row r="140" spans="1:9" x14ac:dyDescent="0.25">
      <c r="A140" s="1">
        <v>1982</v>
      </c>
      <c r="B140" s="1">
        <v>7</v>
      </c>
      <c r="C140" s="10"/>
      <c r="D140" s="10">
        <v>15.2</v>
      </c>
      <c r="E140" s="10">
        <v>13.2</v>
      </c>
      <c r="F140" s="10">
        <v>13.6</v>
      </c>
      <c r="G140" s="10">
        <v>16.3</v>
      </c>
      <c r="H140" s="10">
        <v>14.9</v>
      </c>
      <c r="I140" s="10"/>
    </row>
    <row r="141" spans="1:9" x14ac:dyDescent="0.25">
      <c r="A141" s="1">
        <v>1982</v>
      </c>
      <c r="B141" s="1">
        <v>8</v>
      </c>
      <c r="C141" s="10"/>
      <c r="D141" s="10">
        <v>15.8</v>
      </c>
      <c r="E141" s="10">
        <v>14.5</v>
      </c>
      <c r="F141" s="10">
        <v>14</v>
      </c>
      <c r="G141" s="10">
        <v>16.7</v>
      </c>
      <c r="H141" s="10">
        <v>15.6</v>
      </c>
      <c r="I141" s="10"/>
    </row>
    <row r="142" spans="1:9" x14ac:dyDescent="0.25">
      <c r="A142" s="1">
        <v>1982</v>
      </c>
      <c r="B142" s="1">
        <v>9</v>
      </c>
      <c r="C142" s="10"/>
      <c r="D142" s="10">
        <v>16.5</v>
      </c>
      <c r="E142" s="10">
        <v>15</v>
      </c>
      <c r="F142" s="10">
        <v>14.2</v>
      </c>
      <c r="G142" s="10">
        <v>16.600000000000001</v>
      </c>
      <c r="H142" s="10">
        <v>15.2</v>
      </c>
      <c r="I142" s="10"/>
    </row>
    <row r="143" spans="1:9" x14ac:dyDescent="0.25">
      <c r="A143" s="1">
        <v>1982</v>
      </c>
      <c r="B143" s="1">
        <v>10</v>
      </c>
      <c r="C143" s="10"/>
      <c r="D143" s="10">
        <v>16.399999999999999</v>
      </c>
      <c r="E143" s="10">
        <v>17.600000000000001</v>
      </c>
      <c r="F143" s="10">
        <v>17.5</v>
      </c>
      <c r="G143" s="10">
        <v>18</v>
      </c>
      <c r="H143" s="10">
        <v>18</v>
      </c>
      <c r="I143" s="10"/>
    </row>
    <row r="144" spans="1:9" x14ac:dyDescent="0.25">
      <c r="A144" s="1">
        <v>1982</v>
      </c>
      <c r="B144" s="1">
        <v>11</v>
      </c>
      <c r="C144" s="10"/>
      <c r="D144" s="10">
        <v>19.8</v>
      </c>
      <c r="E144" s="10">
        <v>20.6</v>
      </c>
      <c r="F144" s="10">
        <v>20</v>
      </c>
      <c r="G144" s="10">
        <v>20.9</v>
      </c>
      <c r="H144" s="10">
        <v>19.899999999999999</v>
      </c>
      <c r="I144" s="10"/>
    </row>
    <row r="145" spans="1:9" x14ac:dyDescent="0.25">
      <c r="A145" s="1">
        <v>1982</v>
      </c>
      <c r="B145" s="1">
        <v>12</v>
      </c>
      <c r="C145" s="10"/>
      <c r="D145" s="10">
        <v>21.6</v>
      </c>
      <c r="E145" s="10">
        <v>22.4</v>
      </c>
      <c r="F145" s="10">
        <v>22</v>
      </c>
      <c r="G145" s="10">
        <v>22</v>
      </c>
      <c r="H145" s="10">
        <v>22.4</v>
      </c>
      <c r="I145" s="10"/>
    </row>
    <row r="146" spans="1:9" x14ac:dyDescent="0.25">
      <c r="A146" s="1">
        <v>1983</v>
      </c>
      <c r="B146" s="1">
        <v>1</v>
      </c>
      <c r="C146" s="10"/>
      <c r="D146" s="15">
        <v>22.588069999999998</v>
      </c>
      <c r="E146" s="10">
        <v>22.6</v>
      </c>
      <c r="F146" s="10">
        <v>22.8</v>
      </c>
      <c r="G146" s="10">
        <v>22.6</v>
      </c>
      <c r="H146" s="10">
        <v>21.8</v>
      </c>
      <c r="I146" s="10"/>
    </row>
    <row r="147" spans="1:9" x14ac:dyDescent="0.25">
      <c r="A147" s="1">
        <v>1983</v>
      </c>
      <c r="B147" s="1">
        <v>2</v>
      </c>
      <c r="C147" s="10"/>
      <c r="D147" s="15">
        <v>22.88186</v>
      </c>
      <c r="E147" s="10">
        <v>22.8</v>
      </c>
      <c r="F147" s="10">
        <v>23</v>
      </c>
      <c r="G147" s="10">
        <v>23</v>
      </c>
      <c r="H147" s="10">
        <v>22.7</v>
      </c>
      <c r="I147" s="10"/>
    </row>
    <row r="148" spans="1:9" x14ac:dyDescent="0.25">
      <c r="A148" s="1">
        <v>1983</v>
      </c>
      <c r="B148" s="1">
        <v>3</v>
      </c>
      <c r="C148" s="10"/>
      <c r="D148" s="15">
        <v>21.06305</v>
      </c>
      <c r="E148" s="10">
        <v>22.8</v>
      </c>
      <c r="F148" s="10">
        <v>19.399999999999999</v>
      </c>
      <c r="G148" s="10">
        <v>23</v>
      </c>
      <c r="H148" s="10">
        <v>22.4</v>
      </c>
      <c r="I148" s="10"/>
    </row>
    <row r="149" spans="1:9" x14ac:dyDescent="0.25">
      <c r="A149" s="1">
        <v>1983</v>
      </c>
      <c r="B149" s="1">
        <v>4</v>
      </c>
      <c r="C149" s="10"/>
      <c r="D149" s="15">
        <v>23.377739999999999</v>
      </c>
      <c r="E149" s="10">
        <v>23.6</v>
      </c>
      <c r="F149" s="10">
        <v>23.6</v>
      </c>
      <c r="G149" s="10">
        <v>23.4</v>
      </c>
      <c r="H149" s="10">
        <v>23.2</v>
      </c>
      <c r="I149" s="10"/>
    </row>
    <row r="150" spans="1:9" x14ac:dyDescent="0.25">
      <c r="A150" s="1">
        <v>1983</v>
      </c>
      <c r="B150" s="1">
        <v>5</v>
      </c>
      <c r="C150" s="10"/>
      <c r="D150" s="10">
        <v>23</v>
      </c>
      <c r="E150" s="10">
        <v>23</v>
      </c>
      <c r="F150" s="10">
        <v>23.2</v>
      </c>
      <c r="G150" s="10">
        <v>23.2</v>
      </c>
      <c r="H150" s="10">
        <v>23</v>
      </c>
      <c r="I150" s="10"/>
    </row>
    <row r="151" spans="1:9" x14ac:dyDescent="0.25">
      <c r="A151" s="1">
        <v>1983</v>
      </c>
      <c r="B151" s="1">
        <v>6</v>
      </c>
      <c r="C151" s="10"/>
      <c r="D151" s="15">
        <v>22.227409999999999</v>
      </c>
      <c r="E151" s="10">
        <v>21.6</v>
      </c>
      <c r="F151" s="10">
        <v>21.8</v>
      </c>
      <c r="G151" s="10">
        <v>22.9</v>
      </c>
      <c r="H151" s="10">
        <v>21.8</v>
      </c>
      <c r="I151" s="10"/>
    </row>
    <row r="152" spans="1:9" x14ac:dyDescent="0.25">
      <c r="A152" s="1">
        <v>1983</v>
      </c>
      <c r="B152" s="1">
        <v>7</v>
      </c>
      <c r="C152" s="10"/>
      <c r="D152" s="10">
        <v>20</v>
      </c>
      <c r="E152" s="10">
        <v>17.2</v>
      </c>
      <c r="F152" s="15">
        <v>17.591819999999998</v>
      </c>
      <c r="G152" s="10">
        <v>19.399999999999999</v>
      </c>
      <c r="H152" s="10">
        <v>18.5</v>
      </c>
      <c r="I152" s="10"/>
    </row>
    <row r="153" spans="1:9" x14ac:dyDescent="0.25">
      <c r="A153" s="1">
        <v>1983</v>
      </c>
      <c r="B153" s="1">
        <v>8</v>
      </c>
      <c r="C153" s="10"/>
      <c r="D153" s="15">
        <v>17.138100000000001</v>
      </c>
      <c r="E153" s="10">
        <v>16</v>
      </c>
      <c r="F153" s="10">
        <v>16.399999999999999</v>
      </c>
      <c r="G153" s="10">
        <v>18</v>
      </c>
      <c r="H153" s="10">
        <v>16.5</v>
      </c>
      <c r="I153" s="10"/>
    </row>
    <row r="154" spans="1:9" x14ac:dyDescent="0.25">
      <c r="A154" s="1">
        <v>1983</v>
      </c>
      <c r="B154" s="1">
        <v>9</v>
      </c>
      <c r="C154" s="10"/>
      <c r="D154" s="10">
        <v>17.2</v>
      </c>
      <c r="E154" s="10">
        <v>15.8</v>
      </c>
      <c r="F154" s="10">
        <v>16.5</v>
      </c>
      <c r="G154" s="10">
        <v>18</v>
      </c>
      <c r="H154" s="10">
        <v>17.3</v>
      </c>
      <c r="I154" s="10"/>
    </row>
    <row r="155" spans="1:9" x14ac:dyDescent="0.25">
      <c r="A155" s="1">
        <v>1983</v>
      </c>
      <c r="B155" s="1">
        <v>10</v>
      </c>
      <c r="C155" s="10"/>
      <c r="D155" s="10">
        <v>17.2</v>
      </c>
      <c r="E155" s="10">
        <v>16.8</v>
      </c>
      <c r="F155" s="10">
        <v>16.2</v>
      </c>
      <c r="G155" s="10">
        <v>17.600000000000001</v>
      </c>
      <c r="H155" s="10">
        <v>17.100000000000001</v>
      </c>
      <c r="I155" s="10"/>
    </row>
    <row r="156" spans="1:9" x14ac:dyDescent="0.25">
      <c r="A156" s="1">
        <v>1983</v>
      </c>
      <c r="B156" s="1">
        <v>11</v>
      </c>
      <c r="C156" s="10"/>
      <c r="D156" s="10">
        <v>16.8</v>
      </c>
      <c r="E156" s="10">
        <v>16.2</v>
      </c>
      <c r="F156" s="10">
        <v>17</v>
      </c>
      <c r="G156" s="10">
        <v>17.399999999999999</v>
      </c>
      <c r="H156" s="10">
        <v>17.2</v>
      </c>
      <c r="I156" s="10"/>
    </row>
    <row r="157" spans="1:9" x14ac:dyDescent="0.25">
      <c r="A157" s="1">
        <v>1983</v>
      </c>
      <c r="B157" s="1">
        <v>12</v>
      </c>
      <c r="C157" s="10"/>
      <c r="D157" s="10">
        <v>19</v>
      </c>
      <c r="E157" s="10">
        <v>17.399999999999999</v>
      </c>
      <c r="F157" s="10">
        <v>16.8</v>
      </c>
      <c r="G157" s="10">
        <v>17.8</v>
      </c>
      <c r="H157" s="10">
        <v>18.2</v>
      </c>
      <c r="I157" s="10"/>
    </row>
    <row r="158" spans="1:9" x14ac:dyDescent="0.25">
      <c r="A158" s="1">
        <v>1984</v>
      </c>
      <c r="B158" s="1">
        <v>1</v>
      </c>
      <c r="C158" s="10"/>
      <c r="D158" s="10">
        <v>19</v>
      </c>
      <c r="E158" s="10">
        <v>17.600000000000001</v>
      </c>
      <c r="F158" s="10">
        <v>17.399999999999999</v>
      </c>
      <c r="G158" s="10">
        <v>19</v>
      </c>
      <c r="H158" s="10">
        <v>17.899999999999999</v>
      </c>
      <c r="I158" s="10"/>
    </row>
    <row r="159" spans="1:9" x14ac:dyDescent="0.25">
      <c r="A159" s="1">
        <v>1984</v>
      </c>
      <c r="B159" s="1">
        <v>2</v>
      </c>
      <c r="C159" s="10"/>
      <c r="D159" s="10">
        <v>21.4</v>
      </c>
      <c r="E159" s="10">
        <v>21</v>
      </c>
      <c r="F159" s="10">
        <v>20</v>
      </c>
      <c r="G159" s="10">
        <v>21.2</v>
      </c>
      <c r="H159" s="10"/>
      <c r="I159" s="10"/>
    </row>
    <row r="160" spans="1:9" x14ac:dyDescent="0.25">
      <c r="A160" s="1">
        <v>1984</v>
      </c>
      <c r="B160" s="1">
        <v>3</v>
      </c>
      <c r="C160" s="10"/>
      <c r="D160" s="10">
        <v>19.8</v>
      </c>
      <c r="E160" s="10">
        <v>18.600000000000001</v>
      </c>
      <c r="F160" s="10">
        <v>18</v>
      </c>
      <c r="G160" s="10">
        <v>20.6</v>
      </c>
      <c r="H160" s="10">
        <v>19.5</v>
      </c>
      <c r="I160" s="10"/>
    </row>
    <row r="161" spans="1:9" x14ac:dyDescent="0.25">
      <c r="A161" s="1">
        <v>1984</v>
      </c>
      <c r="B161" s="1">
        <v>4</v>
      </c>
      <c r="C161" s="10"/>
      <c r="D161" s="10">
        <v>17.8</v>
      </c>
      <c r="E161" s="10">
        <v>18</v>
      </c>
      <c r="F161" s="10">
        <v>18</v>
      </c>
      <c r="G161" s="10">
        <v>19.5</v>
      </c>
      <c r="H161" s="10">
        <v>18.7</v>
      </c>
      <c r="I161" s="10"/>
    </row>
    <row r="162" spans="1:9" x14ac:dyDescent="0.25">
      <c r="A162" s="1">
        <v>1984</v>
      </c>
      <c r="B162" s="1">
        <v>5</v>
      </c>
      <c r="C162" s="10"/>
      <c r="D162" s="10">
        <v>15.8</v>
      </c>
      <c r="E162" s="10">
        <v>15.3</v>
      </c>
      <c r="F162" s="10">
        <v>15.5</v>
      </c>
      <c r="G162" s="10">
        <v>17.399999999999999</v>
      </c>
      <c r="H162" s="10">
        <v>16</v>
      </c>
      <c r="I162" s="10"/>
    </row>
    <row r="163" spans="1:9" x14ac:dyDescent="0.25">
      <c r="A163" s="1">
        <v>1984</v>
      </c>
      <c r="B163" s="1">
        <v>6</v>
      </c>
      <c r="C163" s="10"/>
      <c r="D163" s="10">
        <v>16</v>
      </c>
      <c r="E163" s="10">
        <v>16</v>
      </c>
      <c r="F163" s="10">
        <v>15.8</v>
      </c>
      <c r="G163" s="10">
        <v>17.399999999999999</v>
      </c>
      <c r="H163" s="10">
        <v>16.7</v>
      </c>
      <c r="I163" s="10"/>
    </row>
    <row r="164" spans="1:9" x14ac:dyDescent="0.25">
      <c r="A164" s="1">
        <v>1984</v>
      </c>
      <c r="B164" s="1">
        <v>7</v>
      </c>
      <c r="C164" s="10"/>
      <c r="D164" s="15">
        <v>14.90198</v>
      </c>
      <c r="E164" s="10">
        <v>13.8</v>
      </c>
      <c r="F164" s="10">
        <v>13.5</v>
      </c>
      <c r="G164" s="10">
        <v>16.399999999999999</v>
      </c>
      <c r="H164" s="10">
        <v>15.2</v>
      </c>
      <c r="I164" s="10"/>
    </row>
    <row r="165" spans="1:9" x14ac:dyDescent="0.25">
      <c r="A165" s="1">
        <v>1984</v>
      </c>
      <c r="B165" s="1">
        <v>8</v>
      </c>
      <c r="C165" s="10"/>
      <c r="D165" s="10">
        <v>14.2</v>
      </c>
      <c r="E165" s="10">
        <v>13</v>
      </c>
      <c r="F165" s="10">
        <v>12</v>
      </c>
      <c r="G165" s="10">
        <v>15</v>
      </c>
      <c r="H165" s="10">
        <v>13.5</v>
      </c>
      <c r="I165" s="10"/>
    </row>
    <row r="166" spans="1:9" x14ac:dyDescent="0.25">
      <c r="A166" s="1">
        <v>1984</v>
      </c>
      <c r="B166" s="1">
        <v>9</v>
      </c>
      <c r="C166" s="10"/>
      <c r="D166" s="15">
        <v>13.722149999999999</v>
      </c>
      <c r="E166" s="10">
        <v>13</v>
      </c>
      <c r="F166" s="10">
        <v>12.5</v>
      </c>
      <c r="G166" s="10">
        <v>15</v>
      </c>
      <c r="H166" s="10">
        <v>14.1</v>
      </c>
      <c r="I166" s="10"/>
    </row>
    <row r="167" spans="1:9" x14ac:dyDescent="0.25">
      <c r="A167" s="1">
        <v>1984</v>
      </c>
      <c r="B167" s="1">
        <v>10</v>
      </c>
      <c r="C167" s="10"/>
      <c r="D167" s="10">
        <v>15.4</v>
      </c>
      <c r="E167" s="10">
        <v>14.4</v>
      </c>
      <c r="F167" s="10">
        <v>14</v>
      </c>
      <c r="G167" s="10">
        <v>16.5</v>
      </c>
      <c r="H167" s="10">
        <v>16.7</v>
      </c>
      <c r="I167" s="10"/>
    </row>
    <row r="168" spans="1:9" x14ac:dyDescent="0.25">
      <c r="A168" s="1">
        <v>1984</v>
      </c>
      <c r="B168" s="1">
        <v>11</v>
      </c>
      <c r="C168" s="10"/>
      <c r="D168" s="10">
        <v>14</v>
      </c>
      <c r="E168" s="10">
        <v>12.6</v>
      </c>
      <c r="F168" s="10">
        <v>12</v>
      </c>
      <c r="G168" s="10">
        <v>14.8</v>
      </c>
      <c r="H168" s="10">
        <v>13.8</v>
      </c>
      <c r="I168" s="10"/>
    </row>
    <row r="169" spans="1:9" x14ac:dyDescent="0.25">
      <c r="A169" s="1">
        <v>1984</v>
      </c>
      <c r="B169" s="1">
        <v>12</v>
      </c>
      <c r="C169" s="10"/>
      <c r="D169" s="15">
        <v>17.53293</v>
      </c>
      <c r="E169" s="10">
        <v>17.600000000000001</v>
      </c>
      <c r="F169" s="10">
        <v>16.8</v>
      </c>
      <c r="G169" s="10">
        <v>18.399999999999999</v>
      </c>
      <c r="H169" s="10">
        <v>18.5</v>
      </c>
      <c r="I169" s="10"/>
    </row>
    <row r="170" spans="1:9" x14ac:dyDescent="0.25">
      <c r="A170" s="1">
        <v>1985</v>
      </c>
      <c r="B170" s="1">
        <v>1</v>
      </c>
      <c r="C170" s="10"/>
      <c r="D170" s="15">
        <v>17.489419999999999</v>
      </c>
      <c r="E170" s="10">
        <v>19</v>
      </c>
      <c r="F170" s="10">
        <v>17</v>
      </c>
      <c r="G170" s="10">
        <v>18.100000000000001</v>
      </c>
      <c r="H170" s="10">
        <v>18.2</v>
      </c>
      <c r="I170" s="10"/>
    </row>
    <row r="171" spans="1:9" x14ac:dyDescent="0.25">
      <c r="A171" s="1">
        <v>1985</v>
      </c>
      <c r="B171" s="1">
        <v>2</v>
      </c>
      <c r="C171" s="10"/>
      <c r="D171" s="10">
        <v>17.600000000000001</v>
      </c>
      <c r="E171" s="10">
        <v>19.399999999999999</v>
      </c>
      <c r="F171" s="10">
        <v>19.5</v>
      </c>
      <c r="G171" s="10">
        <v>19.899999999999999</v>
      </c>
      <c r="H171" s="10"/>
      <c r="I171" s="10"/>
    </row>
    <row r="172" spans="1:9" x14ac:dyDescent="0.25">
      <c r="A172" s="1">
        <v>1985</v>
      </c>
      <c r="B172" s="1">
        <v>3</v>
      </c>
      <c r="C172" s="10"/>
      <c r="D172" s="15">
        <v>18.432980000000001</v>
      </c>
      <c r="E172" s="10">
        <v>17.600000000000001</v>
      </c>
      <c r="F172" s="10">
        <v>18.2</v>
      </c>
      <c r="G172" s="10">
        <v>18.8</v>
      </c>
      <c r="H172" s="10"/>
      <c r="I172" s="10"/>
    </row>
    <row r="173" spans="1:9" x14ac:dyDescent="0.25">
      <c r="A173" s="1">
        <v>1985</v>
      </c>
      <c r="B173" s="1">
        <v>4</v>
      </c>
      <c r="C173" s="10"/>
      <c r="D173" s="15">
        <v>17.02158</v>
      </c>
      <c r="E173" s="10">
        <v>16.5</v>
      </c>
      <c r="F173" s="10">
        <v>17.600000000000001</v>
      </c>
      <c r="G173" s="10">
        <v>16.5</v>
      </c>
      <c r="H173" s="10">
        <v>16.2</v>
      </c>
      <c r="I173" s="10"/>
    </row>
    <row r="174" spans="1:9" x14ac:dyDescent="0.25">
      <c r="A174" s="1">
        <v>1985</v>
      </c>
      <c r="B174" s="1">
        <v>5</v>
      </c>
      <c r="C174" s="10"/>
      <c r="D174" s="15">
        <v>15.4072</v>
      </c>
      <c r="E174" s="10">
        <v>14</v>
      </c>
      <c r="F174" s="10">
        <v>14.5</v>
      </c>
      <c r="G174" s="10">
        <v>16.399999999999999</v>
      </c>
      <c r="H174" s="10">
        <v>15</v>
      </c>
      <c r="I174" s="10"/>
    </row>
    <row r="175" spans="1:9" x14ac:dyDescent="0.25">
      <c r="A175" s="1">
        <v>1985</v>
      </c>
      <c r="B175" s="1">
        <v>6</v>
      </c>
      <c r="C175" s="10"/>
      <c r="D175" s="15">
        <v>14.456619999999999</v>
      </c>
      <c r="E175" s="10">
        <v>13</v>
      </c>
      <c r="F175" s="10">
        <v>13</v>
      </c>
      <c r="G175" s="10">
        <v>16</v>
      </c>
      <c r="H175" s="10">
        <v>14.9</v>
      </c>
      <c r="I175" s="10"/>
    </row>
    <row r="176" spans="1:9" x14ac:dyDescent="0.25">
      <c r="A176" s="1">
        <v>1985</v>
      </c>
      <c r="B176" s="1">
        <v>7</v>
      </c>
      <c r="C176" s="10"/>
      <c r="D176" s="15">
        <v>13.637460000000001</v>
      </c>
      <c r="E176" s="10">
        <v>12</v>
      </c>
      <c r="F176" s="10">
        <v>13</v>
      </c>
      <c r="G176" s="10">
        <v>14.3</v>
      </c>
      <c r="H176" s="10">
        <v>14.5</v>
      </c>
      <c r="I176" s="10"/>
    </row>
    <row r="177" spans="1:9" x14ac:dyDescent="0.25">
      <c r="A177" s="1">
        <v>1985</v>
      </c>
      <c r="B177" s="1">
        <v>8</v>
      </c>
      <c r="C177" s="10"/>
      <c r="D177" s="15">
        <v>12.73507</v>
      </c>
      <c r="E177" s="10">
        <v>11.4</v>
      </c>
      <c r="F177" s="10">
        <v>11.5</v>
      </c>
      <c r="G177" s="10">
        <v>14</v>
      </c>
      <c r="H177" s="10">
        <v>12.6</v>
      </c>
      <c r="I177" s="10"/>
    </row>
    <row r="178" spans="1:9" x14ac:dyDescent="0.25">
      <c r="A178" s="1">
        <v>1985</v>
      </c>
      <c r="B178" s="1">
        <v>9</v>
      </c>
      <c r="C178" s="10"/>
      <c r="D178" s="15">
        <v>14.58103</v>
      </c>
      <c r="E178" s="10">
        <v>12.4</v>
      </c>
      <c r="F178" s="10">
        <v>14.2</v>
      </c>
      <c r="G178" s="10">
        <v>15</v>
      </c>
      <c r="H178" s="10">
        <v>14</v>
      </c>
      <c r="I178" s="10"/>
    </row>
    <row r="179" spans="1:9" x14ac:dyDescent="0.25">
      <c r="A179" s="1">
        <v>1985</v>
      </c>
      <c r="B179" s="1">
        <v>10</v>
      </c>
      <c r="C179" s="10"/>
      <c r="D179" s="15">
        <v>14.503349999999999</v>
      </c>
      <c r="E179" s="10">
        <v>14.2</v>
      </c>
      <c r="F179" s="10">
        <v>15</v>
      </c>
      <c r="G179" s="10">
        <v>14</v>
      </c>
      <c r="H179" s="10">
        <v>14.8</v>
      </c>
      <c r="I179" s="10"/>
    </row>
    <row r="180" spans="1:9" x14ac:dyDescent="0.25">
      <c r="A180" s="1">
        <v>1985</v>
      </c>
      <c r="B180" s="1">
        <v>11</v>
      </c>
      <c r="C180" s="10"/>
      <c r="D180" s="15">
        <v>12.133470000000001</v>
      </c>
      <c r="E180" s="10">
        <v>10.8</v>
      </c>
      <c r="F180" s="10">
        <v>10.5</v>
      </c>
      <c r="G180" s="10">
        <v>13.8</v>
      </c>
      <c r="H180" s="10">
        <v>11.8</v>
      </c>
      <c r="I180" s="10"/>
    </row>
    <row r="181" spans="1:9" x14ac:dyDescent="0.25">
      <c r="A181" s="1">
        <v>1985</v>
      </c>
      <c r="B181" s="1">
        <v>12</v>
      </c>
      <c r="C181" s="10"/>
      <c r="D181" s="15">
        <v>15.51993</v>
      </c>
      <c r="E181" s="10">
        <v>14.4</v>
      </c>
      <c r="F181" s="10">
        <v>15.2</v>
      </c>
      <c r="G181" s="10">
        <v>15.9</v>
      </c>
      <c r="H181" s="10">
        <v>14.4</v>
      </c>
      <c r="I181" s="10"/>
    </row>
    <row r="182" spans="1:9" x14ac:dyDescent="0.25">
      <c r="A182" s="1">
        <v>1986</v>
      </c>
      <c r="B182" s="1">
        <v>1</v>
      </c>
      <c r="C182" s="10"/>
      <c r="D182" s="15">
        <v>19.92062</v>
      </c>
      <c r="E182" s="10">
        <v>20.399999999999999</v>
      </c>
      <c r="F182" s="10">
        <v>20</v>
      </c>
      <c r="G182" s="10">
        <v>20</v>
      </c>
      <c r="H182" s="10">
        <v>19.8</v>
      </c>
      <c r="I182" s="10"/>
    </row>
    <row r="183" spans="1:9" x14ac:dyDescent="0.25">
      <c r="A183" s="1">
        <v>1986</v>
      </c>
      <c r="B183" s="1">
        <v>2</v>
      </c>
      <c r="C183" s="10"/>
      <c r="D183" s="15">
        <v>19.511759999999999</v>
      </c>
      <c r="E183" s="10">
        <v>19.399999999999999</v>
      </c>
      <c r="F183" s="10">
        <v>19</v>
      </c>
      <c r="G183" s="10">
        <v>20.2</v>
      </c>
      <c r="H183" s="10">
        <v>19.2</v>
      </c>
      <c r="I183" s="10"/>
    </row>
    <row r="184" spans="1:9" x14ac:dyDescent="0.25">
      <c r="A184" s="1">
        <v>1986</v>
      </c>
      <c r="B184" s="1">
        <v>3</v>
      </c>
      <c r="C184" s="10"/>
      <c r="D184" s="16">
        <f>AVERAGE(G184,H31)</f>
        <v>16.25</v>
      </c>
      <c r="E184" s="16">
        <f>AVERAGE(G184,H184)</f>
        <v>18.149999999999999</v>
      </c>
      <c r="F184" s="16">
        <f>AVERAGE(H184,G184)</f>
        <v>18.149999999999999</v>
      </c>
      <c r="G184" s="10">
        <v>18.3</v>
      </c>
      <c r="H184" s="10">
        <v>18</v>
      </c>
      <c r="I184" s="10"/>
    </row>
    <row r="185" spans="1:9" x14ac:dyDescent="0.25">
      <c r="A185" s="1">
        <v>1986</v>
      </c>
      <c r="B185" s="1">
        <v>4</v>
      </c>
      <c r="C185" s="10"/>
      <c r="D185" s="15">
        <v>18.669239999999999</v>
      </c>
      <c r="E185" s="10">
        <v>19.2</v>
      </c>
      <c r="F185" s="10">
        <v>18</v>
      </c>
      <c r="G185" s="10">
        <v>19.5</v>
      </c>
      <c r="H185" s="10">
        <v>18.600000000000001</v>
      </c>
      <c r="I185" s="10"/>
    </row>
    <row r="186" spans="1:9" x14ac:dyDescent="0.25">
      <c r="A186" s="1">
        <v>1986</v>
      </c>
      <c r="B186" s="1">
        <v>5</v>
      </c>
      <c r="C186" s="10"/>
      <c r="D186" s="15">
        <v>16.55987</v>
      </c>
      <c r="E186" s="10">
        <v>16.2</v>
      </c>
      <c r="F186" s="10">
        <v>16.399999999999999</v>
      </c>
      <c r="G186" s="10">
        <v>16.8</v>
      </c>
      <c r="H186" s="10">
        <v>16.5</v>
      </c>
      <c r="I186" s="10"/>
    </row>
    <row r="187" spans="1:9" x14ac:dyDescent="0.25">
      <c r="A187" s="1">
        <v>1986</v>
      </c>
      <c r="B187" s="1">
        <v>6</v>
      </c>
      <c r="C187" s="10"/>
      <c r="D187" s="15">
        <v>14.50948</v>
      </c>
      <c r="E187" s="10">
        <v>13</v>
      </c>
      <c r="F187" s="10">
        <v>13.2</v>
      </c>
      <c r="G187" s="10">
        <v>15.9</v>
      </c>
      <c r="H187" s="10">
        <v>14.5</v>
      </c>
      <c r="I187" s="10"/>
    </row>
    <row r="188" spans="1:9" x14ac:dyDescent="0.25">
      <c r="A188" s="1">
        <v>1986</v>
      </c>
      <c r="B188" s="1">
        <v>7</v>
      </c>
      <c r="C188" s="10"/>
      <c r="D188" s="15">
        <v>13.722149999999999</v>
      </c>
      <c r="E188" s="10">
        <v>12.6</v>
      </c>
      <c r="F188" s="10">
        <v>12.5</v>
      </c>
      <c r="G188" s="10">
        <v>15</v>
      </c>
      <c r="H188" s="10">
        <v>14.7</v>
      </c>
      <c r="I188" s="10"/>
    </row>
    <row r="189" spans="1:9" x14ac:dyDescent="0.25">
      <c r="A189" s="1">
        <v>1986</v>
      </c>
      <c r="B189" s="1">
        <v>8</v>
      </c>
      <c r="C189" s="10"/>
      <c r="D189" s="15">
        <v>14.82897</v>
      </c>
      <c r="E189" s="10">
        <v>15.2</v>
      </c>
      <c r="F189" s="10">
        <v>14.5</v>
      </c>
      <c r="G189" s="10">
        <v>15.2</v>
      </c>
      <c r="H189" s="10">
        <v>15.5</v>
      </c>
      <c r="I189" s="10"/>
    </row>
    <row r="190" spans="1:9" x14ac:dyDescent="0.25">
      <c r="A190" s="1">
        <v>1986</v>
      </c>
      <c r="B190" s="1">
        <v>9</v>
      </c>
      <c r="C190" s="10"/>
      <c r="D190" s="15">
        <v>12.964320000000001</v>
      </c>
      <c r="E190" s="10">
        <v>11.4</v>
      </c>
      <c r="F190" s="10">
        <v>11</v>
      </c>
      <c r="G190" s="10">
        <v>15</v>
      </c>
      <c r="H190" s="10">
        <v>13.9</v>
      </c>
      <c r="I190" s="10"/>
    </row>
    <row r="191" spans="1:9" x14ac:dyDescent="0.25">
      <c r="A191" s="1">
        <v>1986</v>
      </c>
      <c r="B191" s="1">
        <v>10</v>
      </c>
      <c r="C191" s="10"/>
      <c r="D191" s="15">
        <v>14.01127</v>
      </c>
      <c r="E191" s="10">
        <v>13</v>
      </c>
      <c r="F191" s="10">
        <v>12.5</v>
      </c>
      <c r="G191" s="10">
        <v>15.6</v>
      </c>
      <c r="H191" s="10">
        <v>14.8</v>
      </c>
      <c r="I191" s="10"/>
    </row>
    <row r="192" spans="1:9" x14ac:dyDescent="0.25">
      <c r="A192" s="1">
        <v>1986</v>
      </c>
      <c r="B192" s="1">
        <v>11</v>
      </c>
      <c r="C192" s="10"/>
      <c r="D192" s="15">
        <v>15.202769999999999</v>
      </c>
      <c r="E192" s="10">
        <v>15.4</v>
      </c>
      <c r="F192" s="10">
        <v>14</v>
      </c>
      <c r="G192" s="10">
        <v>16.5</v>
      </c>
      <c r="H192" s="10">
        <v>15.2</v>
      </c>
      <c r="I192" s="10"/>
    </row>
    <row r="193" spans="1:9" x14ac:dyDescent="0.25">
      <c r="A193" s="1">
        <v>1986</v>
      </c>
      <c r="B193" s="1">
        <v>12</v>
      </c>
      <c r="C193" s="10"/>
      <c r="D193" s="15">
        <v>14.252190000000001</v>
      </c>
      <c r="E193" s="10">
        <v>13.1</v>
      </c>
      <c r="F193" s="10">
        <v>12.5</v>
      </c>
      <c r="G193" s="10">
        <v>16.100000000000001</v>
      </c>
      <c r="H193" s="10">
        <v>14.4</v>
      </c>
      <c r="I193" s="10"/>
    </row>
    <row r="194" spans="1:9" x14ac:dyDescent="0.25">
      <c r="A194" s="1">
        <v>1987</v>
      </c>
      <c r="B194" s="1">
        <v>1</v>
      </c>
      <c r="C194" s="10"/>
      <c r="D194" s="15">
        <v>21.10745</v>
      </c>
      <c r="E194" s="10">
        <v>21.2</v>
      </c>
      <c r="F194" s="10">
        <v>21.3</v>
      </c>
      <c r="G194" s="10">
        <v>21.1</v>
      </c>
      <c r="H194" s="10">
        <v>21</v>
      </c>
      <c r="I194" s="10"/>
    </row>
    <row r="195" spans="1:9" x14ac:dyDescent="0.25">
      <c r="A195" s="1">
        <v>1987</v>
      </c>
      <c r="B195" s="1">
        <v>2</v>
      </c>
      <c r="C195" s="10"/>
      <c r="D195" s="15">
        <v>22.640930000000001</v>
      </c>
      <c r="E195" s="10">
        <v>22.2</v>
      </c>
      <c r="F195" s="10">
        <v>23</v>
      </c>
      <c r="G195" s="10">
        <v>22.5</v>
      </c>
      <c r="H195" s="10">
        <v>22.1</v>
      </c>
      <c r="I195" s="10"/>
    </row>
    <row r="196" spans="1:9" x14ac:dyDescent="0.25">
      <c r="A196" s="1">
        <v>1987</v>
      </c>
      <c r="B196" s="1">
        <v>3</v>
      </c>
      <c r="C196" s="10"/>
      <c r="D196" s="15">
        <v>22.88186</v>
      </c>
      <c r="E196" s="10">
        <v>23</v>
      </c>
      <c r="F196" s="10">
        <v>23</v>
      </c>
      <c r="G196" s="10">
        <v>23</v>
      </c>
      <c r="H196" s="10">
        <v>23</v>
      </c>
      <c r="I196" s="10"/>
    </row>
    <row r="197" spans="1:9" x14ac:dyDescent="0.25">
      <c r="A197" s="1">
        <v>1987</v>
      </c>
      <c r="B197" s="1">
        <v>4</v>
      </c>
      <c r="C197" s="10"/>
      <c r="D197" s="15">
        <v>21.38955</v>
      </c>
      <c r="E197" s="10">
        <v>20.6</v>
      </c>
      <c r="F197" s="10">
        <v>21</v>
      </c>
      <c r="G197" s="10">
        <v>22</v>
      </c>
      <c r="H197" s="10">
        <v>22</v>
      </c>
      <c r="I197" s="10"/>
    </row>
    <row r="198" spans="1:9" x14ac:dyDescent="0.25">
      <c r="A198" s="1">
        <v>1987</v>
      </c>
      <c r="B198" s="1">
        <v>5</v>
      </c>
      <c r="C198" s="10"/>
      <c r="D198" s="15">
        <v>17.4754</v>
      </c>
      <c r="E198" s="10">
        <v>16.600000000000001</v>
      </c>
      <c r="F198" s="10">
        <v>16.399999999999999</v>
      </c>
      <c r="G198" s="10">
        <v>18.7</v>
      </c>
      <c r="H198" s="10">
        <v>17.7</v>
      </c>
      <c r="I198" s="10"/>
    </row>
    <row r="199" spans="1:9" x14ac:dyDescent="0.25">
      <c r="A199" s="1">
        <v>1987</v>
      </c>
      <c r="B199" s="1">
        <v>6</v>
      </c>
      <c r="C199" s="10"/>
      <c r="D199" s="15">
        <v>15.4437</v>
      </c>
      <c r="E199" s="10">
        <v>13.5</v>
      </c>
      <c r="F199" s="10">
        <v>14</v>
      </c>
      <c r="G199" s="10">
        <v>17</v>
      </c>
      <c r="H199" s="10">
        <v>16.399999999999999</v>
      </c>
      <c r="I199" s="10"/>
    </row>
    <row r="200" spans="1:9" x14ac:dyDescent="0.25">
      <c r="A200" s="1">
        <v>1987</v>
      </c>
      <c r="B200" s="1">
        <v>7</v>
      </c>
      <c r="C200" s="10"/>
      <c r="D200" s="15">
        <v>16.454149999999998</v>
      </c>
      <c r="E200" s="10">
        <v>15</v>
      </c>
      <c r="F200" s="10">
        <v>16</v>
      </c>
      <c r="G200" s="10">
        <v>17</v>
      </c>
      <c r="H200" s="10">
        <v>17.2</v>
      </c>
      <c r="I200" s="10"/>
    </row>
    <row r="201" spans="1:9" x14ac:dyDescent="0.25">
      <c r="A201" s="1">
        <v>1987</v>
      </c>
      <c r="B201" s="1">
        <v>8</v>
      </c>
      <c r="C201" s="10"/>
      <c r="D201" s="15">
        <v>15.021710000000001</v>
      </c>
      <c r="E201" s="10">
        <v>13.6</v>
      </c>
      <c r="F201" s="10">
        <v>14.5</v>
      </c>
      <c r="G201" s="10">
        <v>15.6</v>
      </c>
      <c r="H201" s="10">
        <v>15.1</v>
      </c>
      <c r="I201" s="10"/>
    </row>
    <row r="202" spans="1:9" x14ac:dyDescent="0.25">
      <c r="A202" s="1">
        <v>1987</v>
      </c>
      <c r="B202" s="1">
        <v>9</v>
      </c>
      <c r="C202" s="10"/>
      <c r="D202" s="15">
        <v>15.650460000000001</v>
      </c>
      <c r="E202" s="10">
        <v>15</v>
      </c>
      <c r="F202" s="10">
        <v>14.6</v>
      </c>
      <c r="G202" s="10">
        <v>16.8</v>
      </c>
      <c r="H202" s="10">
        <v>15.8</v>
      </c>
      <c r="I202" s="10"/>
    </row>
    <row r="203" spans="1:9" x14ac:dyDescent="0.25">
      <c r="A203" s="1">
        <v>1987</v>
      </c>
      <c r="B203" s="1">
        <v>10</v>
      </c>
      <c r="C203" s="10"/>
      <c r="D203" s="15">
        <v>15.34266</v>
      </c>
      <c r="E203" s="10">
        <v>14.6</v>
      </c>
      <c r="F203" s="10">
        <v>13.8</v>
      </c>
      <c r="G203" s="10">
        <v>17</v>
      </c>
      <c r="H203" s="10">
        <v>15.8</v>
      </c>
      <c r="I203" s="10"/>
    </row>
    <row r="204" spans="1:9" x14ac:dyDescent="0.25">
      <c r="A204" s="1">
        <v>1987</v>
      </c>
      <c r="B204" s="1">
        <v>11</v>
      </c>
      <c r="C204" s="10"/>
      <c r="D204" s="10">
        <v>14.6</v>
      </c>
      <c r="E204" s="10">
        <v>13.4</v>
      </c>
      <c r="F204" s="10">
        <v>12.6</v>
      </c>
      <c r="G204" s="10">
        <v>16.3</v>
      </c>
      <c r="H204" s="10">
        <v>14.3</v>
      </c>
      <c r="I204" s="10"/>
    </row>
    <row r="205" spans="1:9" x14ac:dyDescent="0.25">
      <c r="A205" s="1">
        <v>1987</v>
      </c>
      <c r="B205" s="1">
        <v>12</v>
      </c>
      <c r="C205" s="10"/>
      <c r="D205" s="15">
        <v>17.8384</v>
      </c>
      <c r="E205" s="10">
        <v>17.8</v>
      </c>
      <c r="F205" s="10">
        <v>17.5</v>
      </c>
      <c r="G205" s="10">
        <v>18.3</v>
      </c>
      <c r="H205" s="10">
        <v>18</v>
      </c>
      <c r="I205" s="10"/>
    </row>
    <row r="206" spans="1:9" x14ac:dyDescent="0.25">
      <c r="A206" s="1">
        <v>1988</v>
      </c>
      <c r="B206" s="1">
        <v>1</v>
      </c>
      <c r="C206" s="10"/>
      <c r="D206" s="10">
        <v>17.8</v>
      </c>
      <c r="E206" s="10">
        <v>19</v>
      </c>
      <c r="F206" s="10">
        <v>19.5</v>
      </c>
      <c r="G206" s="10">
        <v>20.7</v>
      </c>
      <c r="H206" s="10">
        <v>19.899999999999999</v>
      </c>
      <c r="I206" s="10"/>
    </row>
    <row r="207" spans="1:9" x14ac:dyDescent="0.25">
      <c r="A207" s="1">
        <v>1988</v>
      </c>
      <c r="B207" s="1">
        <v>2</v>
      </c>
      <c r="C207" s="10"/>
      <c r="D207" s="10">
        <v>21.2</v>
      </c>
      <c r="E207" s="10">
        <v>20.8</v>
      </c>
      <c r="F207" s="10">
        <v>20.5</v>
      </c>
      <c r="G207" s="10">
        <v>21.8</v>
      </c>
      <c r="H207" s="10">
        <v>22</v>
      </c>
      <c r="I207" s="10"/>
    </row>
    <row r="208" spans="1:9" x14ac:dyDescent="0.25">
      <c r="A208" s="1">
        <v>1988</v>
      </c>
      <c r="B208" s="1">
        <v>3</v>
      </c>
      <c r="C208" s="10"/>
      <c r="D208" s="10">
        <v>18.2</v>
      </c>
      <c r="E208" s="10">
        <v>18.2</v>
      </c>
      <c r="F208" s="10">
        <v>18</v>
      </c>
      <c r="G208" s="10">
        <v>17.899999999999999</v>
      </c>
      <c r="H208" s="10">
        <v>19.3</v>
      </c>
      <c r="I208" s="10"/>
    </row>
    <row r="209" spans="1:9" x14ac:dyDescent="0.25">
      <c r="A209" s="1">
        <v>1988</v>
      </c>
      <c r="B209" s="1">
        <v>4</v>
      </c>
      <c r="C209" s="10"/>
      <c r="D209" s="10">
        <v>18.600000000000001</v>
      </c>
      <c r="E209" s="10">
        <v>18.399999999999999</v>
      </c>
      <c r="F209" s="10">
        <v>18</v>
      </c>
      <c r="G209" s="10">
        <v>18.7</v>
      </c>
      <c r="H209" s="10">
        <v>18.8</v>
      </c>
      <c r="I209" s="10"/>
    </row>
    <row r="210" spans="1:9" x14ac:dyDescent="0.25">
      <c r="A210" s="1">
        <v>1988</v>
      </c>
      <c r="B210" s="1">
        <v>5</v>
      </c>
      <c r="C210" s="10"/>
      <c r="D210" s="10">
        <v>16.2</v>
      </c>
      <c r="E210" s="10">
        <v>16</v>
      </c>
      <c r="F210" s="10">
        <v>15.5</v>
      </c>
      <c r="G210" s="10">
        <v>17.399999999999999</v>
      </c>
      <c r="H210" s="10">
        <v>16.8</v>
      </c>
      <c r="I210" s="10"/>
    </row>
    <row r="211" spans="1:9" x14ac:dyDescent="0.25">
      <c r="A211" s="1">
        <v>1988</v>
      </c>
      <c r="B211" s="1">
        <v>6</v>
      </c>
      <c r="C211" s="10"/>
      <c r="D211" s="10">
        <v>13.4</v>
      </c>
      <c r="E211" s="10">
        <v>11.8</v>
      </c>
      <c r="F211" s="10">
        <v>12</v>
      </c>
      <c r="G211" s="10">
        <v>15</v>
      </c>
      <c r="H211" s="10">
        <v>13.3</v>
      </c>
      <c r="I211" s="10"/>
    </row>
    <row r="212" spans="1:9" x14ac:dyDescent="0.25">
      <c r="A212" s="1">
        <v>1988</v>
      </c>
      <c r="B212" s="1">
        <v>7</v>
      </c>
      <c r="C212" s="10"/>
      <c r="D212" s="10">
        <v>13.4</v>
      </c>
      <c r="E212" s="10">
        <v>11.7</v>
      </c>
      <c r="F212" s="10">
        <v>12</v>
      </c>
      <c r="G212" s="10">
        <v>14.2</v>
      </c>
      <c r="H212" s="10">
        <v>13</v>
      </c>
      <c r="I212" s="10"/>
    </row>
    <row r="213" spans="1:9" x14ac:dyDescent="0.25">
      <c r="A213" s="1">
        <v>1988</v>
      </c>
      <c r="B213" s="1">
        <v>8</v>
      </c>
      <c r="C213" s="10"/>
      <c r="D213" s="10">
        <v>12.8</v>
      </c>
      <c r="E213" s="15">
        <v>12.2295</v>
      </c>
      <c r="F213" s="10">
        <v>11.5</v>
      </c>
      <c r="G213" s="10">
        <v>13.8</v>
      </c>
      <c r="H213" s="10">
        <v>13</v>
      </c>
      <c r="I213" s="10"/>
    </row>
    <row r="214" spans="1:9" x14ac:dyDescent="0.25">
      <c r="A214" s="1">
        <v>1988</v>
      </c>
      <c r="B214" s="1">
        <v>9</v>
      </c>
      <c r="C214" s="10"/>
      <c r="D214" s="10">
        <v>14.2</v>
      </c>
      <c r="E214" s="10">
        <v>13</v>
      </c>
      <c r="F214" s="10">
        <v>12.9</v>
      </c>
      <c r="G214" s="10">
        <v>15</v>
      </c>
      <c r="H214" s="10">
        <v>13.7</v>
      </c>
      <c r="I214" s="10"/>
    </row>
    <row r="215" spans="1:9" x14ac:dyDescent="0.25">
      <c r="A215" s="1">
        <v>1988</v>
      </c>
      <c r="B215" s="1">
        <v>10</v>
      </c>
      <c r="C215" s="10"/>
      <c r="D215" s="10">
        <v>15</v>
      </c>
      <c r="E215" s="10">
        <v>15.2</v>
      </c>
      <c r="F215" s="10">
        <v>14</v>
      </c>
      <c r="G215" s="10">
        <v>15.1</v>
      </c>
      <c r="H215" s="10">
        <v>14.5</v>
      </c>
      <c r="I215" s="10"/>
    </row>
    <row r="216" spans="1:9" x14ac:dyDescent="0.25">
      <c r="A216" s="1">
        <v>1988</v>
      </c>
      <c r="B216" s="1">
        <v>11</v>
      </c>
      <c r="C216" s="10"/>
      <c r="D216" s="10">
        <v>15</v>
      </c>
      <c r="E216" s="10">
        <v>14.8</v>
      </c>
      <c r="F216" s="10">
        <v>14</v>
      </c>
      <c r="G216" s="10">
        <v>17</v>
      </c>
      <c r="H216" s="10">
        <v>15.5</v>
      </c>
      <c r="I216" s="10"/>
    </row>
    <row r="217" spans="1:9" x14ac:dyDescent="0.25">
      <c r="A217" s="1">
        <v>1988</v>
      </c>
      <c r="B217" s="1">
        <v>12</v>
      </c>
      <c r="C217" s="10"/>
      <c r="D217" s="10">
        <v>16.8</v>
      </c>
      <c r="E217" s="10">
        <v>17</v>
      </c>
      <c r="F217" s="10">
        <v>16.5</v>
      </c>
      <c r="G217" s="10">
        <v>16.8</v>
      </c>
      <c r="H217" s="10">
        <v>15.9</v>
      </c>
      <c r="I217" s="10"/>
    </row>
    <row r="218" spans="1:9" x14ac:dyDescent="0.25">
      <c r="A218" s="1">
        <v>1989</v>
      </c>
      <c r="B218" s="1">
        <v>1</v>
      </c>
      <c r="C218" s="10"/>
      <c r="D218" s="10">
        <v>18.8</v>
      </c>
      <c r="E218" s="10">
        <v>19</v>
      </c>
      <c r="F218" s="10">
        <v>18.5</v>
      </c>
      <c r="G218" s="10">
        <v>19</v>
      </c>
      <c r="H218" s="10">
        <v>19.600000000000001</v>
      </c>
      <c r="I218" s="10"/>
    </row>
    <row r="219" spans="1:9" x14ac:dyDescent="0.25">
      <c r="A219" s="1">
        <v>1989</v>
      </c>
      <c r="B219" s="1">
        <v>2</v>
      </c>
      <c r="C219" s="10"/>
      <c r="D219" s="10">
        <v>22</v>
      </c>
      <c r="E219" s="10">
        <v>21</v>
      </c>
      <c r="F219" s="10">
        <v>21</v>
      </c>
      <c r="G219" s="10">
        <v>20.8</v>
      </c>
      <c r="H219" s="10"/>
      <c r="I219" s="10"/>
    </row>
    <row r="220" spans="1:9" x14ac:dyDescent="0.25">
      <c r="A220" s="1">
        <v>1989</v>
      </c>
      <c r="B220" s="1">
        <v>3</v>
      </c>
      <c r="C220" s="10"/>
      <c r="D220" s="10">
        <v>19.8</v>
      </c>
      <c r="E220" s="10">
        <v>19</v>
      </c>
      <c r="F220" s="10">
        <v>19.5</v>
      </c>
      <c r="G220" s="10">
        <v>20.6</v>
      </c>
      <c r="H220" s="10"/>
      <c r="I220" s="10"/>
    </row>
    <row r="221" spans="1:9" x14ac:dyDescent="0.25">
      <c r="A221" s="1">
        <v>1989</v>
      </c>
      <c r="B221" s="1">
        <v>4</v>
      </c>
      <c r="C221" s="10"/>
      <c r="D221" s="10">
        <v>18.2</v>
      </c>
      <c r="E221" s="16">
        <f>AVERAGE(D221,F221)</f>
        <v>17.850000000000001</v>
      </c>
      <c r="F221" s="10">
        <v>17.5</v>
      </c>
      <c r="G221" s="10"/>
      <c r="H221" s="10"/>
      <c r="I221" s="10"/>
    </row>
    <row r="222" spans="1:9" x14ac:dyDescent="0.25">
      <c r="A222" s="1">
        <v>1989</v>
      </c>
      <c r="B222" s="1">
        <v>5</v>
      </c>
      <c r="C222" s="10"/>
      <c r="D222" s="15">
        <v>16.304919999999999</v>
      </c>
      <c r="E222" s="10">
        <v>15.2</v>
      </c>
      <c r="F222" s="10">
        <v>15.8</v>
      </c>
      <c r="G222" s="10">
        <v>16.899999999999999</v>
      </c>
      <c r="H222" s="10"/>
      <c r="I222" s="10"/>
    </row>
    <row r="223" spans="1:9" x14ac:dyDescent="0.25">
      <c r="A223" s="1">
        <v>1989</v>
      </c>
      <c r="B223" s="1">
        <v>6</v>
      </c>
      <c r="C223" s="10"/>
      <c r="D223" s="15">
        <v>16.201540000000001</v>
      </c>
      <c r="E223" s="10">
        <v>15.6</v>
      </c>
      <c r="F223" s="10">
        <v>15.5</v>
      </c>
      <c r="G223" s="10">
        <v>17</v>
      </c>
      <c r="H223" s="10">
        <v>15.2</v>
      </c>
      <c r="I223" s="10"/>
    </row>
    <row r="224" spans="1:9" x14ac:dyDescent="0.25">
      <c r="A224" s="1">
        <v>1989</v>
      </c>
      <c r="B224" s="1">
        <v>7</v>
      </c>
      <c r="C224" s="10"/>
      <c r="D224" s="10">
        <v>14</v>
      </c>
      <c r="E224" s="10">
        <v>12</v>
      </c>
      <c r="F224" s="10">
        <v>12.5</v>
      </c>
      <c r="G224" s="10">
        <v>15</v>
      </c>
      <c r="H224" s="10">
        <v>12.6</v>
      </c>
      <c r="I224" s="10"/>
    </row>
    <row r="225" spans="1:9" x14ac:dyDescent="0.25">
      <c r="A225" s="1">
        <v>1989</v>
      </c>
      <c r="B225" s="1">
        <v>8</v>
      </c>
      <c r="C225" s="10"/>
      <c r="D225" s="15">
        <v>13.49291</v>
      </c>
      <c r="E225" s="10">
        <v>13.2</v>
      </c>
      <c r="F225" s="10">
        <v>13</v>
      </c>
      <c r="G225" s="10">
        <v>14</v>
      </c>
      <c r="H225" s="10">
        <v>13.8</v>
      </c>
      <c r="I225" s="10"/>
    </row>
    <row r="226" spans="1:9" x14ac:dyDescent="0.25">
      <c r="A226" s="1">
        <v>1989</v>
      </c>
      <c r="B226" s="1">
        <v>9</v>
      </c>
      <c r="C226" s="10"/>
      <c r="D226" s="15">
        <v>15.41888</v>
      </c>
      <c r="E226" s="10">
        <v>13.4</v>
      </c>
      <c r="F226" s="10">
        <v>15</v>
      </c>
      <c r="G226" s="10">
        <v>15.9</v>
      </c>
      <c r="H226" s="10">
        <v>14.1</v>
      </c>
      <c r="I226" s="10"/>
    </row>
    <row r="227" spans="1:9" x14ac:dyDescent="0.25">
      <c r="A227" s="1">
        <v>1989</v>
      </c>
      <c r="B227" s="1">
        <v>10</v>
      </c>
      <c r="C227" s="10"/>
      <c r="D227" s="10">
        <v>16.399999999999999</v>
      </c>
      <c r="E227" s="10">
        <v>16.399999999999999</v>
      </c>
      <c r="F227" s="10">
        <v>15.8</v>
      </c>
      <c r="G227" s="10">
        <v>15.9</v>
      </c>
      <c r="H227" s="10">
        <v>15.2</v>
      </c>
      <c r="I227" s="10"/>
    </row>
    <row r="228" spans="1:9" x14ac:dyDescent="0.25">
      <c r="A228" s="1">
        <v>1989</v>
      </c>
      <c r="B228" s="1">
        <v>11</v>
      </c>
      <c r="C228" s="10"/>
      <c r="D228" s="15">
        <v>14.15582</v>
      </c>
      <c r="E228" s="10">
        <v>13</v>
      </c>
      <c r="F228" s="10">
        <v>12.5</v>
      </c>
      <c r="G228" s="10">
        <v>15.9</v>
      </c>
      <c r="H228" s="10">
        <v>13</v>
      </c>
      <c r="I228" s="10"/>
    </row>
    <row r="229" spans="1:9" x14ac:dyDescent="0.25">
      <c r="A229" s="1">
        <v>1989</v>
      </c>
      <c r="B229" s="1">
        <v>12</v>
      </c>
      <c r="C229" s="10"/>
      <c r="D229" s="15">
        <v>14.908989999999999</v>
      </c>
      <c r="E229" s="10">
        <v>14.8</v>
      </c>
      <c r="F229" s="10">
        <v>13.8</v>
      </c>
      <c r="G229" s="10">
        <v>16.100000000000001</v>
      </c>
      <c r="H229" s="10">
        <v>15</v>
      </c>
      <c r="I229" s="10"/>
    </row>
    <row r="230" spans="1:9" x14ac:dyDescent="0.25">
      <c r="A230" s="1">
        <v>1990</v>
      </c>
      <c r="B230" s="1">
        <v>1</v>
      </c>
      <c r="C230" s="10"/>
      <c r="D230" s="10">
        <v>17.600000000000001</v>
      </c>
      <c r="E230" s="10">
        <v>17.2</v>
      </c>
      <c r="F230" s="10">
        <v>17.5</v>
      </c>
      <c r="G230" s="10">
        <v>18</v>
      </c>
      <c r="H230" s="10">
        <v>17.399999999999999</v>
      </c>
      <c r="I230" s="10"/>
    </row>
    <row r="231" spans="1:9" x14ac:dyDescent="0.25">
      <c r="A231" s="1">
        <v>1990</v>
      </c>
      <c r="B231" s="1">
        <v>2</v>
      </c>
      <c r="C231" s="10"/>
      <c r="D231" s="10">
        <v>20</v>
      </c>
      <c r="E231" s="10">
        <v>18.600000000000001</v>
      </c>
      <c r="F231" s="10">
        <v>19.399999999999999</v>
      </c>
      <c r="G231" s="10">
        <v>19</v>
      </c>
      <c r="H231" s="10"/>
      <c r="I231" s="10"/>
    </row>
    <row r="232" spans="1:9" x14ac:dyDescent="0.25">
      <c r="A232" s="1">
        <v>1990</v>
      </c>
      <c r="B232" s="1">
        <v>3</v>
      </c>
      <c r="C232" s="10"/>
      <c r="D232" s="15">
        <v>20.021660000000001</v>
      </c>
      <c r="E232" s="10">
        <v>19.8</v>
      </c>
      <c r="F232" s="10">
        <v>20.2</v>
      </c>
      <c r="G232" s="10">
        <v>20</v>
      </c>
      <c r="H232" s="10">
        <v>20</v>
      </c>
      <c r="I232" s="10"/>
    </row>
    <row r="233" spans="1:9" x14ac:dyDescent="0.25">
      <c r="A233" s="1">
        <v>1990</v>
      </c>
      <c r="B233" s="1">
        <v>4</v>
      </c>
      <c r="C233" s="10"/>
      <c r="D233" s="10">
        <v>19.8</v>
      </c>
      <c r="E233" s="16">
        <f>AVERAGE(D233,G233)</f>
        <v>19.649999999999999</v>
      </c>
      <c r="F233" s="16">
        <f>AVERAGE(D233,G233)</f>
        <v>19.649999999999999</v>
      </c>
      <c r="G233" s="10">
        <v>19.5</v>
      </c>
      <c r="H233" s="10"/>
      <c r="I233" s="10"/>
    </row>
    <row r="234" spans="1:9" x14ac:dyDescent="0.25">
      <c r="A234" s="1">
        <v>1990</v>
      </c>
      <c r="B234" s="1">
        <v>5</v>
      </c>
      <c r="C234" s="10"/>
      <c r="D234" s="10">
        <v>18.8</v>
      </c>
      <c r="E234" s="10">
        <v>18.2</v>
      </c>
      <c r="F234" s="10">
        <v>18</v>
      </c>
      <c r="G234" s="10">
        <v>19</v>
      </c>
      <c r="H234" s="10">
        <v>18.8</v>
      </c>
      <c r="I234" s="10"/>
    </row>
    <row r="235" spans="1:9" x14ac:dyDescent="0.25">
      <c r="A235" s="1">
        <v>1990</v>
      </c>
      <c r="B235" s="1">
        <v>6</v>
      </c>
      <c r="C235" s="10"/>
      <c r="D235" s="15">
        <v>14.96184</v>
      </c>
      <c r="E235" s="10">
        <v>14</v>
      </c>
      <c r="F235" s="10">
        <v>14</v>
      </c>
      <c r="G235" s="10">
        <v>16</v>
      </c>
      <c r="H235" s="10">
        <v>15</v>
      </c>
      <c r="I235" s="10"/>
    </row>
    <row r="236" spans="1:9" x14ac:dyDescent="0.25">
      <c r="A236" s="1">
        <v>1990</v>
      </c>
      <c r="B236" s="1">
        <v>7</v>
      </c>
      <c r="C236" s="10"/>
      <c r="D236" s="15">
        <v>13.62344</v>
      </c>
      <c r="E236" s="10">
        <v>11.8</v>
      </c>
      <c r="F236" s="10">
        <v>12.4</v>
      </c>
      <c r="G236" s="10">
        <v>14.9</v>
      </c>
      <c r="H236" s="10">
        <v>13.2</v>
      </c>
      <c r="I236" s="10"/>
    </row>
    <row r="237" spans="1:9" x14ac:dyDescent="0.25">
      <c r="A237" s="1">
        <v>1990</v>
      </c>
      <c r="B237" s="1">
        <v>8</v>
      </c>
      <c r="C237" s="10"/>
      <c r="D237" s="10">
        <v>15.2</v>
      </c>
      <c r="E237" s="10">
        <v>12</v>
      </c>
      <c r="F237" s="10">
        <v>12</v>
      </c>
      <c r="G237" s="10">
        <v>14.6</v>
      </c>
      <c r="H237" s="10">
        <v>13.7</v>
      </c>
      <c r="I237" s="10"/>
    </row>
    <row r="238" spans="1:9" x14ac:dyDescent="0.25">
      <c r="A238" s="1">
        <v>1990</v>
      </c>
      <c r="B238" s="1">
        <v>9</v>
      </c>
      <c r="C238" s="10"/>
      <c r="D238" s="10">
        <v>14.8</v>
      </c>
      <c r="E238" s="10">
        <v>14.2</v>
      </c>
      <c r="F238" s="10">
        <v>14</v>
      </c>
      <c r="G238" s="10">
        <v>14.8</v>
      </c>
      <c r="H238" s="10">
        <v>13.9</v>
      </c>
      <c r="I238" s="10"/>
    </row>
    <row r="239" spans="1:9" x14ac:dyDescent="0.25">
      <c r="A239" s="1">
        <v>1990</v>
      </c>
      <c r="B239" s="1">
        <v>10</v>
      </c>
      <c r="C239" s="10"/>
      <c r="D239" s="10">
        <v>15</v>
      </c>
      <c r="E239" s="10">
        <v>16.2</v>
      </c>
      <c r="F239" s="10">
        <v>14.6</v>
      </c>
      <c r="G239" s="10">
        <v>16</v>
      </c>
      <c r="H239" s="10">
        <v>15.9</v>
      </c>
      <c r="I239" s="10"/>
    </row>
    <row r="240" spans="1:9" x14ac:dyDescent="0.25">
      <c r="A240" s="1">
        <v>1990</v>
      </c>
      <c r="B240" s="1">
        <v>11</v>
      </c>
      <c r="C240" s="10"/>
      <c r="D240" s="15">
        <v>15.852550000000001</v>
      </c>
      <c r="E240" s="15">
        <v>15.227270000000001</v>
      </c>
      <c r="F240" s="10">
        <v>15</v>
      </c>
      <c r="G240" s="10">
        <v>16.8</v>
      </c>
      <c r="H240" s="10">
        <v>15.4</v>
      </c>
      <c r="I240" s="10"/>
    </row>
    <row r="241" spans="1:9" x14ac:dyDescent="0.25">
      <c r="A241" s="1">
        <v>1990</v>
      </c>
      <c r="B241" s="1">
        <v>12</v>
      </c>
      <c r="C241" s="10"/>
      <c r="D241" s="15">
        <v>16.201540000000001</v>
      </c>
      <c r="E241" s="10">
        <v>15.8</v>
      </c>
      <c r="F241" s="10">
        <v>15.5</v>
      </c>
      <c r="G241" s="10">
        <v>17</v>
      </c>
      <c r="H241" s="10">
        <v>14.9</v>
      </c>
      <c r="I241" s="10"/>
    </row>
    <row r="242" spans="1:9" hidden="1" x14ac:dyDescent="0.25">
      <c r="A242" s="1">
        <v>1991</v>
      </c>
      <c r="B242" s="1">
        <v>1</v>
      </c>
      <c r="C242" s="15">
        <v>18.6782</v>
      </c>
      <c r="D242" s="10">
        <v>18.8</v>
      </c>
      <c r="E242" s="10">
        <v>18.2</v>
      </c>
      <c r="F242" s="10">
        <v>17.5</v>
      </c>
      <c r="G242" s="10">
        <v>18.899999999999999</v>
      </c>
      <c r="H242" s="10">
        <v>18.399999999999999</v>
      </c>
      <c r="I242" s="15">
        <v>20.314309999999999</v>
      </c>
    </row>
    <row r="243" spans="1:9" hidden="1" x14ac:dyDescent="0.25">
      <c r="A243" s="1">
        <v>1991</v>
      </c>
      <c r="B243" s="1">
        <v>2</v>
      </c>
      <c r="C243" s="15">
        <v>19.170739999999999</v>
      </c>
      <c r="D243" s="10">
        <v>19</v>
      </c>
      <c r="E243" s="10">
        <v>19.600000000000001</v>
      </c>
      <c r="F243" s="10">
        <v>20.5</v>
      </c>
      <c r="G243" s="10">
        <v>21.2</v>
      </c>
      <c r="H243" s="10">
        <v>20.5</v>
      </c>
      <c r="I243" s="10">
        <v>23.7</v>
      </c>
    </row>
    <row r="244" spans="1:9" hidden="1" x14ac:dyDescent="0.25">
      <c r="A244" s="1">
        <v>1991</v>
      </c>
      <c r="B244" s="1">
        <v>3</v>
      </c>
      <c r="C244" s="15">
        <v>21.754359999999998</v>
      </c>
      <c r="D244" s="10">
        <v>22.2</v>
      </c>
      <c r="E244" s="10">
        <v>21.2</v>
      </c>
      <c r="F244" s="10">
        <v>20.6</v>
      </c>
      <c r="G244" s="10">
        <v>22</v>
      </c>
      <c r="H244" s="10">
        <v>20</v>
      </c>
      <c r="I244" s="10">
        <v>23.9</v>
      </c>
    </row>
    <row r="245" spans="1:9" hidden="1" x14ac:dyDescent="0.25">
      <c r="A245" s="1">
        <v>1991</v>
      </c>
      <c r="B245" s="1">
        <v>4</v>
      </c>
      <c r="C245" s="15">
        <v>19.438970000000001</v>
      </c>
      <c r="D245" s="10">
        <v>19.2</v>
      </c>
      <c r="E245" s="15">
        <v>19.478660000000001</v>
      </c>
      <c r="F245" s="10">
        <v>19</v>
      </c>
      <c r="G245" s="10">
        <v>20</v>
      </c>
      <c r="H245" s="10"/>
      <c r="I245" s="10">
        <v>21.8</v>
      </c>
    </row>
    <row r="246" spans="1:9" hidden="1" x14ac:dyDescent="0.25">
      <c r="A246" s="1">
        <v>1991</v>
      </c>
      <c r="B246" s="1">
        <v>5</v>
      </c>
      <c r="C246" s="15">
        <v>17.624269999999999</v>
      </c>
      <c r="D246" s="10">
        <v>17.399999999999999</v>
      </c>
      <c r="E246" s="10">
        <v>17.8</v>
      </c>
      <c r="F246" s="10">
        <v>17.399999999999999</v>
      </c>
      <c r="G246" s="10">
        <v>18.899999999999999</v>
      </c>
      <c r="H246" s="10">
        <v>18</v>
      </c>
      <c r="I246" s="10">
        <v>20.7</v>
      </c>
    </row>
    <row r="247" spans="1:9" hidden="1" x14ac:dyDescent="0.25">
      <c r="A247" s="1">
        <v>1991</v>
      </c>
      <c r="B247" s="1">
        <v>6</v>
      </c>
      <c r="C247" s="15">
        <v>15.568479999999999</v>
      </c>
      <c r="D247" s="10">
        <v>15.8</v>
      </c>
      <c r="E247" s="10">
        <v>14</v>
      </c>
      <c r="F247" s="10">
        <v>14</v>
      </c>
      <c r="G247" s="10">
        <v>17</v>
      </c>
      <c r="H247" s="10">
        <v>14.3</v>
      </c>
      <c r="I247" s="10">
        <v>19.3</v>
      </c>
    </row>
    <row r="248" spans="1:9" hidden="1" x14ac:dyDescent="0.25">
      <c r="A248" s="1">
        <v>1991</v>
      </c>
      <c r="B248" s="1">
        <v>7</v>
      </c>
      <c r="C248" s="15">
        <v>15.02444</v>
      </c>
      <c r="D248" s="10">
        <v>15</v>
      </c>
      <c r="E248" s="10">
        <v>14</v>
      </c>
      <c r="F248" s="10">
        <v>14</v>
      </c>
      <c r="G248" s="10">
        <v>16</v>
      </c>
      <c r="H248" s="10">
        <v>14.6</v>
      </c>
      <c r="I248" s="10">
        <v>17.7</v>
      </c>
    </row>
    <row r="249" spans="1:9" hidden="1" x14ac:dyDescent="0.25">
      <c r="A249" s="1">
        <v>1991</v>
      </c>
      <c r="B249" s="1">
        <v>8</v>
      </c>
      <c r="C249" s="15">
        <v>14.072939999999999</v>
      </c>
      <c r="D249" s="10">
        <v>14.2</v>
      </c>
      <c r="E249" s="10">
        <v>12.4</v>
      </c>
      <c r="F249" s="10">
        <v>13</v>
      </c>
      <c r="G249" s="10">
        <v>15.8</v>
      </c>
      <c r="H249" s="10"/>
      <c r="I249" s="10">
        <v>17.600000000000001</v>
      </c>
    </row>
    <row r="250" spans="1:9" x14ac:dyDescent="0.25">
      <c r="A250" s="1">
        <v>1991</v>
      </c>
      <c r="B250" s="1">
        <v>9</v>
      </c>
      <c r="C250" s="15">
        <v>14.60905</v>
      </c>
      <c r="D250" s="15">
        <v>14.70454</v>
      </c>
      <c r="E250" s="10">
        <v>13.8</v>
      </c>
      <c r="F250" s="10">
        <v>13</v>
      </c>
      <c r="G250" s="10">
        <v>16</v>
      </c>
      <c r="H250" s="10">
        <v>14</v>
      </c>
      <c r="I250" s="10">
        <v>17.899999999999999</v>
      </c>
    </row>
    <row r="251" spans="1:9" x14ac:dyDescent="0.25">
      <c r="A251" s="1">
        <v>1991</v>
      </c>
      <c r="B251" s="1">
        <v>10</v>
      </c>
      <c r="C251" s="15">
        <v>15.76712</v>
      </c>
      <c r="D251" s="15">
        <v>15.455109999999999</v>
      </c>
      <c r="E251" s="10">
        <v>14.6</v>
      </c>
      <c r="F251" s="10">
        <v>14.5</v>
      </c>
      <c r="G251" s="10">
        <v>16.899999999999999</v>
      </c>
      <c r="H251" s="10">
        <v>14.3</v>
      </c>
      <c r="I251" s="10">
        <v>18.2</v>
      </c>
    </row>
    <row r="252" spans="1:9" hidden="1" x14ac:dyDescent="0.25">
      <c r="A252" s="1">
        <v>1991</v>
      </c>
      <c r="B252" s="1">
        <v>11</v>
      </c>
      <c r="C252" s="15">
        <v>14.49776</v>
      </c>
      <c r="D252" s="10">
        <v>14.6</v>
      </c>
      <c r="E252" s="10">
        <v>13</v>
      </c>
      <c r="F252" s="10">
        <v>13.5</v>
      </c>
      <c r="G252" s="10">
        <v>16.600000000000001</v>
      </c>
      <c r="H252" s="10">
        <v>14</v>
      </c>
      <c r="I252" s="10">
        <v>18.8</v>
      </c>
    </row>
    <row r="253" spans="1:9" hidden="1" x14ac:dyDescent="0.25">
      <c r="A253" s="1">
        <v>1991</v>
      </c>
      <c r="B253" s="1">
        <v>12</v>
      </c>
      <c r="C253" s="15">
        <v>19.901720000000001</v>
      </c>
      <c r="D253" s="10">
        <v>20</v>
      </c>
      <c r="E253" s="10">
        <v>19.8</v>
      </c>
      <c r="F253" s="10">
        <v>19.600000000000001</v>
      </c>
      <c r="G253" s="10">
        <v>20.100000000000001</v>
      </c>
      <c r="H253" s="10">
        <v>19.2</v>
      </c>
      <c r="I253" s="10">
        <v>21.8</v>
      </c>
    </row>
    <row r="254" spans="1:9" hidden="1" x14ac:dyDescent="0.25">
      <c r="A254" s="1">
        <v>1992</v>
      </c>
      <c r="B254" s="1">
        <v>1</v>
      </c>
      <c r="C254" s="15">
        <v>20.581769999999999</v>
      </c>
      <c r="D254" s="10">
        <v>21</v>
      </c>
      <c r="E254" s="10">
        <v>19.8</v>
      </c>
      <c r="F254" s="10">
        <v>20</v>
      </c>
      <c r="G254" s="10">
        <v>21.5</v>
      </c>
      <c r="H254" s="10">
        <v>19.8</v>
      </c>
      <c r="I254" s="10">
        <v>23.6</v>
      </c>
    </row>
    <row r="255" spans="1:9" hidden="1" x14ac:dyDescent="0.25">
      <c r="A255" s="1">
        <v>1992</v>
      </c>
      <c r="B255" s="1">
        <v>2</v>
      </c>
      <c r="C255" s="15">
        <v>21.6525</v>
      </c>
      <c r="D255" s="10">
        <v>22.2</v>
      </c>
      <c r="E255" s="10">
        <v>20.8</v>
      </c>
      <c r="F255" s="10">
        <v>22</v>
      </c>
      <c r="G255" s="10">
        <v>22.5</v>
      </c>
      <c r="H255" s="10">
        <v>21.4</v>
      </c>
      <c r="I255" s="10">
        <v>24.5</v>
      </c>
    </row>
    <row r="256" spans="1:9" hidden="1" x14ac:dyDescent="0.25">
      <c r="A256" s="1">
        <v>1992</v>
      </c>
      <c r="B256" s="1">
        <v>3</v>
      </c>
      <c r="C256" s="15">
        <v>22.366119999999999</v>
      </c>
      <c r="D256" s="10">
        <v>22.8</v>
      </c>
      <c r="E256" s="10">
        <v>22</v>
      </c>
      <c r="F256" s="10">
        <v>22.6</v>
      </c>
      <c r="G256" s="10">
        <v>22</v>
      </c>
      <c r="H256" s="10"/>
      <c r="I256" s="10">
        <v>25.3</v>
      </c>
    </row>
    <row r="257" spans="1:9" x14ac:dyDescent="0.25">
      <c r="A257" s="1">
        <v>1992</v>
      </c>
      <c r="B257" s="1">
        <v>4</v>
      </c>
      <c r="C257" s="15">
        <v>21.815390000000001</v>
      </c>
      <c r="D257" s="15">
        <v>22.118839999999999</v>
      </c>
      <c r="E257" s="10">
        <v>21.7</v>
      </c>
      <c r="F257" s="10">
        <v>21.5</v>
      </c>
      <c r="G257" s="10">
        <v>22.7</v>
      </c>
      <c r="H257" s="10">
        <v>20.9</v>
      </c>
      <c r="I257" s="10">
        <v>23.6</v>
      </c>
    </row>
    <row r="258" spans="1:9" hidden="1" x14ac:dyDescent="0.25">
      <c r="A258" s="1">
        <v>1992</v>
      </c>
      <c r="B258" s="1">
        <v>5</v>
      </c>
      <c r="C258" s="15">
        <v>20.27618</v>
      </c>
      <c r="D258" s="10">
        <v>21</v>
      </c>
      <c r="E258" s="10">
        <v>18.600000000000001</v>
      </c>
      <c r="F258" s="10">
        <v>20</v>
      </c>
      <c r="G258" s="10">
        <v>20.399999999999999</v>
      </c>
      <c r="H258" s="10"/>
      <c r="I258" s="10">
        <v>23.6</v>
      </c>
    </row>
    <row r="259" spans="1:9" hidden="1" x14ac:dyDescent="0.25">
      <c r="A259" s="1">
        <v>1992</v>
      </c>
      <c r="B259" s="1">
        <v>6</v>
      </c>
      <c r="C259" s="15">
        <v>17.437899999999999</v>
      </c>
      <c r="D259" s="10">
        <v>17.8</v>
      </c>
      <c r="E259" s="10">
        <v>16</v>
      </c>
      <c r="F259" s="10">
        <v>16.5</v>
      </c>
      <c r="G259" s="10">
        <v>18.7</v>
      </c>
      <c r="H259" s="10">
        <v>16</v>
      </c>
      <c r="I259" s="10">
        <v>19.100000000000001</v>
      </c>
    </row>
    <row r="260" spans="1:9" hidden="1" x14ac:dyDescent="0.25">
      <c r="A260" s="1">
        <v>1992</v>
      </c>
      <c r="B260" s="1">
        <v>7</v>
      </c>
      <c r="C260" s="15">
        <v>14.90579</v>
      </c>
      <c r="D260" s="10">
        <v>15.2</v>
      </c>
      <c r="E260" s="10">
        <v>13</v>
      </c>
      <c r="F260" s="10">
        <v>13</v>
      </c>
      <c r="G260" s="10">
        <v>15.4</v>
      </c>
      <c r="H260" s="10"/>
      <c r="I260" s="10">
        <v>16.7</v>
      </c>
    </row>
    <row r="261" spans="1:9" hidden="1" x14ac:dyDescent="0.25">
      <c r="A261" s="1">
        <v>1992</v>
      </c>
      <c r="B261" s="1">
        <v>8</v>
      </c>
      <c r="C261" s="15">
        <v>15.568479999999999</v>
      </c>
      <c r="D261" s="10">
        <v>15.8</v>
      </c>
      <c r="E261" s="10">
        <v>14</v>
      </c>
      <c r="F261" s="10">
        <v>15</v>
      </c>
      <c r="G261" s="10"/>
      <c r="H261" s="10">
        <v>13.2</v>
      </c>
      <c r="I261" s="10">
        <v>18.3</v>
      </c>
    </row>
    <row r="262" spans="1:9" hidden="1" x14ac:dyDescent="0.25">
      <c r="A262" s="1">
        <v>1992</v>
      </c>
      <c r="B262" s="1">
        <v>9</v>
      </c>
      <c r="C262" s="15">
        <v>15.02444</v>
      </c>
      <c r="D262" s="10">
        <v>15</v>
      </c>
      <c r="E262" s="10">
        <v>14</v>
      </c>
      <c r="F262" s="10">
        <v>14</v>
      </c>
      <c r="G262" s="10">
        <v>15</v>
      </c>
      <c r="H262" s="10"/>
      <c r="I262" s="10">
        <v>18.5</v>
      </c>
    </row>
    <row r="263" spans="1:9" hidden="1" x14ac:dyDescent="0.25">
      <c r="A263" s="1">
        <v>1992</v>
      </c>
      <c r="B263" s="1">
        <v>10</v>
      </c>
      <c r="C263" s="15">
        <v>15.364179999999999</v>
      </c>
      <c r="D263" s="10">
        <v>15.2</v>
      </c>
      <c r="E263" s="10">
        <v>14.8</v>
      </c>
      <c r="F263" s="10">
        <v>14.5</v>
      </c>
      <c r="G263" s="10">
        <v>17</v>
      </c>
      <c r="H263" s="10"/>
      <c r="I263" s="10">
        <v>18.3</v>
      </c>
    </row>
    <row r="264" spans="1:9" hidden="1" x14ac:dyDescent="0.25">
      <c r="A264" s="1">
        <v>1992</v>
      </c>
      <c r="B264" s="1">
        <v>11</v>
      </c>
      <c r="C264" s="22">
        <v>15.208310000000001</v>
      </c>
      <c r="D264" s="10">
        <v>15</v>
      </c>
      <c r="E264" s="15">
        <v>14.18577</v>
      </c>
      <c r="F264" s="10">
        <v>13.5</v>
      </c>
      <c r="G264" s="10">
        <v>16.5</v>
      </c>
      <c r="H264" s="10"/>
      <c r="I264" s="10">
        <v>19</v>
      </c>
    </row>
    <row r="265" spans="1:9" hidden="1" x14ac:dyDescent="0.25">
      <c r="A265" s="1">
        <v>1992</v>
      </c>
      <c r="B265" s="1">
        <v>12</v>
      </c>
      <c r="C265" s="15">
        <v>15.41511</v>
      </c>
      <c r="D265" s="10">
        <v>15.2</v>
      </c>
      <c r="E265" s="10">
        <v>15</v>
      </c>
      <c r="F265" s="10">
        <v>14.5</v>
      </c>
      <c r="G265" s="10"/>
      <c r="H265" s="10"/>
      <c r="I265" s="10">
        <v>19.8</v>
      </c>
    </row>
    <row r="266" spans="1:9" hidden="1" x14ac:dyDescent="0.25">
      <c r="A266" s="1">
        <v>1993</v>
      </c>
      <c r="B266" s="1">
        <v>1</v>
      </c>
      <c r="C266" s="15">
        <v>17.69256</v>
      </c>
      <c r="D266" s="10">
        <v>17.8</v>
      </c>
      <c r="E266" s="10">
        <v>17</v>
      </c>
      <c r="F266" s="10">
        <v>17.5</v>
      </c>
      <c r="G266" s="10">
        <v>18.100000000000001</v>
      </c>
      <c r="H266" s="10"/>
      <c r="I266" s="10">
        <v>22</v>
      </c>
    </row>
    <row r="267" spans="1:9" hidden="1" x14ac:dyDescent="0.25">
      <c r="A267" s="1">
        <v>1993</v>
      </c>
      <c r="B267" s="1">
        <v>2</v>
      </c>
      <c r="C267" s="15">
        <v>22.70065</v>
      </c>
      <c r="D267" s="10">
        <v>22.8</v>
      </c>
      <c r="E267" s="15">
        <v>23.311299999999999</v>
      </c>
      <c r="F267" s="10">
        <v>22.5</v>
      </c>
      <c r="G267" s="10"/>
      <c r="H267" s="10"/>
      <c r="I267" s="10">
        <v>22.5</v>
      </c>
    </row>
    <row r="268" spans="1:9" hidden="1" x14ac:dyDescent="0.25">
      <c r="A268" s="1">
        <v>1993</v>
      </c>
      <c r="B268" s="1">
        <v>3</v>
      </c>
      <c r="C268" s="15">
        <v>21.66347</v>
      </c>
      <c r="D268" s="10">
        <v>21.6</v>
      </c>
      <c r="E268" s="15">
        <v>22.45205</v>
      </c>
      <c r="F268" s="10">
        <v>21.5</v>
      </c>
      <c r="G268" s="10">
        <v>22</v>
      </c>
      <c r="H268" s="10"/>
      <c r="I268" s="10">
        <v>21.3</v>
      </c>
    </row>
    <row r="269" spans="1:9" hidden="1" x14ac:dyDescent="0.25">
      <c r="A269" s="1">
        <v>1993</v>
      </c>
      <c r="B269" s="1">
        <v>4</v>
      </c>
      <c r="C269" s="15">
        <v>20.781849999999999</v>
      </c>
      <c r="D269" s="10">
        <v>20.8</v>
      </c>
      <c r="E269" s="15">
        <v>21.156420000000001</v>
      </c>
      <c r="F269" s="10">
        <v>20.2</v>
      </c>
      <c r="G269" s="10">
        <v>21</v>
      </c>
      <c r="H269" s="10"/>
      <c r="I269" s="10">
        <v>20.5</v>
      </c>
    </row>
    <row r="270" spans="1:9" hidden="1" x14ac:dyDescent="0.25">
      <c r="A270" s="1">
        <v>1993</v>
      </c>
      <c r="B270" s="1">
        <v>5</v>
      </c>
      <c r="C270" s="15">
        <v>19.930260000000001</v>
      </c>
      <c r="D270" s="10">
        <v>20</v>
      </c>
      <c r="E270" s="15">
        <v>20.15823</v>
      </c>
      <c r="F270" s="10">
        <v>19</v>
      </c>
      <c r="G270" s="10">
        <v>20.399999999999999</v>
      </c>
      <c r="H270" s="10"/>
      <c r="I270" s="10">
        <v>19.5</v>
      </c>
    </row>
    <row r="271" spans="1:9" x14ac:dyDescent="0.25">
      <c r="A271" s="1">
        <v>1993</v>
      </c>
      <c r="B271" s="1">
        <v>6</v>
      </c>
      <c r="C271" s="10"/>
      <c r="D271" s="10">
        <v>18.8</v>
      </c>
      <c r="E271" s="16">
        <f>AVERAGE(D271,I271)</f>
        <v>18.649999999999999</v>
      </c>
      <c r="F271" s="16">
        <f>AVERAGE(D271,I271)</f>
        <v>18.649999999999999</v>
      </c>
      <c r="G271" s="10"/>
      <c r="H271" s="10"/>
      <c r="I271" s="10">
        <v>18.5</v>
      </c>
    </row>
    <row r="272" spans="1:9" x14ac:dyDescent="0.25">
      <c r="A272" s="1">
        <v>1993</v>
      </c>
      <c r="B272" s="1">
        <v>7</v>
      </c>
      <c r="C272" s="10"/>
      <c r="D272" s="10">
        <v>16</v>
      </c>
      <c r="E272" s="15">
        <v>15.59796</v>
      </c>
      <c r="F272" s="15">
        <v>14.942755</v>
      </c>
      <c r="G272" s="10"/>
      <c r="H272" s="10">
        <v>16.100000000000001</v>
      </c>
      <c r="I272" s="10">
        <v>16.899999999999999</v>
      </c>
    </row>
    <row r="273" spans="1:9" x14ac:dyDescent="0.25">
      <c r="A273" s="1">
        <v>1993</v>
      </c>
      <c r="B273" s="1">
        <v>8</v>
      </c>
      <c r="C273" s="10"/>
      <c r="D273" s="10">
        <v>15.4</v>
      </c>
      <c r="E273" s="15">
        <v>13.4284</v>
      </c>
      <c r="F273" s="15">
        <v>13.222424</v>
      </c>
      <c r="G273" s="10"/>
      <c r="H273" s="10">
        <v>13.5</v>
      </c>
      <c r="I273" s="10">
        <v>16.3</v>
      </c>
    </row>
    <row r="274" spans="1:9" x14ac:dyDescent="0.25">
      <c r="A274" s="1">
        <v>1993</v>
      </c>
      <c r="B274" s="1">
        <v>9</v>
      </c>
      <c r="C274" s="10"/>
      <c r="D274" s="10">
        <v>15.4</v>
      </c>
      <c r="E274" s="15">
        <v>14.8759</v>
      </c>
      <c r="F274" s="15">
        <v>14.243425</v>
      </c>
      <c r="G274" s="10"/>
      <c r="H274" s="10">
        <v>15.4</v>
      </c>
      <c r="I274" s="10">
        <v>16.399999999999999</v>
      </c>
    </row>
    <row r="275" spans="1:9" x14ac:dyDescent="0.25">
      <c r="A275" s="1">
        <v>1993</v>
      </c>
      <c r="B275" s="1">
        <v>10</v>
      </c>
      <c r="C275" s="10"/>
      <c r="D275" s="10">
        <v>15</v>
      </c>
      <c r="E275" s="15">
        <v>15.20717</v>
      </c>
      <c r="F275" s="15">
        <v>14.350398</v>
      </c>
      <c r="G275" s="10"/>
      <c r="H275" s="10">
        <v>16</v>
      </c>
      <c r="I275" s="10">
        <v>16.5</v>
      </c>
    </row>
    <row r="276" spans="1:9" x14ac:dyDescent="0.25">
      <c r="A276" s="1">
        <v>1993</v>
      </c>
      <c r="B276" s="1">
        <v>11</v>
      </c>
      <c r="C276" s="10"/>
      <c r="D276" s="10">
        <v>15.8</v>
      </c>
      <c r="E276" s="15">
        <v>13.249510000000001</v>
      </c>
      <c r="F276" s="15">
        <v>13.222924000000001</v>
      </c>
      <c r="G276" s="10"/>
      <c r="H276" s="10">
        <v>13.1</v>
      </c>
      <c r="I276" s="10">
        <v>16.5</v>
      </c>
    </row>
    <row r="277" spans="1:9" hidden="1" x14ac:dyDescent="0.25">
      <c r="A277" s="1">
        <v>1993</v>
      </c>
      <c r="B277" s="1">
        <v>12</v>
      </c>
      <c r="C277" s="15">
        <v>17.309989999999999</v>
      </c>
      <c r="D277" s="10">
        <v>17.2</v>
      </c>
      <c r="E277" s="15">
        <v>16.508780000000002</v>
      </c>
      <c r="F277" s="10">
        <v>16</v>
      </c>
      <c r="G277" s="10"/>
      <c r="H277" s="10">
        <v>16.8</v>
      </c>
      <c r="I277" s="10">
        <v>18.7</v>
      </c>
    </row>
    <row r="278" spans="1:9" hidden="1" x14ac:dyDescent="0.25">
      <c r="A278" s="1">
        <v>1994</v>
      </c>
      <c r="B278" s="1">
        <v>1</v>
      </c>
      <c r="C278" s="15">
        <v>20.107690000000002</v>
      </c>
      <c r="D278" s="10">
        <v>19.8</v>
      </c>
      <c r="E278" s="15">
        <v>19.00281</v>
      </c>
      <c r="F278" s="10">
        <v>20</v>
      </c>
      <c r="G278" s="10">
        <v>19.8</v>
      </c>
      <c r="H278" s="10">
        <v>19</v>
      </c>
      <c r="I278" s="10">
        <v>20.399999999999999</v>
      </c>
    </row>
    <row r="279" spans="1:9" hidden="1" x14ac:dyDescent="0.25">
      <c r="A279" s="1">
        <v>1994</v>
      </c>
      <c r="B279" s="1">
        <v>2</v>
      </c>
      <c r="C279" s="15">
        <v>21.390519999999999</v>
      </c>
      <c r="D279" s="10">
        <v>21.4</v>
      </c>
      <c r="E279" s="15">
        <v>20.26802</v>
      </c>
      <c r="F279" s="10">
        <v>21</v>
      </c>
      <c r="G279" s="10">
        <v>22.4</v>
      </c>
      <c r="H279" s="10">
        <v>20</v>
      </c>
      <c r="I279" s="10">
        <v>21.9</v>
      </c>
    </row>
    <row r="280" spans="1:9" hidden="1" x14ac:dyDescent="0.25">
      <c r="A280" s="1">
        <v>1994</v>
      </c>
      <c r="B280" s="1">
        <v>3</v>
      </c>
      <c r="C280" s="15">
        <v>20.749110000000002</v>
      </c>
      <c r="D280" s="10">
        <v>20.6</v>
      </c>
      <c r="E280" s="15">
        <v>20.01634</v>
      </c>
      <c r="F280" s="10">
        <v>20.5</v>
      </c>
      <c r="G280" s="10">
        <v>20.399999999999999</v>
      </c>
      <c r="H280" s="10">
        <v>20</v>
      </c>
      <c r="I280" s="10">
        <v>21</v>
      </c>
    </row>
    <row r="281" spans="1:9" hidden="1" x14ac:dyDescent="0.25">
      <c r="A281" s="1">
        <v>1994</v>
      </c>
      <c r="B281" s="1">
        <v>4</v>
      </c>
      <c r="C281" s="15">
        <v>19.438970000000001</v>
      </c>
      <c r="D281" s="10">
        <v>19.2</v>
      </c>
      <c r="E281" s="15">
        <v>19.194970000000001</v>
      </c>
      <c r="F281" s="10">
        <v>19</v>
      </c>
      <c r="G281" s="10">
        <v>19.8</v>
      </c>
      <c r="H281" s="10">
        <v>19.5</v>
      </c>
      <c r="I281" s="10">
        <v>20.3</v>
      </c>
    </row>
    <row r="282" spans="1:9" hidden="1" x14ac:dyDescent="0.25">
      <c r="A282" s="1">
        <v>1994</v>
      </c>
      <c r="B282" s="1">
        <v>5</v>
      </c>
      <c r="C282" s="15">
        <v>17.46012</v>
      </c>
      <c r="D282" s="10">
        <v>17.2</v>
      </c>
      <c r="E282" s="15">
        <v>17.042069999999999</v>
      </c>
      <c r="F282" s="10">
        <v>16.5</v>
      </c>
      <c r="G282" s="10">
        <v>17.899999999999999</v>
      </c>
      <c r="H282" s="10">
        <v>17.5</v>
      </c>
      <c r="I282" s="10">
        <v>18.100000000000001</v>
      </c>
    </row>
    <row r="283" spans="1:9" hidden="1" x14ac:dyDescent="0.25">
      <c r="A283" s="1">
        <v>1994</v>
      </c>
      <c r="B283" s="1">
        <v>6</v>
      </c>
      <c r="C283" s="15">
        <v>15.63139</v>
      </c>
      <c r="D283" s="10">
        <v>15.2</v>
      </c>
      <c r="E283" s="15">
        <v>14.88917</v>
      </c>
      <c r="F283" s="10">
        <v>14.5</v>
      </c>
      <c r="G283" s="10">
        <v>16.2</v>
      </c>
      <c r="H283" s="10">
        <v>15.5</v>
      </c>
      <c r="I283" s="10">
        <v>16.5</v>
      </c>
    </row>
    <row r="284" spans="1:9" hidden="1" x14ac:dyDescent="0.25">
      <c r="A284" s="1">
        <v>1994</v>
      </c>
      <c r="B284" s="1">
        <v>7</v>
      </c>
      <c r="C284" s="15">
        <v>13.502409999999999</v>
      </c>
      <c r="D284" s="10">
        <v>13.2</v>
      </c>
      <c r="E284" s="15">
        <v>13.26956</v>
      </c>
      <c r="F284" s="10">
        <v>11.5</v>
      </c>
      <c r="G284" s="10">
        <v>14.6</v>
      </c>
      <c r="H284" s="10">
        <v>14.2</v>
      </c>
      <c r="I284" s="10">
        <v>15.1</v>
      </c>
    </row>
    <row r="285" spans="1:9" hidden="1" x14ac:dyDescent="0.25">
      <c r="A285" s="1">
        <v>1994</v>
      </c>
      <c r="B285" s="1">
        <v>8</v>
      </c>
      <c r="C285" s="15">
        <v>14.689719999999999</v>
      </c>
      <c r="D285" s="10">
        <v>14.4</v>
      </c>
      <c r="E285" s="15">
        <v>13.18998</v>
      </c>
      <c r="F285" s="10">
        <v>13</v>
      </c>
      <c r="G285" s="10">
        <v>15</v>
      </c>
      <c r="H285" s="10">
        <v>13.6</v>
      </c>
      <c r="I285" s="10">
        <v>15.4</v>
      </c>
    </row>
    <row r="286" spans="1:9" hidden="1" x14ac:dyDescent="0.25">
      <c r="A286" s="1">
        <v>1994</v>
      </c>
      <c r="B286" s="1">
        <v>9</v>
      </c>
      <c r="C286" s="15">
        <v>15.726900000000001</v>
      </c>
      <c r="D286" s="10">
        <v>15.6</v>
      </c>
      <c r="E286" s="15">
        <v>14.78646</v>
      </c>
      <c r="F286" s="10">
        <v>14</v>
      </c>
      <c r="G286" s="10">
        <v>15.2</v>
      </c>
      <c r="H286" s="10">
        <v>15.2</v>
      </c>
      <c r="I286" s="10">
        <v>16.100000000000001</v>
      </c>
    </row>
    <row r="287" spans="1:9" hidden="1" x14ac:dyDescent="0.25">
      <c r="A287" s="1">
        <v>1994</v>
      </c>
      <c r="B287" s="1">
        <v>10</v>
      </c>
      <c r="C287" s="15">
        <v>14.34857</v>
      </c>
      <c r="D287" s="10">
        <v>13.6</v>
      </c>
      <c r="E287" s="15">
        <v>13.623950000000001</v>
      </c>
      <c r="F287" s="10">
        <v>13.5</v>
      </c>
      <c r="G287" s="10">
        <v>14.9</v>
      </c>
      <c r="H287" s="10">
        <v>14.5</v>
      </c>
      <c r="I287" s="10">
        <v>16.3</v>
      </c>
    </row>
    <row r="288" spans="1:9" hidden="1" x14ac:dyDescent="0.25">
      <c r="A288" s="1">
        <v>1994</v>
      </c>
      <c r="B288" s="1">
        <v>11</v>
      </c>
      <c r="C288" s="15">
        <v>16.450240000000001</v>
      </c>
      <c r="D288" s="10">
        <v>15.8</v>
      </c>
      <c r="E288" s="15">
        <v>15.763590000000001</v>
      </c>
      <c r="F288" s="10">
        <v>16</v>
      </c>
      <c r="G288" s="10">
        <v>17.100000000000001</v>
      </c>
      <c r="H288" s="10">
        <v>16.399999999999999</v>
      </c>
      <c r="I288" s="10">
        <v>17.3</v>
      </c>
    </row>
    <row r="289" spans="1:9" hidden="1" x14ac:dyDescent="0.25">
      <c r="A289" s="1">
        <v>1994</v>
      </c>
      <c r="B289" s="1">
        <v>12</v>
      </c>
      <c r="C289" s="15">
        <v>17.45411</v>
      </c>
      <c r="D289" s="10">
        <v>17</v>
      </c>
      <c r="E289" s="10">
        <v>18.2</v>
      </c>
      <c r="F289" s="10">
        <v>16.600000000000001</v>
      </c>
      <c r="G289" s="10">
        <v>18</v>
      </c>
      <c r="H289" s="10">
        <v>18.2</v>
      </c>
      <c r="I289" s="10">
        <v>19.600000000000001</v>
      </c>
    </row>
    <row r="290" spans="1:9" hidden="1" x14ac:dyDescent="0.25">
      <c r="A290" s="1">
        <v>1995</v>
      </c>
      <c r="B290" s="1">
        <v>1</v>
      </c>
      <c r="C290" s="15">
        <v>20.819649999999999</v>
      </c>
      <c r="D290" s="10">
        <v>21.2</v>
      </c>
      <c r="E290" s="10">
        <v>20.2</v>
      </c>
      <c r="F290" s="10">
        <v>20</v>
      </c>
      <c r="G290" s="10">
        <v>21</v>
      </c>
      <c r="H290" s="10">
        <v>21</v>
      </c>
      <c r="I290" s="10">
        <v>21.8</v>
      </c>
    </row>
    <row r="291" spans="1:9" hidden="1" x14ac:dyDescent="0.25">
      <c r="A291" s="1">
        <v>1995</v>
      </c>
      <c r="B291" s="1">
        <v>2</v>
      </c>
      <c r="C291" s="15">
        <v>20.547630000000002</v>
      </c>
      <c r="D291" s="10">
        <v>20.8</v>
      </c>
      <c r="E291" s="10">
        <v>20.2</v>
      </c>
      <c r="F291" s="10">
        <v>19.5</v>
      </c>
      <c r="G291" s="10">
        <v>21.4</v>
      </c>
      <c r="H291" s="10">
        <v>20.2</v>
      </c>
      <c r="I291" s="10">
        <v>22</v>
      </c>
    </row>
    <row r="292" spans="1:9" hidden="1" x14ac:dyDescent="0.25">
      <c r="A292" s="1">
        <v>1995</v>
      </c>
      <c r="B292" s="1">
        <v>3</v>
      </c>
      <c r="C292" s="15">
        <v>19.561979999999998</v>
      </c>
      <c r="D292" s="10">
        <v>19.8</v>
      </c>
      <c r="E292" s="10">
        <v>19</v>
      </c>
      <c r="F292" s="10">
        <v>19.5</v>
      </c>
      <c r="G292" s="10">
        <v>19.899999999999999</v>
      </c>
      <c r="H292" s="10">
        <v>19.2</v>
      </c>
      <c r="I292" s="10">
        <v>21.3</v>
      </c>
    </row>
    <row r="293" spans="1:9" hidden="1" x14ac:dyDescent="0.25">
      <c r="A293" s="1">
        <v>1995</v>
      </c>
      <c r="B293" s="1">
        <v>4</v>
      </c>
      <c r="C293" s="15">
        <v>17.369610000000002</v>
      </c>
      <c r="D293" s="10">
        <v>17.399999999999999</v>
      </c>
      <c r="E293" s="10">
        <v>16.8</v>
      </c>
      <c r="F293" s="10">
        <v>16.5</v>
      </c>
      <c r="G293" s="10">
        <v>18.100000000000001</v>
      </c>
      <c r="H293" s="10"/>
      <c r="I293" s="10">
        <v>19.2</v>
      </c>
    </row>
    <row r="294" spans="1:9" hidden="1" x14ac:dyDescent="0.25">
      <c r="A294" s="1">
        <v>1995</v>
      </c>
      <c r="B294" s="1">
        <v>5</v>
      </c>
      <c r="C294" s="15">
        <v>16.40943</v>
      </c>
      <c r="D294" s="10">
        <v>16.399999999999999</v>
      </c>
      <c r="E294" s="10">
        <v>15.7</v>
      </c>
      <c r="F294" s="10">
        <v>15.5</v>
      </c>
      <c r="G294" s="10">
        <v>17.399999999999999</v>
      </c>
      <c r="H294" s="10">
        <v>17</v>
      </c>
      <c r="I294" s="10">
        <v>17.8</v>
      </c>
    </row>
    <row r="295" spans="1:9" hidden="1" x14ac:dyDescent="0.25">
      <c r="A295" s="1">
        <v>1995</v>
      </c>
      <c r="B295" s="1">
        <v>6</v>
      </c>
      <c r="C295" s="15">
        <v>15.525650000000001</v>
      </c>
      <c r="D295" s="10">
        <v>15.4</v>
      </c>
      <c r="E295" s="10">
        <v>14.9</v>
      </c>
      <c r="F295" s="10">
        <v>14</v>
      </c>
      <c r="G295" s="10">
        <v>16.2</v>
      </c>
      <c r="H295" s="10">
        <v>16</v>
      </c>
      <c r="I295" s="10">
        <v>16.8</v>
      </c>
    </row>
    <row r="296" spans="1:9" hidden="1" x14ac:dyDescent="0.25">
      <c r="A296" s="1">
        <v>1995</v>
      </c>
      <c r="B296" s="1">
        <v>7</v>
      </c>
      <c r="C296" s="15">
        <v>14.10651</v>
      </c>
      <c r="D296" s="10">
        <v>13.8</v>
      </c>
      <c r="E296" s="10">
        <v>13.6</v>
      </c>
      <c r="F296" s="10">
        <v>13</v>
      </c>
      <c r="G296" s="10">
        <v>15.2</v>
      </c>
      <c r="H296" s="10">
        <v>15.2</v>
      </c>
      <c r="I296" s="10">
        <v>15.9</v>
      </c>
    </row>
    <row r="297" spans="1:9" hidden="1" x14ac:dyDescent="0.25">
      <c r="A297" s="1">
        <v>1995</v>
      </c>
      <c r="B297" s="1">
        <v>8</v>
      </c>
      <c r="C297" s="15">
        <v>13.90278</v>
      </c>
      <c r="D297" s="10">
        <v>13.8</v>
      </c>
      <c r="E297" s="10">
        <v>12.8</v>
      </c>
      <c r="F297" s="10">
        <v>12.5</v>
      </c>
      <c r="G297" s="10">
        <v>15</v>
      </c>
      <c r="H297" s="10">
        <v>14.4</v>
      </c>
      <c r="I297" s="10">
        <v>15.3</v>
      </c>
    </row>
    <row r="298" spans="1:9" hidden="1" x14ac:dyDescent="0.25">
      <c r="A298" s="1">
        <v>1995</v>
      </c>
      <c r="B298" s="1">
        <v>9</v>
      </c>
      <c r="C298" s="15">
        <v>15.559799999999999</v>
      </c>
      <c r="D298" s="10">
        <v>15.6</v>
      </c>
      <c r="E298" s="10">
        <v>14.5</v>
      </c>
      <c r="F298" s="10">
        <v>13.5</v>
      </c>
      <c r="G298" s="10">
        <v>15</v>
      </c>
      <c r="H298" s="10">
        <v>15.2</v>
      </c>
      <c r="I298" s="10">
        <v>15.8</v>
      </c>
    </row>
    <row r="299" spans="1:9" hidden="1" x14ac:dyDescent="0.25">
      <c r="A299" s="1">
        <v>1995</v>
      </c>
      <c r="B299" s="1">
        <v>10</v>
      </c>
      <c r="C299" s="15">
        <v>15.516970000000001</v>
      </c>
      <c r="D299" s="10">
        <v>15.2</v>
      </c>
      <c r="E299" s="10">
        <v>15.4</v>
      </c>
      <c r="F299" s="10">
        <v>14.5</v>
      </c>
      <c r="G299" s="10">
        <v>15.3</v>
      </c>
      <c r="H299" s="10">
        <v>14.9</v>
      </c>
      <c r="I299" s="10">
        <v>16.2</v>
      </c>
    </row>
    <row r="300" spans="1:9" hidden="1" x14ac:dyDescent="0.25">
      <c r="A300" s="1">
        <v>1995</v>
      </c>
      <c r="B300" s="1">
        <v>11</v>
      </c>
      <c r="C300" s="15">
        <v>16.84235</v>
      </c>
      <c r="D300" s="10">
        <v>16.399999999999999</v>
      </c>
      <c r="E300" s="10">
        <v>17.399999999999999</v>
      </c>
      <c r="F300" s="10">
        <v>15.5</v>
      </c>
      <c r="G300" s="10">
        <v>17.100000000000001</v>
      </c>
      <c r="H300" s="10">
        <v>16.7</v>
      </c>
      <c r="I300" s="10">
        <v>17.7</v>
      </c>
    </row>
    <row r="301" spans="1:9" hidden="1" x14ac:dyDescent="0.25">
      <c r="A301" s="1">
        <v>1995</v>
      </c>
      <c r="B301" s="1">
        <v>12</v>
      </c>
      <c r="C301" s="15">
        <v>13.49475</v>
      </c>
      <c r="D301" s="10">
        <v>13.2</v>
      </c>
      <c r="E301" s="10">
        <v>12.8</v>
      </c>
      <c r="F301" s="10">
        <v>13.5</v>
      </c>
      <c r="G301" s="10">
        <v>15.8</v>
      </c>
      <c r="H301" s="10">
        <v>14.2</v>
      </c>
      <c r="I301" s="10">
        <v>18</v>
      </c>
    </row>
    <row r="302" spans="1:9" hidden="1" x14ac:dyDescent="0.25">
      <c r="A302" s="1">
        <v>1996</v>
      </c>
      <c r="B302" s="1">
        <v>1</v>
      </c>
      <c r="C302" s="15">
        <v>18.08323</v>
      </c>
      <c r="D302" s="10">
        <v>18</v>
      </c>
      <c r="E302" s="10">
        <v>18</v>
      </c>
      <c r="F302" s="10">
        <v>17.8</v>
      </c>
      <c r="G302" s="10">
        <v>18.7</v>
      </c>
      <c r="H302" s="10">
        <v>17.5</v>
      </c>
      <c r="I302" s="10">
        <v>21.6</v>
      </c>
    </row>
    <row r="303" spans="1:9" hidden="1" x14ac:dyDescent="0.25">
      <c r="A303" s="1">
        <v>1996</v>
      </c>
      <c r="B303" s="1">
        <v>2</v>
      </c>
      <c r="C303" s="15">
        <v>18.780069999999998</v>
      </c>
      <c r="D303" s="10">
        <v>18.8</v>
      </c>
      <c r="E303" s="10">
        <v>18.600000000000001</v>
      </c>
      <c r="F303" s="10">
        <v>18</v>
      </c>
      <c r="G303" s="10">
        <v>20.6</v>
      </c>
      <c r="H303" s="10">
        <v>19.899999999999999</v>
      </c>
      <c r="I303" s="10">
        <v>23</v>
      </c>
    </row>
    <row r="304" spans="1:9" hidden="1" x14ac:dyDescent="0.25">
      <c r="A304" s="1">
        <v>1996</v>
      </c>
      <c r="B304" s="1">
        <v>3</v>
      </c>
      <c r="C304" s="15">
        <v>19.6297</v>
      </c>
      <c r="D304" s="10">
        <v>19.600000000000001</v>
      </c>
      <c r="E304" s="10">
        <v>19.8</v>
      </c>
      <c r="F304" s="10">
        <v>19</v>
      </c>
      <c r="G304" s="10">
        <v>20.6</v>
      </c>
      <c r="H304" s="10">
        <v>20.6</v>
      </c>
      <c r="I304" s="10">
        <v>23.3</v>
      </c>
    </row>
    <row r="305" spans="1:9" hidden="1" x14ac:dyDescent="0.25">
      <c r="A305" s="1">
        <v>1996</v>
      </c>
      <c r="B305" s="1">
        <v>4</v>
      </c>
      <c r="C305" s="15">
        <v>17.420539999999999</v>
      </c>
      <c r="D305" s="10">
        <v>17.399999999999999</v>
      </c>
      <c r="E305" s="10">
        <v>17</v>
      </c>
      <c r="F305" s="10">
        <v>17</v>
      </c>
      <c r="G305" s="10">
        <v>18</v>
      </c>
      <c r="H305" s="10">
        <v>17.399999999999999</v>
      </c>
      <c r="I305" s="10">
        <v>20.3</v>
      </c>
    </row>
    <row r="306" spans="1:9" hidden="1" x14ac:dyDescent="0.25">
      <c r="A306" s="1">
        <v>1996</v>
      </c>
      <c r="B306" s="1">
        <v>5</v>
      </c>
      <c r="C306" s="15">
        <v>15.449249999999999</v>
      </c>
      <c r="D306" s="10">
        <v>15.4</v>
      </c>
      <c r="E306" s="10">
        <v>14.6</v>
      </c>
      <c r="F306" s="10">
        <v>14</v>
      </c>
      <c r="G306" s="10">
        <v>16.100000000000001</v>
      </c>
      <c r="H306" s="10">
        <v>15.3</v>
      </c>
      <c r="I306" s="10">
        <v>18.8</v>
      </c>
    </row>
    <row r="307" spans="1:9" hidden="1" x14ac:dyDescent="0.25">
      <c r="A307" s="1">
        <v>1996</v>
      </c>
      <c r="B307" s="1">
        <v>6</v>
      </c>
      <c r="C307" s="15">
        <v>14.41268</v>
      </c>
      <c r="D307" s="10">
        <v>14.4</v>
      </c>
      <c r="E307" s="10">
        <v>13.2</v>
      </c>
      <c r="F307" s="10">
        <v>13</v>
      </c>
      <c r="G307" s="10">
        <v>15.7</v>
      </c>
      <c r="H307" s="10">
        <v>14.6</v>
      </c>
      <c r="I307" s="10">
        <v>17.8</v>
      </c>
    </row>
    <row r="308" spans="1:9" hidden="1" x14ac:dyDescent="0.25">
      <c r="A308" s="1">
        <v>1996</v>
      </c>
      <c r="B308" s="1">
        <v>7</v>
      </c>
      <c r="C308" s="15">
        <v>12.30538</v>
      </c>
      <c r="D308" s="10">
        <v>12.2</v>
      </c>
      <c r="E308" s="10">
        <v>10.8</v>
      </c>
      <c r="F308" s="10">
        <v>11</v>
      </c>
      <c r="G308" s="10">
        <v>13.4</v>
      </c>
      <c r="H308" s="10">
        <v>12</v>
      </c>
      <c r="I308" s="10">
        <v>16.5</v>
      </c>
    </row>
    <row r="309" spans="1:9" hidden="1" x14ac:dyDescent="0.25">
      <c r="A309" s="1">
        <v>1996</v>
      </c>
      <c r="B309" s="1">
        <v>8</v>
      </c>
      <c r="C309" s="15">
        <v>14.88843</v>
      </c>
      <c r="D309" s="10">
        <v>14.8</v>
      </c>
      <c r="E309" s="10">
        <v>14</v>
      </c>
      <c r="F309" s="10">
        <v>13.5</v>
      </c>
      <c r="G309" s="10">
        <v>14.4</v>
      </c>
      <c r="H309" s="10">
        <v>14</v>
      </c>
      <c r="I309" s="10">
        <v>17</v>
      </c>
    </row>
    <row r="310" spans="1:9" hidden="1" x14ac:dyDescent="0.25">
      <c r="A310" s="1">
        <v>1996</v>
      </c>
      <c r="B310" s="1">
        <v>9</v>
      </c>
      <c r="C310" s="15">
        <v>14.36117</v>
      </c>
      <c r="D310" s="10">
        <v>13.8</v>
      </c>
      <c r="E310" s="10">
        <v>14.6</v>
      </c>
      <c r="F310" s="10">
        <v>13.5</v>
      </c>
      <c r="G310" s="10">
        <v>15</v>
      </c>
      <c r="H310" s="10">
        <v>13</v>
      </c>
      <c r="I310" s="10">
        <v>17.3</v>
      </c>
    </row>
    <row r="311" spans="1:9" hidden="1" x14ac:dyDescent="0.25">
      <c r="A311" s="1">
        <v>1996</v>
      </c>
      <c r="B311" s="1">
        <v>10</v>
      </c>
      <c r="C311" s="15">
        <v>15.3636</v>
      </c>
      <c r="D311" s="10">
        <v>14.6</v>
      </c>
      <c r="E311" s="10">
        <v>16.399999999999999</v>
      </c>
      <c r="F311" s="10">
        <v>15</v>
      </c>
      <c r="G311" s="10">
        <v>16</v>
      </c>
      <c r="H311" s="10">
        <v>15.4</v>
      </c>
      <c r="I311" s="10">
        <v>18.100000000000001</v>
      </c>
    </row>
    <row r="312" spans="1:9" hidden="1" x14ac:dyDescent="0.25">
      <c r="A312" s="1">
        <v>1996</v>
      </c>
      <c r="B312" s="1">
        <v>11</v>
      </c>
      <c r="C312" s="15">
        <v>12.93393</v>
      </c>
      <c r="D312" s="10">
        <v>12.6</v>
      </c>
      <c r="E312" s="10">
        <v>12.2</v>
      </c>
      <c r="F312" s="10">
        <v>11.5</v>
      </c>
      <c r="G312" s="10">
        <v>14.2</v>
      </c>
      <c r="H312" s="10">
        <v>14</v>
      </c>
      <c r="I312" s="10">
        <v>18.2</v>
      </c>
    </row>
    <row r="313" spans="1:9" hidden="1" x14ac:dyDescent="0.25">
      <c r="A313" s="1">
        <v>1996</v>
      </c>
      <c r="B313" s="1">
        <v>12</v>
      </c>
      <c r="C313" s="15">
        <v>14.667339999999999</v>
      </c>
      <c r="D313" s="10">
        <v>14.4</v>
      </c>
      <c r="E313" s="10">
        <v>14.2</v>
      </c>
      <c r="F313" s="10">
        <v>14.5</v>
      </c>
      <c r="G313" s="10">
        <v>17.2</v>
      </c>
      <c r="H313" s="10"/>
      <c r="I313" s="10">
        <v>19.5</v>
      </c>
    </row>
    <row r="314" spans="1:9" hidden="1" x14ac:dyDescent="0.25">
      <c r="A314" s="1">
        <v>1997</v>
      </c>
      <c r="B314" s="1">
        <v>1</v>
      </c>
      <c r="C314" s="15">
        <v>17.556550000000001</v>
      </c>
      <c r="D314" s="10">
        <v>17.600000000000001</v>
      </c>
      <c r="E314" s="10">
        <v>17</v>
      </c>
      <c r="F314" s="10">
        <v>17</v>
      </c>
      <c r="G314" s="10">
        <v>18.2</v>
      </c>
      <c r="H314" s="10">
        <v>17.3</v>
      </c>
      <c r="I314" s="10">
        <v>19.2</v>
      </c>
    </row>
    <row r="315" spans="1:9" hidden="1" x14ac:dyDescent="0.25">
      <c r="A315" s="1">
        <v>1997</v>
      </c>
      <c r="B315" s="1">
        <v>2</v>
      </c>
      <c r="C315" s="15">
        <v>18.745920000000002</v>
      </c>
      <c r="D315" s="10">
        <v>18.600000000000001</v>
      </c>
      <c r="E315" s="10">
        <v>19</v>
      </c>
      <c r="F315" s="15">
        <v>17.967759999999998</v>
      </c>
      <c r="G315" s="10">
        <v>19.8</v>
      </c>
      <c r="H315" s="10">
        <v>18.5</v>
      </c>
      <c r="I315" s="10">
        <v>21.3</v>
      </c>
    </row>
    <row r="316" spans="1:9" hidden="1" x14ac:dyDescent="0.25">
      <c r="A316" s="1">
        <v>1997</v>
      </c>
      <c r="B316" s="1">
        <v>3</v>
      </c>
      <c r="C316" s="15">
        <v>20.106030000000001</v>
      </c>
      <c r="D316" s="10">
        <v>20.6</v>
      </c>
      <c r="E316" s="10">
        <v>19</v>
      </c>
      <c r="F316" s="10">
        <v>18.5</v>
      </c>
      <c r="G316" s="10">
        <v>20.2</v>
      </c>
      <c r="H316" s="10">
        <v>20.5</v>
      </c>
      <c r="I316" s="10">
        <v>22.1</v>
      </c>
    </row>
    <row r="317" spans="1:9" hidden="1" x14ac:dyDescent="0.25">
      <c r="A317" s="1">
        <v>1997</v>
      </c>
      <c r="B317" s="1">
        <v>4</v>
      </c>
      <c r="C317" s="15">
        <v>19.88494</v>
      </c>
      <c r="D317" s="10">
        <v>20.2</v>
      </c>
      <c r="E317" s="10">
        <v>19.2</v>
      </c>
      <c r="F317" s="10">
        <v>19</v>
      </c>
      <c r="G317" s="10">
        <v>20.5</v>
      </c>
      <c r="H317" s="10">
        <v>20.399999999999999</v>
      </c>
      <c r="I317" s="10">
        <v>22.4</v>
      </c>
    </row>
    <row r="318" spans="1:9" hidden="1" x14ac:dyDescent="0.25">
      <c r="A318" s="1">
        <v>1997</v>
      </c>
      <c r="B318" s="1">
        <v>5</v>
      </c>
      <c r="C318" s="15">
        <v>20.139600000000002</v>
      </c>
      <c r="D318" s="10">
        <v>20.2</v>
      </c>
      <c r="E318" s="10">
        <v>20.2</v>
      </c>
      <c r="F318" s="10">
        <v>19.5</v>
      </c>
      <c r="G318" s="10">
        <v>21</v>
      </c>
      <c r="H318" s="10">
        <v>20.9</v>
      </c>
      <c r="I318" s="10">
        <v>21.8</v>
      </c>
    </row>
    <row r="319" spans="1:9" hidden="1" x14ac:dyDescent="0.25">
      <c r="A319" s="1">
        <v>1997</v>
      </c>
      <c r="B319" s="1">
        <v>6</v>
      </c>
      <c r="C319" s="15">
        <v>19.561979999999998</v>
      </c>
      <c r="D319" s="10">
        <v>19.8</v>
      </c>
      <c r="E319" s="10">
        <v>19</v>
      </c>
      <c r="F319" s="10">
        <v>18.5</v>
      </c>
      <c r="G319" s="10">
        <v>21</v>
      </c>
      <c r="H319" s="10">
        <v>19</v>
      </c>
      <c r="I319" s="10">
        <v>21.3</v>
      </c>
    </row>
    <row r="320" spans="1:9" hidden="1" x14ac:dyDescent="0.25">
      <c r="A320" s="1">
        <v>1997</v>
      </c>
      <c r="B320" s="1">
        <v>7</v>
      </c>
      <c r="C320" s="15">
        <v>18.440329999999999</v>
      </c>
      <c r="D320" s="10">
        <v>18.600000000000001</v>
      </c>
      <c r="E320" s="10">
        <v>17.8</v>
      </c>
      <c r="F320" s="10">
        <v>16.5</v>
      </c>
      <c r="G320" s="10">
        <v>20.7</v>
      </c>
      <c r="H320" s="10">
        <v>19</v>
      </c>
      <c r="I320" s="10">
        <v>20.2</v>
      </c>
    </row>
    <row r="321" spans="1:9" hidden="1" x14ac:dyDescent="0.25">
      <c r="A321" s="1">
        <v>1997</v>
      </c>
      <c r="B321" s="1">
        <v>8</v>
      </c>
      <c r="C321" s="15">
        <v>18.881930000000001</v>
      </c>
      <c r="D321" s="10">
        <v>18.8</v>
      </c>
      <c r="E321" s="10">
        <v>19</v>
      </c>
      <c r="F321" s="10">
        <v>17.5</v>
      </c>
      <c r="G321" s="10">
        <v>20</v>
      </c>
      <c r="H321" s="10">
        <v>19.7</v>
      </c>
      <c r="I321" s="10">
        <v>20.5</v>
      </c>
    </row>
    <row r="322" spans="1:9" hidden="1" x14ac:dyDescent="0.25">
      <c r="A322" s="1">
        <v>1997</v>
      </c>
      <c r="B322" s="1">
        <v>9</v>
      </c>
      <c r="C322" s="15">
        <v>20.190529999999999</v>
      </c>
      <c r="D322" s="10">
        <v>20.2</v>
      </c>
      <c r="E322" s="10">
        <v>20.399999999999999</v>
      </c>
      <c r="F322" s="10">
        <v>19</v>
      </c>
      <c r="G322" s="10">
        <v>21</v>
      </c>
      <c r="H322" s="10">
        <v>20.2</v>
      </c>
      <c r="I322" s="10">
        <v>21.2</v>
      </c>
    </row>
    <row r="323" spans="1:9" hidden="1" x14ac:dyDescent="0.25">
      <c r="A323" s="1">
        <v>1997</v>
      </c>
      <c r="B323" s="1">
        <v>10</v>
      </c>
      <c r="C323" s="15">
        <v>19.017939999999999</v>
      </c>
      <c r="D323" s="10">
        <v>19</v>
      </c>
      <c r="E323" s="10">
        <v>19</v>
      </c>
      <c r="F323" s="10">
        <v>17.399999999999999</v>
      </c>
      <c r="G323" s="10">
        <v>19.7</v>
      </c>
      <c r="H323" s="10">
        <v>19.5</v>
      </c>
      <c r="I323" s="10">
        <v>21.7</v>
      </c>
    </row>
    <row r="324" spans="1:9" hidden="1" x14ac:dyDescent="0.25">
      <c r="A324" s="1">
        <v>1997</v>
      </c>
      <c r="B324" s="1">
        <v>11</v>
      </c>
      <c r="C324" s="15">
        <v>20.003589999999999</v>
      </c>
      <c r="D324" s="10">
        <v>20</v>
      </c>
      <c r="E324" s="10">
        <v>20.2</v>
      </c>
      <c r="F324" s="10">
        <v>19.3</v>
      </c>
      <c r="G324" s="10">
        <v>21.2</v>
      </c>
      <c r="H324" s="10">
        <v>21.1</v>
      </c>
      <c r="I324" s="10">
        <v>23.8</v>
      </c>
    </row>
    <row r="325" spans="1:9" hidden="1" x14ac:dyDescent="0.25">
      <c r="A325" s="1">
        <v>1997</v>
      </c>
      <c r="B325" s="1">
        <v>12</v>
      </c>
      <c r="C325" s="15">
        <v>21.974869999999999</v>
      </c>
      <c r="D325" s="10">
        <v>22</v>
      </c>
      <c r="E325" s="10">
        <v>22.6</v>
      </c>
      <c r="F325" s="10">
        <v>20.399999999999999</v>
      </c>
      <c r="G325" s="10">
        <v>22</v>
      </c>
      <c r="H325" s="10">
        <v>20.8</v>
      </c>
      <c r="I325" s="10">
        <v>23.2</v>
      </c>
    </row>
    <row r="326" spans="1:9" hidden="1" x14ac:dyDescent="0.25">
      <c r="A326" s="1">
        <v>1998</v>
      </c>
      <c r="B326" s="1">
        <v>1</v>
      </c>
      <c r="C326" s="15">
        <v>23.164819999999999</v>
      </c>
      <c r="D326" s="10">
        <v>23.6</v>
      </c>
      <c r="E326" s="10">
        <v>23</v>
      </c>
      <c r="F326" s="10">
        <v>21.7</v>
      </c>
      <c r="G326" s="10">
        <v>23.3</v>
      </c>
      <c r="H326" s="10">
        <v>22.9</v>
      </c>
      <c r="I326" s="10">
        <v>24.1</v>
      </c>
    </row>
    <row r="327" spans="1:9" hidden="1" x14ac:dyDescent="0.25">
      <c r="A327" s="1">
        <v>1998</v>
      </c>
      <c r="B327" s="1">
        <v>2</v>
      </c>
      <c r="C327" s="15">
        <v>23.776579999999999</v>
      </c>
      <c r="D327" s="10">
        <v>24.2</v>
      </c>
      <c r="E327" s="10">
        <v>23.8</v>
      </c>
      <c r="F327" s="10">
        <v>22</v>
      </c>
      <c r="G327" s="10">
        <v>23.4</v>
      </c>
      <c r="H327" s="10">
        <v>23.4</v>
      </c>
      <c r="I327" s="10">
        <v>24.5</v>
      </c>
    </row>
    <row r="328" spans="1:9" hidden="1" x14ac:dyDescent="0.25">
      <c r="A328" s="1">
        <v>1998</v>
      </c>
      <c r="B328" s="1">
        <v>3</v>
      </c>
      <c r="C328" s="15">
        <v>22.943729999999999</v>
      </c>
      <c r="D328" s="10">
        <v>23.2</v>
      </c>
      <c r="E328" s="10">
        <v>23.2</v>
      </c>
      <c r="F328" s="10">
        <v>21.4</v>
      </c>
      <c r="G328" s="10">
        <v>23.3</v>
      </c>
      <c r="H328" s="10">
        <v>23.1</v>
      </c>
      <c r="I328" s="10">
        <v>24</v>
      </c>
    </row>
    <row r="329" spans="1:9" hidden="1" x14ac:dyDescent="0.25">
      <c r="A329" s="1">
        <v>1998</v>
      </c>
      <c r="B329" s="1">
        <v>4</v>
      </c>
      <c r="C329" s="15">
        <v>21.992229999999999</v>
      </c>
      <c r="D329" s="10">
        <v>22.4</v>
      </c>
      <c r="E329" s="10">
        <v>21.6</v>
      </c>
      <c r="F329" s="10">
        <v>19.5</v>
      </c>
      <c r="G329" s="10">
        <v>22.2</v>
      </c>
      <c r="H329" s="10">
        <v>22</v>
      </c>
      <c r="I329" s="10">
        <v>23.5</v>
      </c>
    </row>
    <row r="330" spans="1:9" hidden="1" x14ac:dyDescent="0.25">
      <c r="A330" s="1">
        <v>1998</v>
      </c>
      <c r="B330" s="1">
        <v>5</v>
      </c>
      <c r="C330" s="15">
        <v>19.834</v>
      </c>
      <c r="D330" s="10">
        <v>20.2</v>
      </c>
      <c r="E330" s="10">
        <v>19</v>
      </c>
      <c r="F330" s="10">
        <v>16.7</v>
      </c>
      <c r="G330" s="10">
        <v>20.2</v>
      </c>
      <c r="H330" s="10">
        <v>19.5</v>
      </c>
      <c r="I330" s="10">
        <v>22.2</v>
      </c>
    </row>
    <row r="331" spans="1:9" hidden="1" x14ac:dyDescent="0.25">
      <c r="A331" s="1">
        <v>1998</v>
      </c>
      <c r="B331" s="1">
        <v>6</v>
      </c>
      <c r="C331" s="15">
        <v>17.556550000000001</v>
      </c>
      <c r="D331" s="10">
        <v>17.600000000000001</v>
      </c>
      <c r="E331" s="10">
        <v>17</v>
      </c>
      <c r="F331" s="10">
        <v>14.5</v>
      </c>
      <c r="G331" s="10">
        <v>19</v>
      </c>
      <c r="H331" s="10">
        <v>18.2</v>
      </c>
      <c r="I331" s="10">
        <v>19.7</v>
      </c>
    </row>
    <row r="332" spans="1:9" hidden="1" x14ac:dyDescent="0.25">
      <c r="A332" s="1">
        <v>1998</v>
      </c>
      <c r="B332" s="1">
        <v>7</v>
      </c>
      <c r="C332" s="15">
        <v>17.165880000000001</v>
      </c>
      <c r="D332" s="10">
        <v>17.399999999999999</v>
      </c>
      <c r="E332" s="10">
        <v>16</v>
      </c>
      <c r="F332" s="10">
        <v>13.6</v>
      </c>
      <c r="G332" s="10">
        <v>17.600000000000001</v>
      </c>
      <c r="H332" s="10">
        <v>17.2</v>
      </c>
      <c r="I332" s="10">
        <v>18.399999999999999</v>
      </c>
    </row>
    <row r="333" spans="1:9" hidden="1" x14ac:dyDescent="0.25">
      <c r="A333" s="1">
        <v>1998</v>
      </c>
      <c r="B333" s="1">
        <v>8</v>
      </c>
      <c r="C333" s="15">
        <v>16.163450000000001</v>
      </c>
      <c r="D333" s="10">
        <v>16.600000000000001</v>
      </c>
      <c r="E333" s="10">
        <v>14.2</v>
      </c>
      <c r="F333" s="10">
        <v>12.1</v>
      </c>
      <c r="G333" s="10">
        <v>16.3</v>
      </c>
      <c r="H333" s="10">
        <v>15.8</v>
      </c>
      <c r="I333" s="10">
        <v>17</v>
      </c>
    </row>
    <row r="334" spans="1:9" hidden="1" x14ac:dyDescent="0.25">
      <c r="A334" s="1">
        <v>1998</v>
      </c>
      <c r="B334" s="1">
        <v>9</v>
      </c>
      <c r="C334" s="15">
        <v>15.925000000000001</v>
      </c>
      <c r="D334" s="10">
        <v>15.8</v>
      </c>
      <c r="E334" s="10">
        <v>15.4</v>
      </c>
      <c r="F334" s="10">
        <v>13.2</v>
      </c>
      <c r="G334" s="10">
        <v>16.899999999999999</v>
      </c>
      <c r="H334" s="10">
        <v>16.600000000000001</v>
      </c>
      <c r="I334" s="10">
        <v>17.399999999999999</v>
      </c>
    </row>
    <row r="335" spans="1:9" hidden="1" x14ac:dyDescent="0.25">
      <c r="A335" s="1">
        <v>1998</v>
      </c>
      <c r="B335" s="1">
        <v>10</v>
      </c>
      <c r="C335" s="15">
        <v>16.418109999999999</v>
      </c>
      <c r="D335" s="10">
        <v>16.600000000000001</v>
      </c>
      <c r="E335" s="10">
        <v>15.2</v>
      </c>
      <c r="F335" s="10">
        <v>15.2</v>
      </c>
      <c r="G335" s="10">
        <v>16.600000000000001</v>
      </c>
      <c r="H335" s="10">
        <v>16.5</v>
      </c>
      <c r="I335" s="10">
        <v>18.2</v>
      </c>
    </row>
    <row r="336" spans="1:9" hidden="1" x14ac:dyDescent="0.25">
      <c r="A336" s="1">
        <v>1998</v>
      </c>
      <c r="B336" s="1">
        <v>11</v>
      </c>
      <c r="C336" s="15">
        <v>15.68713</v>
      </c>
      <c r="D336" s="10">
        <v>15.6</v>
      </c>
      <c r="E336" s="10">
        <v>15</v>
      </c>
      <c r="F336" s="10">
        <v>14.6</v>
      </c>
      <c r="G336" s="10">
        <v>17</v>
      </c>
      <c r="H336" s="10">
        <v>16.7</v>
      </c>
      <c r="I336" s="10">
        <v>17.8</v>
      </c>
    </row>
    <row r="337" spans="1:9" hidden="1" x14ac:dyDescent="0.25">
      <c r="A337" s="1">
        <v>1998</v>
      </c>
      <c r="B337" s="1">
        <v>12</v>
      </c>
      <c r="C337" s="15">
        <v>13.376099999999999</v>
      </c>
      <c r="D337" s="10">
        <v>13.4</v>
      </c>
      <c r="E337" s="10">
        <v>11.8</v>
      </c>
      <c r="F337" s="10">
        <v>11.4</v>
      </c>
      <c r="G337" s="10">
        <v>14.9</v>
      </c>
      <c r="H337" s="10">
        <v>14</v>
      </c>
      <c r="I337" s="10">
        <v>18</v>
      </c>
    </row>
    <row r="338" spans="1:9" hidden="1" x14ac:dyDescent="0.25">
      <c r="A338" s="1">
        <v>1999</v>
      </c>
      <c r="B338" s="1">
        <v>1</v>
      </c>
      <c r="C338" s="15">
        <v>15.68713</v>
      </c>
      <c r="D338" s="10">
        <v>15.6</v>
      </c>
      <c r="E338" s="10">
        <v>15</v>
      </c>
      <c r="F338" s="10">
        <v>14.4</v>
      </c>
      <c r="G338" s="10">
        <v>17.8</v>
      </c>
      <c r="H338" s="10">
        <v>15.6</v>
      </c>
      <c r="I338" s="10">
        <v>20.100000000000001</v>
      </c>
    </row>
    <row r="339" spans="1:9" hidden="1" x14ac:dyDescent="0.25">
      <c r="A339" s="1">
        <v>1999</v>
      </c>
      <c r="B339" s="1">
        <v>2</v>
      </c>
      <c r="C339" s="15">
        <v>21.26125</v>
      </c>
      <c r="D339" s="10">
        <v>21.4</v>
      </c>
      <c r="E339" s="10">
        <v>21.4</v>
      </c>
      <c r="F339" s="10">
        <v>20.399999999999999</v>
      </c>
      <c r="G339" s="10">
        <v>21.6</v>
      </c>
      <c r="H339" s="10">
        <v>22</v>
      </c>
      <c r="I339" s="10">
        <v>22.9</v>
      </c>
    </row>
    <row r="340" spans="1:9" hidden="1" x14ac:dyDescent="0.25">
      <c r="A340" s="1">
        <v>1999</v>
      </c>
      <c r="B340" s="1">
        <v>3</v>
      </c>
      <c r="C340" s="15">
        <v>20.003589999999999</v>
      </c>
      <c r="D340" s="10">
        <v>20</v>
      </c>
      <c r="E340" s="10">
        <v>20.2</v>
      </c>
      <c r="F340" s="10">
        <v>19.7</v>
      </c>
      <c r="G340" s="10">
        <v>20.9</v>
      </c>
      <c r="H340" s="10"/>
      <c r="I340" s="10">
        <v>21.8</v>
      </c>
    </row>
    <row r="341" spans="1:9" hidden="1" x14ac:dyDescent="0.25">
      <c r="A341" s="1">
        <v>1999</v>
      </c>
      <c r="B341" s="1">
        <v>4</v>
      </c>
      <c r="C341" s="15">
        <v>19.340900000000001</v>
      </c>
      <c r="D341" s="10">
        <v>19.399999999999999</v>
      </c>
      <c r="E341" s="10">
        <v>19.2</v>
      </c>
      <c r="F341" s="10">
        <v>18.600000000000001</v>
      </c>
      <c r="G341" s="10">
        <v>20.100000000000001</v>
      </c>
      <c r="H341" s="10">
        <v>19.600000000000001</v>
      </c>
      <c r="I341" s="10">
        <v>20.399999999999999</v>
      </c>
    </row>
    <row r="342" spans="1:9" hidden="1" x14ac:dyDescent="0.25">
      <c r="A342" s="1">
        <v>1999</v>
      </c>
      <c r="B342" s="1">
        <v>5</v>
      </c>
      <c r="C342" s="15">
        <v>17.013089999999998</v>
      </c>
      <c r="D342" s="10">
        <v>17.399999999999999</v>
      </c>
      <c r="E342" s="10">
        <v>15.4</v>
      </c>
      <c r="F342" s="10">
        <v>15.5</v>
      </c>
      <c r="G342" s="10">
        <v>17</v>
      </c>
      <c r="H342" s="10">
        <v>17</v>
      </c>
      <c r="I342" s="10">
        <v>18</v>
      </c>
    </row>
    <row r="343" spans="1:9" hidden="1" x14ac:dyDescent="0.25">
      <c r="A343" s="1">
        <v>1999</v>
      </c>
      <c r="B343" s="1">
        <v>6</v>
      </c>
      <c r="C343" s="15">
        <v>15.551119999999999</v>
      </c>
      <c r="D343" s="10">
        <v>15.4</v>
      </c>
      <c r="E343" s="10">
        <v>15</v>
      </c>
      <c r="F343" s="10">
        <v>14.8</v>
      </c>
      <c r="G343" s="10">
        <v>17</v>
      </c>
      <c r="H343" s="10">
        <v>16</v>
      </c>
      <c r="I343" s="10">
        <v>17.399999999999999</v>
      </c>
    </row>
    <row r="344" spans="1:9" hidden="1" x14ac:dyDescent="0.25">
      <c r="A344" s="1">
        <v>1999</v>
      </c>
      <c r="B344" s="1">
        <v>7</v>
      </c>
      <c r="C344" s="15">
        <v>14.480969999999999</v>
      </c>
      <c r="D344" s="10">
        <v>14.8</v>
      </c>
      <c r="E344" s="10">
        <v>12.4</v>
      </c>
      <c r="F344" s="10">
        <v>12.1</v>
      </c>
      <c r="G344" s="10">
        <v>15.5</v>
      </c>
      <c r="H344" s="10">
        <v>13.5</v>
      </c>
      <c r="I344" s="10">
        <v>16.5</v>
      </c>
    </row>
    <row r="345" spans="1:9" hidden="1" x14ac:dyDescent="0.25">
      <c r="A345" s="1">
        <v>1999</v>
      </c>
      <c r="B345" s="1">
        <v>8</v>
      </c>
      <c r="C345" s="15">
        <v>13.851850000000001</v>
      </c>
      <c r="D345" s="10">
        <v>13.8</v>
      </c>
      <c r="E345" s="10">
        <v>12.6</v>
      </c>
      <c r="F345" s="10">
        <v>12.4</v>
      </c>
      <c r="G345" s="10">
        <v>15</v>
      </c>
      <c r="H345" s="10">
        <v>14</v>
      </c>
      <c r="I345" s="10">
        <v>16.600000000000001</v>
      </c>
    </row>
    <row r="346" spans="1:9" hidden="1" x14ac:dyDescent="0.25">
      <c r="A346" s="1">
        <v>1999</v>
      </c>
      <c r="B346" s="1">
        <v>9</v>
      </c>
      <c r="C346" s="15">
        <v>14.88843</v>
      </c>
      <c r="D346" s="10">
        <v>14.8</v>
      </c>
      <c r="E346" s="10">
        <v>14</v>
      </c>
      <c r="F346" s="10">
        <v>13.4</v>
      </c>
      <c r="G346" s="10">
        <v>15.1</v>
      </c>
      <c r="H346" s="10">
        <v>15.5</v>
      </c>
      <c r="I346" s="10">
        <v>19.399999999999999</v>
      </c>
    </row>
    <row r="347" spans="1:9" hidden="1" x14ac:dyDescent="0.25">
      <c r="A347" s="1">
        <v>1999</v>
      </c>
      <c r="B347" s="1">
        <v>10</v>
      </c>
      <c r="C347" s="15">
        <v>15.126300000000001</v>
      </c>
      <c r="D347" s="10">
        <v>15</v>
      </c>
      <c r="E347" s="10">
        <v>14.4</v>
      </c>
      <c r="F347" s="10">
        <v>13</v>
      </c>
      <c r="G347" s="10">
        <v>15.2</v>
      </c>
      <c r="H347" s="10">
        <v>16</v>
      </c>
      <c r="I347" s="10">
        <v>17</v>
      </c>
    </row>
    <row r="348" spans="1:9" hidden="1" x14ac:dyDescent="0.25">
      <c r="A348" s="1">
        <v>1999</v>
      </c>
      <c r="B348" s="1">
        <v>11</v>
      </c>
      <c r="C348" s="15">
        <v>14.90521</v>
      </c>
      <c r="D348" s="10">
        <v>14.6</v>
      </c>
      <c r="E348" s="10">
        <v>14.6</v>
      </c>
      <c r="F348" s="10">
        <v>13.4</v>
      </c>
      <c r="G348" s="10">
        <v>15.7</v>
      </c>
      <c r="H348" s="10">
        <v>16.5</v>
      </c>
      <c r="I348" s="10">
        <v>17.600000000000001</v>
      </c>
    </row>
    <row r="349" spans="1:9" hidden="1" x14ac:dyDescent="0.25">
      <c r="A349" s="1">
        <v>1999</v>
      </c>
      <c r="B349" s="1">
        <v>12</v>
      </c>
      <c r="C349" s="15">
        <v>16.723700000000001</v>
      </c>
      <c r="D349" s="10">
        <v>16.600000000000001</v>
      </c>
      <c r="E349" s="10">
        <v>16.399999999999999</v>
      </c>
      <c r="F349" s="10">
        <v>16.3</v>
      </c>
      <c r="G349" s="10">
        <v>17.899999999999999</v>
      </c>
      <c r="H349" s="10">
        <v>16.899999999999999</v>
      </c>
      <c r="I349" s="10">
        <v>19.100000000000001</v>
      </c>
    </row>
    <row r="350" spans="1:9" hidden="1" x14ac:dyDescent="0.25">
      <c r="A350" s="1">
        <v>2000</v>
      </c>
      <c r="B350" s="1">
        <v>1</v>
      </c>
      <c r="C350" s="15">
        <v>17.28453</v>
      </c>
      <c r="D350" s="10">
        <v>17.2</v>
      </c>
      <c r="E350" s="10">
        <v>17</v>
      </c>
      <c r="F350" s="10">
        <v>16.2</v>
      </c>
      <c r="G350" s="10">
        <v>16.600000000000001</v>
      </c>
      <c r="H350" s="10">
        <v>16.8</v>
      </c>
      <c r="I350" s="15">
        <v>18.412120000000002</v>
      </c>
    </row>
    <row r="351" spans="1:9" hidden="1" x14ac:dyDescent="0.25">
      <c r="A351" s="1">
        <v>2000</v>
      </c>
      <c r="B351" s="1">
        <v>2</v>
      </c>
      <c r="C351" s="15">
        <v>19.153949999999998</v>
      </c>
      <c r="D351" s="10">
        <v>19.2</v>
      </c>
      <c r="E351" s="10">
        <v>19</v>
      </c>
      <c r="F351" s="10">
        <v>18.2</v>
      </c>
      <c r="G351" s="10">
        <v>20.8</v>
      </c>
      <c r="H351" s="10">
        <v>18.8</v>
      </c>
      <c r="I351" s="10">
        <v>22.351071428571402</v>
      </c>
    </row>
    <row r="352" spans="1:9" hidden="1" x14ac:dyDescent="0.25">
      <c r="A352" s="1">
        <v>2000</v>
      </c>
      <c r="B352" s="1">
        <v>3</v>
      </c>
      <c r="C352" s="15">
        <v>19.799859999999999</v>
      </c>
      <c r="D352" s="10">
        <v>20</v>
      </c>
      <c r="E352" s="10">
        <v>19.399999999999999</v>
      </c>
      <c r="F352" s="10">
        <v>18.7</v>
      </c>
      <c r="G352" s="10">
        <v>20.100000000000001</v>
      </c>
      <c r="H352" s="10">
        <v>20</v>
      </c>
      <c r="I352" s="10">
        <v>22.087499999999999</v>
      </c>
    </row>
    <row r="353" spans="1:9" hidden="1" x14ac:dyDescent="0.25">
      <c r="A353" s="1">
        <v>2000</v>
      </c>
      <c r="B353" s="1">
        <v>4</v>
      </c>
      <c r="C353" s="15">
        <v>19.153949999999998</v>
      </c>
      <c r="D353" s="10">
        <v>19.2</v>
      </c>
      <c r="E353" s="10">
        <v>19</v>
      </c>
      <c r="F353" s="10">
        <v>18.600000000000001</v>
      </c>
      <c r="G353" s="10">
        <v>20.100000000000001</v>
      </c>
      <c r="H353" s="10">
        <v>19.3</v>
      </c>
      <c r="I353" s="10">
        <v>21.255517241379302</v>
      </c>
    </row>
    <row r="354" spans="1:9" hidden="1" x14ac:dyDescent="0.25">
      <c r="A354" s="1">
        <v>2000</v>
      </c>
      <c r="B354" s="1">
        <v>5</v>
      </c>
      <c r="C354" s="15">
        <v>17.233599999999999</v>
      </c>
      <c r="D354" s="10">
        <v>17.2</v>
      </c>
      <c r="E354" s="10">
        <v>16.8</v>
      </c>
      <c r="F354" s="10">
        <v>16.2</v>
      </c>
      <c r="G354" s="10">
        <v>18.7</v>
      </c>
      <c r="H354" s="10">
        <v>18</v>
      </c>
      <c r="I354" s="10">
        <v>19.295666666666701</v>
      </c>
    </row>
    <row r="355" spans="1:9" hidden="1" x14ac:dyDescent="0.25">
      <c r="A355" s="1">
        <v>2000</v>
      </c>
      <c r="B355" s="1">
        <v>6</v>
      </c>
      <c r="C355" s="15">
        <v>15.652979999999999</v>
      </c>
      <c r="D355" s="10">
        <v>15.4</v>
      </c>
      <c r="E355" s="10">
        <v>15.4</v>
      </c>
      <c r="F355" s="10">
        <v>15.6</v>
      </c>
      <c r="G355" s="10">
        <v>18</v>
      </c>
      <c r="H355" s="10">
        <v>16.399999999999999</v>
      </c>
      <c r="I355" s="10">
        <v>18.335999999999999</v>
      </c>
    </row>
    <row r="356" spans="1:9" hidden="1" x14ac:dyDescent="0.25">
      <c r="A356" s="1">
        <v>2000</v>
      </c>
      <c r="B356" s="1">
        <v>7</v>
      </c>
      <c r="C356" s="15">
        <v>13.39289</v>
      </c>
      <c r="D356" s="10">
        <v>13.2</v>
      </c>
      <c r="E356" s="10">
        <v>12.4</v>
      </c>
      <c r="F356" s="10">
        <v>11.4</v>
      </c>
      <c r="G356" s="10">
        <v>15.2</v>
      </c>
      <c r="H356" s="10">
        <v>14.2</v>
      </c>
      <c r="I356" s="10">
        <v>17.1435483870968</v>
      </c>
    </row>
    <row r="357" spans="1:9" hidden="1" x14ac:dyDescent="0.25">
      <c r="A357" s="1">
        <v>2000</v>
      </c>
      <c r="B357" s="1">
        <v>8</v>
      </c>
      <c r="C357" s="15">
        <v>15.66977</v>
      </c>
      <c r="D357" s="10">
        <v>15.2</v>
      </c>
      <c r="E357" s="10">
        <v>16</v>
      </c>
      <c r="F357" s="10">
        <v>15</v>
      </c>
      <c r="G357" s="10">
        <v>16.7</v>
      </c>
      <c r="H357" s="10">
        <v>16.2</v>
      </c>
      <c r="I357" s="10">
        <v>17.4551612903226</v>
      </c>
    </row>
    <row r="358" spans="1:9" hidden="1" x14ac:dyDescent="0.25">
      <c r="A358" s="1">
        <v>2000</v>
      </c>
      <c r="B358" s="1">
        <v>9</v>
      </c>
      <c r="C358" s="15">
        <v>16.48583</v>
      </c>
      <c r="D358" s="10">
        <v>16.399999999999999</v>
      </c>
      <c r="E358" s="10">
        <v>16</v>
      </c>
      <c r="F358" s="10">
        <v>15</v>
      </c>
      <c r="G358" s="10">
        <v>17.100000000000001</v>
      </c>
      <c r="H358" s="10">
        <v>16.2</v>
      </c>
      <c r="I358" s="10">
        <v>17.182666666666702</v>
      </c>
    </row>
    <row r="359" spans="1:9" hidden="1" x14ac:dyDescent="0.25">
      <c r="A359" s="1">
        <v>2000</v>
      </c>
      <c r="B359" s="1">
        <v>10</v>
      </c>
      <c r="C359" s="15">
        <v>14.61641</v>
      </c>
      <c r="D359" s="10">
        <v>14.4</v>
      </c>
      <c r="E359" s="10">
        <v>14</v>
      </c>
      <c r="F359" s="10">
        <v>14.6</v>
      </c>
      <c r="G359" s="10">
        <v>16.399999999999999</v>
      </c>
      <c r="H359" s="10">
        <v>15.9</v>
      </c>
      <c r="I359" s="10">
        <v>17.451290322580601</v>
      </c>
    </row>
    <row r="360" spans="1:9" hidden="1" x14ac:dyDescent="0.25">
      <c r="A360" s="1">
        <v>2000</v>
      </c>
      <c r="B360" s="1">
        <v>11</v>
      </c>
      <c r="C360" s="15">
        <v>13.291029999999999</v>
      </c>
      <c r="D360" s="10">
        <v>13.2</v>
      </c>
      <c r="E360" s="10">
        <v>12</v>
      </c>
      <c r="F360" s="10">
        <v>10.7</v>
      </c>
      <c r="G360" s="10">
        <v>15.4</v>
      </c>
      <c r="H360" s="10">
        <v>13.9</v>
      </c>
      <c r="I360" s="10">
        <v>16.613</v>
      </c>
    </row>
    <row r="361" spans="1:9" hidden="1" x14ac:dyDescent="0.25">
      <c r="A361" s="1">
        <v>2000</v>
      </c>
      <c r="B361" s="1">
        <v>12</v>
      </c>
      <c r="C361" s="15">
        <v>18.151520000000001</v>
      </c>
      <c r="D361" s="10">
        <v>18.399999999999999</v>
      </c>
      <c r="E361" s="10">
        <v>17.2</v>
      </c>
      <c r="F361" s="10">
        <v>15.7</v>
      </c>
      <c r="G361" s="10">
        <v>19</v>
      </c>
      <c r="H361" s="10">
        <v>17.399999999999999</v>
      </c>
      <c r="I361" s="10">
        <v>19.873200000000001</v>
      </c>
    </row>
    <row r="362" spans="1:9" hidden="1" x14ac:dyDescent="0.25">
      <c r="A362" s="1">
        <v>2001</v>
      </c>
      <c r="B362" s="1">
        <v>1</v>
      </c>
      <c r="C362" s="15">
        <v>19.544619999999998</v>
      </c>
      <c r="D362" s="10">
        <v>19.399999999999999</v>
      </c>
      <c r="E362" s="10">
        <v>20</v>
      </c>
      <c r="F362" s="10">
        <v>18.5</v>
      </c>
      <c r="G362" s="10">
        <v>20.2</v>
      </c>
      <c r="H362" s="10">
        <v>19.2</v>
      </c>
      <c r="I362" s="15">
        <v>20.549900000000001</v>
      </c>
    </row>
    <row r="363" spans="1:9" hidden="1" x14ac:dyDescent="0.25">
      <c r="A363" s="1">
        <v>2001</v>
      </c>
      <c r="B363" s="1">
        <v>2</v>
      </c>
      <c r="C363" s="15">
        <v>20.700420000000001</v>
      </c>
      <c r="D363" s="10">
        <v>20.8</v>
      </c>
      <c r="E363" s="10">
        <v>20.8</v>
      </c>
      <c r="F363" s="10">
        <v>20.3</v>
      </c>
      <c r="G363" s="10">
        <v>21.8</v>
      </c>
      <c r="H363" s="10">
        <v>21.2</v>
      </c>
      <c r="I363" s="15">
        <v>22.59948</v>
      </c>
    </row>
    <row r="364" spans="1:9" hidden="1" x14ac:dyDescent="0.25">
      <c r="A364" s="1">
        <v>2001</v>
      </c>
      <c r="B364" s="1">
        <v>3</v>
      </c>
      <c r="C364" s="15">
        <v>20.66628</v>
      </c>
      <c r="D364" s="10">
        <v>20.6</v>
      </c>
      <c r="E364" s="10">
        <v>21.2</v>
      </c>
      <c r="F364" s="10">
        <v>20.9</v>
      </c>
      <c r="G364" s="10">
        <v>21.2</v>
      </c>
      <c r="H364" s="10">
        <v>22.1</v>
      </c>
      <c r="I364" s="15">
        <v>22.275919999999999</v>
      </c>
    </row>
    <row r="365" spans="1:9" hidden="1" x14ac:dyDescent="0.25">
      <c r="A365" s="1">
        <v>2001</v>
      </c>
      <c r="B365" s="1">
        <v>4</v>
      </c>
      <c r="C365" s="15">
        <v>18.558979999999998</v>
      </c>
      <c r="D365" s="10">
        <v>18.399999999999999</v>
      </c>
      <c r="E365" s="10">
        <v>18.8</v>
      </c>
      <c r="F365" s="10">
        <v>18</v>
      </c>
      <c r="G365" s="10">
        <v>19.7</v>
      </c>
      <c r="H365" s="10">
        <v>19</v>
      </c>
      <c r="I365" s="15">
        <v>20.2728</v>
      </c>
    </row>
    <row r="366" spans="1:9" hidden="1" x14ac:dyDescent="0.25">
      <c r="A366" s="1">
        <v>2001</v>
      </c>
      <c r="B366" s="1">
        <v>5</v>
      </c>
      <c r="C366" s="15">
        <v>15.87407</v>
      </c>
      <c r="D366" s="10">
        <v>15.8</v>
      </c>
      <c r="E366" s="10">
        <v>15.2</v>
      </c>
      <c r="F366" s="10">
        <v>14.6</v>
      </c>
      <c r="G366" s="10">
        <v>16.600000000000001</v>
      </c>
      <c r="H366" s="10">
        <v>15.2</v>
      </c>
      <c r="I366" s="15">
        <v>17.89068</v>
      </c>
    </row>
    <row r="367" spans="1:9" hidden="1" x14ac:dyDescent="0.25">
      <c r="A367" s="1">
        <v>2001</v>
      </c>
      <c r="B367" s="1">
        <v>6</v>
      </c>
      <c r="C367" s="15">
        <v>13.71584</v>
      </c>
      <c r="D367" s="10">
        <v>13.6</v>
      </c>
      <c r="E367" s="10">
        <v>12.6</v>
      </c>
      <c r="F367" s="10">
        <v>11.9</v>
      </c>
      <c r="G367" s="10">
        <v>15.6</v>
      </c>
      <c r="H367" s="10">
        <v>13.5</v>
      </c>
      <c r="I367" s="15">
        <v>16.364609999999999</v>
      </c>
    </row>
    <row r="368" spans="1:9" hidden="1" x14ac:dyDescent="0.25">
      <c r="A368" s="1">
        <v>2001</v>
      </c>
      <c r="B368" s="1">
        <v>7</v>
      </c>
      <c r="C368" s="15">
        <v>14.956149999999999</v>
      </c>
      <c r="D368" s="10">
        <v>14.6</v>
      </c>
      <c r="E368" s="10">
        <v>14.8</v>
      </c>
      <c r="F368" s="10">
        <v>13.8</v>
      </c>
      <c r="G368" s="10">
        <v>16.2</v>
      </c>
      <c r="H368" s="10">
        <v>15.6</v>
      </c>
      <c r="I368" s="15">
        <v>16.784300000000002</v>
      </c>
    </row>
    <row r="369" spans="1:9" hidden="1" x14ac:dyDescent="0.25">
      <c r="A369" s="1">
        <v>2001</v>
      </c>
      <c r="B369" s="1">
        <v>8</v>
      </c>
      <c r="C369" s="15">
        <v>15.00708</v>
      </c>
      <c r="D369" s="10">
        <v>14.6</v>
      </c>
      <c r="E369" s="10">
        <v>15</v>
      </c>
      <c r="F369" s="10">
        <v>14.1</v>
      </c>
      <c r="G369" s="10">
        <v>16.399999999999999</v>
      </c>
      <c r="H369" s="10">
        <v>16.2</v>
      </c>
      <c r="I369" s="15">
        <v>16.902750000000001</v>
      </c>
    </row>
    <row r="370" spans="1:9" hidden="1" x14ac:dyDescent="0.25">
      <c r="A370" s="1">
        <v>2001</v>
      </c>
      <c r="B370" s="1">
        <v>9</v>
      </c>
      <c r="C370" s="15">
        <v>14.038220000000001</v>
      </c>
      <c r="D370" s="10">
        <v>13.4</v>
      </c>
      <c r="E370" s="10">
        <v>14.4</v>
      </c>
      <c r="F370" s="10">
        <v>13.6</v>
      </c>
      <c r="G370" s="10">
        <v>15.5</v>
      </c>
      <c r="H370" s="10">
        <v>15</v>
      </c>
      <c r="I370" s="15">
        <v>15.89668</v>
      </c>
    </row>
    <row r="371" spans="1:9" hidden="1" x14ac:dyDescent="0.25">
      <c r="A371" s="1">
        <v>2001</v>
      </c>
      <c r="B371" s="1">
        <v>10</v>
      </c>
      <c r="C371" s="15">
        <v>15.839919999999999</v>
      </c>
      <c r="D371" s="10">
        <v>15.6</v>
      </c>
      <c r="E371" s="10">
        <v>15.6</v>
      </c>
      <c r="F371" s="10">
        <v>14.8</v>
      </c>
      <c r="G371" s="10">
        <v>16.2</v>
      </c>
      <c r="H371" s="10">
        <v>15</v>
      </c>
      <c r="I371" s="15">
        <v>17.421279999999999</v>
      </c>
    </row>
    <row r="372" spans="1:9" hidden="1" x14ac:dyDescent="0.25">
      <c r="A372" s="1">
        <v>2001</v>
      </c>
      <c r="B372" s="1">
        <v>11</v>
      </c>
      <c r="C372" s="15">
        <v>14.10651</v>
      </c>
      <c r="D372" s="10">
        <v>13.8</v>
      </c>
      <c r="E372" s="10">
        <v>13.6</v>
      </c>
      <c r="F372" s="10">
        <v>13</v>
      </c>
      <c r="G372" s="10">
        <v>16.600000000000001</v>
      </c>
      <c r="H372" s="10">
        <v>14.7</v>
      </c>
      <c r="I372" s="15">
        <v>16.849540000000001</v>
      </c>
    </row>
    <row r="373" spans="1:9" hidden="1" x14ac:dyDescent="0.25">
      <c r="A373" s="1">
        <v>2001</v>
      </c>
      <c r="B373" s="1">
        <v>12</v>
      </c>
      <c r="C373" s="15">
        <v>15.89086</v>
      </c>
      <c r="D373" s="10">
        <v>15.6</v>
      </c>
      <c r="E373" s="10">
        <v>15.8</v>
      </c>
      <c r="F373" s="10">
        <v>15.4</v>
      </c>
      <c r="G373" s="10">
        <v>18.2</v>
      </c>
      <c r="H373" s="10">
        <v>15.7</v>
      </c>
      <c r="I373" s="15">
        <v>18.497260000000001</v>
      </c>
    </row>
    <row r="374" spans="1:9" hidden="1" x14ac:dyDescent="0.25">
      <c r="A374" s="1">
        <v>2002</v>
      </c>
      <c r="B374" s="1">
        <v>1</v>
      </c>
      <c r="C374" s="15">
        <v>17.709350000000001</v>
      </c>
      <c r="D374" s="10">
        <v>17.600000000000001</v>
      </c>
      <c r="E374" s="10">
        <v>17.600000000000001</v>
      </c>
      <c r="F374" s="10">
        <v>16.100000000000001</v>
      </c>
      <c r="G374" s="10">
        <v>19.399999999999999</v>
      </c>
      <c r="H374" s="10">
        <v>17.5</v>
      </c>
      <c r="I374" s="15">
        <v>19.39331</v>
      </c>
    </row>
    <row r="375" spans="1:9" hidden="1" x14ac:dyDescent="0.25">
      <c r="A375" s="1">
        <v>2002</v>
      </c>
      <c r="B375" s="1">
        <v>2</v>
      </c>
      <c r="C375" s="15">
        <v>20.156379999999999</v>
      </c>
      <c r="D375" s="10">
        <v>20</v>
      </c>
      <c r="E375" s="10">
        <v>20.8</v>
      </c>
      <c r="F375" s="10">
        <v>19.399999999999999</v>
      </c>
      <c r="G375" s="10">
        <v>21.2</v>
      </c>
      <c r="H375" s="10">
        <v>19.7</v>
      </c>
      <c r="I375" s="15">
        <v>21.3126</v>
      </c>
    </row>
    <row r="376" spans="1:9" hidden="1" x14ac:dyDescent="0.25">
      <c r="A376" s="1">
        <v>2002</v>
      </c>
      <c r="B376" s="1">
        <v>3</v>
      </c>
      <c r="C376" s="15">
        <v>22.705860000000001</v>
      </c>
      <c r="D376" s="10">
        <v>23</v>
      </c>
      <c r="E376" s="10">
        <v>22.8</v>
      </c>
      <c r="F376" s="10">
        <v>22</v>
      </c>
      <c r="G376" s="10">
        <v>22.5</v>
      </c>
      <c r="H376" s="10">
        <v>22.4</v>
      </c>
      <c r="I376" s="15">
        <v>23.842469999999999</v>
      </c>
    </row>
    <row r="377" spans="1:9" hidden="1" x14ac:dyDescent="0.25">
      <c r="A377" s="1">
        <v>2002</v>
      </c>
      <c r="B377" s="1">
        <v>4</v>
      </c>
      <c r="C377" s="15">
        <v>19.85079</v>
      </c>
      <c r="D377" s="10">
        <v>20</v>
      </c>
      <c r="E377" s="10">
        <v>19.600000000000001</v>
      </c>
      <c r="F377" s="10">
        <v>19.2</v>
      </c>
      <c r="G377" s="10">
        <v>21.4</v>
      </c>
      <c r="H377" s="10">
        <v>20.8</v>
      </c>
      <c r="I377" s="15">
        <v>22.142140000000001</v>
      </c>
    </row>
    <row r="378" spans="1:9" hidden="1" x14ac:dyDescent="0.25">
      <c r="A378" s="1">
        <v>2002</v>
      </c>
      <c r="B378" s="1">
        <v>5</v>
      </c>
      <c r="C378" s="15">
        <v>16.92801</v>
      </c>
      <c r="D378" s="10">
        <v>17.2</v>
      </c>
      <c r="E378" s="10">
        <v>15.6</v>
      </c>
      <c r="F378" s="10">
        <v>15.2</v>
      </c>
      <c r="G378" s="10">
        <v>18.8</v>
      </c>
      <c r="H378" s="10">
        <v>15.6</v>
      </c>
      <c r="I378" s="15">
        <v>19.789059999999999</v>
      </c>
    </row>
    <row r="379" spans="1:9" hidden="1" x14ac:dyDescent="0.25">
      <c r="A379" s="1">
        <v>2002</v>
      </c>
      <c r="B379" s="1">
        <v>6</v>
      </c>
      <c r="C379" s="15">
        <v>14.667339999999999</v>
      </c>
      <c r="D379" s="10">
        <v>14.4</v>
      </c>
      <c r="E379" s="10">
        <v>14.2</v>
      </c>
      <c r="F379" s="10">
        <v>13.6</v>
      </c>
      <c r="G379" s="10">
        <v>16.5</v>
      </c>
      <c r="H379" s="10">
        <v>14.5</v>
      </c>
      <c r="I379" s="15">
        <v>17.102340000000002</v>
      </c>
    </row>
    <row r="380" spans="1:9" hidden="1" x14ac:dyDescent="0.25">
      <c r="A380" s="1">
        <v>2002</v>
      </c>
      <c r="B380" s="1">
        <v>7</v>
      </c>
      <c r="C380" s="15">
        <v>14.14066</v>
      </c>
      <c r="D380" s="10">
        <v>14</v>
      </c>
      <c r="E380" s="10">
        <v>13.2</v>
      </c>
      <c r="F380" s="10">
        <v>12</v>
      </c>
      <c r="G380" s="10">
        <v>16</v>
      </c>
      <c r="H380" s="10"/>
      <c r="I380" s="15">
        <v>16.418340000000001</v>
      </c>
    </row>
    <row r="381" spans="1:9" hidden="1" x14ac:dyDescent="0.25">
      <c r="A381" s="1">
        <v>2002</v>
      </c>
      <c r="B381" s="1">
        <v>8</v>
      </c>
      <c r="C381" s="15">
        <v>15.22817</v>
      </c>
      <c r="D381" s="10">
        <v>15</v>
      </c>
      <c r="E381" s="10">
        <v>14.8</v>
      </c>
      <c r="F381" s="10">
        <v>15</v>
      </c>
      <c r="G381" s="10">
        <v>16.600000000000001</v>
      </c>
      <c r="H381" s="10">
        <v>16</v>
      </c>
      <c r="I381" s="15">
        <v>17.907789999999999</v>
      </c>
    </row>
    <row r="382" spans="1:9" hidden="1" x14ac:dyDescent="0.25">
      <c r="A382" s="1">
        <v>2002</v>
      </c>
      <c r="B382" s="1">
        <v>9</v>
      </c>
      <c r="C382" s="15">
        <v>14.480399999999999</v>
      </c>
      <c r="D382" s="10">
        <v>14.2</v>
      </c>
      <c r="E382" s="10">
        <v>14</v>
      </c>
      <c r="F382" s="10">
        <v>13.7</v>
      </c>
      <c r="G382" s="10">
        <v>16.399999999999999</v>
      </c>
      <c r="H382" s="10">
        <v>15.5</v>
      </c>
      <c r="I382" s="15">
        <v>17.134709999999998</v>
      </c>
    </row>
    <row r="383" spans="1:9" hidden="1" x14ac:dyDescent="0.25">
      <c r="A383" s="1">
        <v>2002</v>
      </c>
      <c r="B383" s="1">
        <v>10</v>
      </c>
      <c r="C383" s="15">
        <v>17.811209999999999</v>
      </c>
      <c r="D383" s="10">
        <v>17.600000000000001</v>
      </c>
      <c r="E383" s="10">
        <v>18</v>
      </c>
      <c r="F383" s="10">
        <v>17.100000000000001</v>
      </c>
      <c r="G383" s="10">
        <v>18.3</v>
      </c>
      <c r="H383" s="10">
        <v>17.2</v>
      </c>
      <c r="I383" s="15">
        <v>19.210609999999999</v>
      </c>
    </row>
    <row r="384" spans="1:9" hidden="1" x14ac:dyDescent="0.25">
      <c r="A384" s="1">
        <v>2002</v>
      </c>
      <c r="B384" s="1">
        <v>11</v>
      </c>
      <c r="C384" s="15">
        <v>15.839919999999999</v>
      </c>
      <c r="D384" s="10">
        <v>15.6</v>
      </c>
      <c r="E384" s="10">
        <v>15.6</v>
      </c>
      <c r="F384" s="10">
        <v>15.8</v>
      </c>
      <c r="G384" s="10">
        <v>18.100000000000001</v>
      </c>
      <c r="H384" s="10">
        <v>16.7</v>
      </c>
      <c r="I384" s="15">
        <v>18.829750000000001</v>
      </c>
    </row>
    <row r="385" spans="1:9" hidden="1" x14ac:dyDescent="0.25">
      <c r="A385" s="1">
        <v>2002</v>
      </c>
      <c r="B385" s="1">
        <v>12</v>
      </c>
      <c r="C385" s="15">
        <v>18.032299999999999</v>
      </c>
      <c r="D385" s="10">
        <v>18</v>
      </c>
      <c r="E385" s="10">
        <v>17.8</v>
      </c>
      <c r="F385" s="10">
        <v>17</v>
      </c>
      <c r="G385" s="10">
        <v>19.600000000000001</v>
      </c>
      <c r="H385" s="10">
        <v>17.5</v>
      </c>
      <c r="I385" s="15">
        <v>20.112020000000001</v>
      </c>
    </row>
    <row r="386" spans="1:9" hidden="1" x14ac:dyDescent="0.25">
      <c r="A386" s="1">
        <v>2003</v>
      </c>
      <c r="B386" s="1">
        <v>1</v>
      </c>
      <c r="C386" s="15">
        <v>19.323530000000002</v>
      </c>
      <c r="D386" s="10">
        <v>19</v>
      </c>
      <c r="E386" s="10">
        <v>20.2</v>
      </c>
      <c r="F386" s="10">
        <v>18.2</v>
      </c>
      <c r="G386" s="10">
        <v>21.2</v>
      </c>
      <c r="H386" s="10">
        <v>19</v>
      </c>
      <c r="I386" s="15">
        <v>20.416039999999999</v>
      </c>
    </row>
    <row r="387" spans="1:9" hidden="1" x14ac:dyDescent="0.25">
      <c r="A387" s="1">
        <v>2003</v>
      </c>
      <c r="B387" s="1">
        <v>2</v>
      </c>
      <c r="C387" s="15">
        <v>20.955079999999999</v>
      </c>
      <c r="D387" s="10">
        <v>20.8</v>
      </c>
      <c r="E387" s="10">
        <v>21.8</v>
      </c>
      <c r="F387" s="10">
        <v>20.6</v>
      </c>
      <c r="G387" s="10">
        <v>21.9</v>
      </c>
      <c r="H387" s="10">
        <v>21.5</v>
      </c>
      <c r="I387" s="15">
        <v>22.101790000000001</v>
      </c>
    </row>
    <row r="388" spans="1:9" hidden="1" x14ac:dyDescent="0.25">
      <c r="A388" s="1">
        <v>2003</v>
      </c>
      <c r="B388" s="1">
        <v>3</v>
      </c>
      <c r="C388" s="15">
        <v>19.544619999999998</v>
      </c>
      <c r="D388" s="10">
        <v>19.399999999999999</v>
      </c>
      <c r="E388" s="10">
        <v>20</v>
      </c>
      <c r="F388" s="10">
        <v>19</v>
      </c>
      <c r="G388" s="10">
        <v>20.6</v>
      </c>
      <c r="H388" s="10">
        <v>20.100000000000001</v>
      </c>
      <c r="I388" s="15">
        <v>21.01492</v>
      </c>
    </row>
    <row r="389" spans="1:9" hidden="1" x14ac:dyDescent="0.25">
      <c r="A389" s="1">
        <v>2003</v>
      </c>
      <c r="B389" s="1">
        <v>4</v>
      </c>
      <c r="C389" s="15">
        <v>18.542190000000002</v>
      </c>
      <c r="D389" s="10">
        <v>18.600000000000001</v>
      </c>
      <c r="E389" s="10">
        <v>18.2</v>
      </c>
      <c r="F389" s="10">
        <v>18</v>
      </c>
      <c r="G389" s="10">
        <v>19.5</v>
      </c>
      <c r="H389" s="10">
        <v>19.100000000000001</v>
      </c>
      <c r="I389" s="15">
        <v>20.74081</v>
      </c>
    </row>
    <row r="390" spans="1:9" hidden="1" x14ac:dyDescent="0.25">
      <c r="A390" s="1">
        <v>2003</v>
      </c>
      <c r="B390" s="1">
        <v>5</v>
      </c>
      <c r="C390" s="15">
        <v>16.400749999999999</v>
      </c>
      <c r="D390" s="10">
        <v>16.2</v>
      </c>
      <c r="E390" s="10">
        <v>16.2</v>
      </c>
      <c r="F390" s="10">
        <v>15.4</v>
      </c>
      <c r="G390" s="10">
        <v>17.2</v>
      </c>
      <c r="H390" s="10">
        <v>16.600000000000001</v>
      </c>
      <c r="I390" s="15">
        <v>18.152519999999999</v>
      </c>
    </row>
    <row r="391" spans="1:9" hidden="1" x14ac:dyDescent="0.25">
      <c r="A391" s="1">
        <v>2003</v>
      </c>
      <c r="B391" s="1">
        <v>6</v>
      </c>
      <c r="C391" s="15">
        <v>14.31024</v>
      </c>
      <c r="D391" s="10">
        <v>13.8</v>
      </c>
      <c r="E391" s="10">
        <v>14.4</v>
      </c>
      <c r="F391" s="10">
        <v>13.6</v>
      </c>
      <c r="G391" s="10">
        <v>16.5</v>
      </c>
      <c r="H391" s="10">
        <v>15</v>
      </c>
      <c r="I391" s="15">
        <v>16.582650000000001</v>
      </c>
    </row>
    <row r="392" spans="1:9" hidden="1" x14ac:dyDescent="0.25">
      <c r="A392" s="1">
        <v>2003</v>
      </c>
      <c r="B392" s="1">
        <v>7</v>
      </c>
      <c r="C392" s="15">
        <v>13.59662</v>
      </c>
      <c r="D392" s="10">
        <v>13.2</v>
      </c>
      <c r="E392" s="10">
        <v>13.2</v>
      </c>
      <c r="F392" s="10">
        <v>12.5</v>
      </c>
      <c r="G392" s="10">
        <v>15</v>
      </c>
      <c r="H392" s="10">
        <v>15</v>
      </c>
      <c r="I392" s="15">
        <v>15.77238</v>
      </c>
    </row>
    <row r="393" spans="1:9" hidden="1" x14ac:dyDescent="0.25">
      <c r="A393" s="1">
        <v>2003</v>
      </c>
      <c r="B393" s="1">
        <v>8</v>
      </c>
      <c r="C393" s="15">
        <v>14.37853</v>
      </c>
      <c r="D393" s="10">
        <v>14.2</v>
      </c>
      <c r="E393" s="10">
        <v>13.6</v>
      </c>
      <c r="F393" s="10">
        <v>13.2</v>
      </c>
      <c r="G393" s="10">
        <v>15.8</v>
      </c>
      <c r="H393" s="10">
        <v>15.6</v>
      </c>
      <c r="I393" s="15">
        <v>16.869019999999999</v>
      </c>
    </row>
    <row r="394" spans="1:9" hidden="1" x14ac:dyDescent="0.25">
      <c r="A394" s="1">
        <v>2003</v>
      </c>
      <c r="B394" s="1">
        <v>9</v>
      </c>
      <c r="C394" s="15">
        <v>16.349820000000001</v>
      </c>
      <c r="D394" s="10">
        <v>16.2</v>
      </c>
      <c r="E394" s="10">
        <v>16</v>
      </c>
      <c r="F394" s="10">
        <v>14.6</v>
      </c>
      <c r="G394" s="10">
        <v>15</v>
      </c>
      <c r="H394" s="10">
        <v>15.2</v>
      </c>
      <c r="I394" s="15">
        <v>16.873139999999999</v>
      </c>
    </row>
    <row r="395" spans="1:9" hidden="1" x14ac:dyDescent="0.25">
      <c r="A395" s="1">
        <v>2003</v>
      </c>
      <c r="B395" s="1">
        <v>10</v>
      </c>
      <c r="C395" s="15">
        <v>13.88542</v>
      </c>
      <c r="D395" s="10">
        <v>13.4</v>
      </c>
      <c r="E395" s="10">
        <v>13.8</v>
      </c>
      <c r="F395" s="10">
        <v>12.6</v>
      </c>
      <c r="G395" s="10">
        <v>15</v>
      </c>
      <c r="H395" s="10">
        <v>15</v>
      </c>
      <c r="I395" s="15">
        <v>15.526619999999999</v>
      </c>
    </row>
    <row r="396" spans="1:9" hidden="1" x14ac:dyDescent="0.25">
      <c r="A396" s="1">
        <v>2003</v>
      </c>
      <c r="B396" s="1">
        <v>11</v>
      </c>
      <c r="C396" s="15">
        <v>15.09216</v>
      </c>
      <c r="D396" s="10">
        <v>14.8</v>
      </c>
      <c r="E396" s="10">
        <v>14.8</v>
      </c>
      <c r="F396" s="10">
        <v>13.1</v>
      </c>
      <c r="G396" s="10">
        <v>16.5</v>
      </c>
      <c r="H396" s="10">
        <v>14.6</v>
      </c>
      <c r="I396" s="15">
        <v>16.632840000000002</v>
      </c>
    </row>
    <row r="397" spans="1:9" hidden="1" x14ac:dyDescent="0.25">
      <c r="A397" s="1">
        <v>2003</v>
      </c>
      <c r="B397" s="1">
        <v>12</v>
      </c>
      <c r="C397" s="15">
        <v>17.760280000000002</v>
      </c>
      <c r="D397" s="10">
        <v>17.600000000000001</v>
      </c>
      <c r="E397" s="10">
        <v>17.8</v>
      </c>
      <c r="F397" s="10">
        <v>16.8</v>
      </c>
      <c r="G397" s="10">
        <v>17.8</v>
      </c>
      <c r="H397" s="10">
        <v>16.2</v>
      </c>
      <c r="I397" s="15">
        <v>18.961680000000001</v>
      </c>
    </row>
    <row r="398" spans="1:9" hidden="1" x14ac:dyDescent="0.25">
      <c r="A398" s="1">
        <v>2004</v>
      </c>
      <c r="B398" s="1">
        <v>1</v>
      </c>
      <c r="C398" s="15">
        <v>18.338470000000001</v>
      </c>
      <c r="D398" s="10">
        <v>18.600000000000001</v>
      </c>
      <c r="E398" s="10">
        <v>17.399999999999999</v>
      </c>
      <c r="F398" s="10">
        <v>15.3</v>
      </c>
      <c r="G398" s="10">
        <v>19.600000000000001</v>
      </c>
      <c r="H398" s="10">
        <v>16</v>
      </c>
      <c r="I398" s="15">
        <v>19.785350000000001</v>
      </c>
    </row>
    <row r="399" spans="1:9" hidden="1" x14ac:dyDescent="0.25">
      <c r="A399" s="1">
        <v>2004</v>
      </c>
      <c r="B399" s="1">
        <v>2</v>
      </c>
      <c r="C399" s="15">
        <v>21.312180000000001</v>
      </c>
      <c r="D399" s="10">
        <v>21.4</v>
      </c>
      <c r="E399" s="10">
        <v>21.6</v>
      </c>
      <c r="F399" s="10">
        <v>20.6</v>
      </c>
      <c r="G399" s="10">
        <v>22.1</v>
      </c>
      <c r="H399" s="10">
        <v>22.2</v>
      </c>
      <c r="I399" s="15">
        <v>22.708469999999998</v>
      </c>
    </row>
    <row r="400" spans="1:9" hidden="1" x14ac:dyDescent="0.25">
      <c r="A400" s="1">
        <v>2004</v>
      </c>
      <c r="B400" s="1">
        <v>3</v>
      </c>
      <c r="C400" s="15">
        <v>20.003589999999999</v>
      </c>
      <c r="D400" s="10">
        <v>20</v>
      </c>
      <c r="E400" s="10">
        <v>20.2</v>
      </c>
      <c r="F400" s="10">
        <v>18.8</v>
      </c>
      <c r="G400" s="10">
        <v>20.6</v>
      </c>
      <c r="H400" s="10">
        <v>21.4</v>
      </c>
      <c r="I400" s="15">
        <v>21.131869999999999</v>
      </c>
    </row>
    <row r="401" spans="1:9" hidden="1" x14ac:dyDescent="0.25">
      <c r="A401" s="1">
        <v>2004</v>
      </c>
      <c r="B401" s="1">
        <v>4</v>
      </c>
      <c r="C401" s="15">
        <v>18.032299999999999</v>
      </c>
      <c r="D401" s="10">
        <v>18</v>
      </c>
      <c r="E401" s="10">
        <v>17.8</v>
      </c>
      <c r="F401" s="10">
        <v>16.8</v>
      </c>
      <c r="G401" s="10">
        <v>18.8</v>
      </c>
      <c r="H401" s="10"/>
      <c r="I401" s="15">
        <v>19.647649999999999</v>
      </c>
    </row>
    <row r="402" spans="1:9" hidden="1" x14ac:dyDescent="0.25">
      <c r="A402" s="1">
        <v>2004</v>
      </c>
      <c r="B402" s="1">
        <v>5</v>
      </c>
      <c r="C402" s="15">
        <v>15.636200000000001</v>
      </c>
      <c r="D402" s="10">
        <v>15.6</v>
      </c>
      <c r="E402" s="10">
        <v>14.8</v>
      </c>
      <c r="F402" s="10">
        <v>13.5</v>
      </c>
      <c r="G402" s="10">
        <v>17</v>
      </c>
      <c r="H402" s="10">
        <v>14.5</v>
      </c>
      <c r="I402" s="15">
        <v>17.585190000000001</v>
      </c>
    </row>
    <row r="403" spans="1:9" hidden="1" x14ac:dyDescent="0.25">
      <c r="A403" s="1">
        <v>2004</v>
      </c>
      <c r="B403" s="1">
        <v>6</v>
      </c>
      <c r="C403" s="15">
        <v>15.058009999999999</v>
      </c>
      <c r="D403" s="10">
        <v>14.6</v>
      </c>
      <c r="E403" s="10">
        <v>15.2</v>
      </c>
      <c r="F403" s="10">
        <v>13.7</v>
      </c>
      <c r="G403" s="10">
        <v>16.100000000000001</v>
      </c>
      <c r="H403" s="10">
        <v>14</v>
      </c>
      <c r="I403" s="15">
        <v>16.396280000000001</v>
      </c>
    </row>
    <row r="404" spans="1:9" hidden="1" x14ac:dyDescent="0.25">
      <c r="A404" s="1">
        <v>2004</v>
      </c>
      <c r="B404" s="1">
        <v>7</v>
      </c>
      <c r="C404" s="15">
        <v>14.41268</v>
      </c>
      <c r="D404" s="10">
        <v>14.4</v>
      </c>
      <c r="E404" s="10">
        <v>13.2</v>
      </c>
      <c r="F404" s="10">
        <v>12.4</v>
      </c>
      <c r="G404" s="10">
        <v>16.100000000000001</v>
      </c>
      <c r="H404" s="10">
        <v>15.9</v>
      </c>
      <c r="I404" s="15">
        <v>16.945679999999999</v>
      </c>
    </row>
    <row r="405" spans="1:9" hidden="1" x14ac:dyDescent="0.25">
      <c r="A405" s="1">
        <v>2004</v>
      </c>
      <c r="B405" s="1">
        <v>8</v>
      </c>
      <c r="C405" s="15">
        <v>13.137650000000001</v>
      </c>
      <c r="D405" s="10">
        <v>12.6</v>
      </c>
      <c r="E405" s="10">
        <v>13</v>
      </c>
      <c r="F405" s="10">
        <v>11.6</v>
      </c>
      <c r="G405" s="10">
        <v>14.4</v>
      </c>
      <c r="H405" s="10">
        <v>13.7</v>
      </c>
      <c r="I405" s="15">
        <v>14.75418</v>
      </c>
    </row>
    <row r="406" spans="1:9" hidden="1" x14ac:dyDescent="0.25">
      <c r="A406" s="1">
        <v>2004</v>
      </c>
      <c r="B406" s="1">
        <v>9</v>
      </c>
      <c r="C406" s="15">
        <v>13.953139999999999</v>
      </c>
      <c r="D406" s="10">
        <v>13.2</v>
      </c>
      <c r="E406" s="10">
        <v>14.6</v>
      </c>
      <c r="F406" s="10">
        <v>12.4</v>
      </c>
      <c r="G406" s="10">
        <v>15.2</v>
      </c>
      <c r="H406" s="10">
        <v>15.2</v>
      </c>
      <c r="I406" s="15">
        <v>14.79904</v>
      </c>
    </row>
    <row r="407" spans="1:9" hidden="1" x14ac:dyDescent="0.25">
      <c r="A407" s="1">
        <v>2004</v>
      </c>
      <c r="B407" s="1">
        <v>10</v>
      </c>
      <c r="C407" s="15">
        <v>16.553550000000001</v>
      </c>
      <c r="D407" s="10">
        <v>16.2</v>
      </c>
      <c r="E407" s="10">
        <v>16.8</v>
      </c>
      <c r="F407" s="10">
        <v>15.7</v>
      </c>
      <c r="G407" s="10">
        <v>17.100000000000001</v>
      </c>
      <c r="H407" s="10">
        <v>16.3</v>
      </c>
      <c r="I407" s="15">
        <v>17.85417</v>
      </c>
    </row>
    <row r="408" spans="1:9" hidden="1" x14ac:dyDescent="0.25">
      <c r="A408" s="1">
        <v>2004</v>
      </c>
      <c r="B408" s="1">
        <v>11</v>
      </c>
      <c r="C408" s="15">
        <v>14.59905</v>
      </c>
      <c r="D408" s="10">
        <v>14</v>
      </c>
      <c r="E408" s="10">
        <v>15</v>
      </c>
      <c r="F408" s="10">
        <v>13.2</v>
      </c>
      <c r="G408" s="10">
        <v>16.2</v>
      </c>
      <c r="H408" s="10">
        <v>16</v>
      </c>
      <c r="I408" s="15">
        <v>15.91536</v>
      </c>
    </row>
    <row r="409" spans="1:9" hidden="1" x14ac:dyDescent="0.25">
      <c r="A409" s="1">
        <v>2004</v>
      </c>
      <c r="B409" s="1">
        <v>12</v>
      </c>
      <c r="C409" s="15">
        <v>16.961580000000001</v>
      </c>
      <c r="D409" s="10">
        <v>16.8</v>
      </c>
      <c r="E409" s="10">
        <v>16.8</v>
      </c>
      <c r="F409" s="10">
        <v>15.8</v>
      </c>
      <c r="G409" s="10">
        <v>17.2</v>
      </c>
      <c r="H409" s="10">
        <v>16.600000000000001</v>
      </c>
      <c r="I409" s="15">
        <v>18.3324</v>
      </c>
    </row>
    <row r="410" spans="1:9" hidden="1" x14ac:dyDescent="0.25">
      <c r="A410" s="1">
        <v>2005</v>
      </c>
      <c r="B410" s="1">
        <v>1</v>
      </c>
      <c r="C410" s="15">
        <v>19.357679999999998</v>
      </c>
      <c r="D410" s="10">
        <v>19.2</v>
      </c>
      <c r="E410" s="10">
        <v>19.8</v>
      </c>
      <c r="F410" s="10">
        <v>18.3</v>
      </c>
      <c r="G410" s="10">
        <v>20</v>
      </c>
      <c r="H410" s="10">
        <v>19</v>
      </c>
      <c r="I410" s="15">
        <v>20.364149999999999</v>
      </c>
    </row>
    <row r="411" spans="1:9" hidden="1" x14ac:dyDescent="0.25">
      <c r="A411" s="1">
        <v>2005</v>
      </c>
      <c r="B411" s="1">
        <v>2</v>
      </c>
      <c r="C411" s="10">
        <v>20.6</v>
      </c>
      <c r="D411" s="10">
        <v>18.600000000000001</v>
      </c>
      <c r="E411" s="10">
        <v>21.2</v>
      </c>
      <c r="F411" s="10">
        <v>19.2</v>
      </c>
      <c r="G411" s="10">
        <v>20.2</v>
      </c>
      <c r="H411" s="10">
        <v>20.6</v>
      </c>
      <c r="I411" s="15">
        <v>20.54054</v>
      </c>
    </row>
    <row r="412" spans="1:9" hidden="1" x14ac:dyDescent="0.25">
      <c r="A412" s="1">
        <v>2005</v>
      </c>
      <c r="B412" s="1">
        <v>3</v>
      </c>
      <c r="C412" s="10">
        <v>19.399999999999999</v>
      </c>
      <c r="D412" s="10">
        <v>19.399999999999999</v>
      </c>
      <c r="E412" s="10">
        <v>20.2</v>
      </c>
      <c r="F412" s="10">
        <v>19.3</v>
      </c>
      <c r="G412" s="10">
        <v>21</v>
      </c>
      <c r="H412" s="10">
        <v>20.2</v>
      </c>
      <c r="I412" s="15">
        <v>20.294309999999999</v>
      </c>
    </row>
    <row r="413" spans="1:9" hidden="1" x14ac:dyDescent="0.25">
      <c r="A413" s="1">
        <v>2005</v>
      </c>
      <c r="B413" s="1">
        <v>4</v>
      </c>
      <c r="C413" s="10">
        <v>18.8</v>
      </c>
      <c r="D413" s="10">
        <v>18.2</v>
      </c>
      <c r="E413" s="10">
        <v>19.399999999999999</v>
      </c>
      <c r="F413" s="10">
        <v>18.2</v>
      </c>
      <c r="G413" s="10">
        <v>20.2</v>
      </c>
      <c r="H413" s="10">
        <v>20</v>
      </c>
      <c r="I413" s="15">
        <v>19.602270000000001</v>
      </c>
    </row>
    <row r="414" spans="1:9" hidden="1" x14ac:dyDescent="0.25">
      <c r="A414" s="1">
        <v>2005</v>
      </c>
      <c r="B414" s="1">
        <v>5</v>
      </c>
      <c r="C414" s="10">
        <v>15.4</v>
      </c>
      <c r="D414" s="10">
        <v>13.8</v>
      </c>
      <c r="E414" s="10">
        <v>15</v>
      </c>
      <c r="F414" s="10">
        <v>12.2</v>
      </c>
      <c r="G414" s="10">
        <v>16.7</v>
      </c>
      <c r="H414" s="10">
        <v>16.3</v>
      </c>
      <c r="I414" s="15">
        <v>16.170649999999998</v>
      </c>
    </row>
    <row r="415" spans="1:9" hidden="1" x14ac:dyDescent="0.25">
      <c r="A415" s="1">
        <v>2005</v>
      </c>
      <c r="B415" s="1">
        <v>6</v>
      </c>
      <c r="C415" s="10">
        <v>15.3</v>
      </c>
      <c r="D415" s="10">
        <v>15</v>
      </c>
      <c r="E415" s="10">
        <v>14.8</v>
      </c>
      <c r="F415" s="10">
        <v>13.2</v>
      </c>
      <c r="G415" s="10">
        <v>16</v>
      </c>
      <c r="H415" s="10">
        <v>15.5</v>
      </c>
      <c r="I415" s="15">
        <v>15.786659999999999</v>
      </c>
    </row>
    <row r="416" spans="1:9" hidden="1" x14ac:dyDescent="0.25">
      <c r="A416" s="1">
        <v>2005</v>
      </c>
      <c r="B416" s="1">
        <v>7</v>
      </c>
      <c r="C416" s="10">
        <v>13.3</v>
      </c>
      <c r="D416" s="10">
        <v>13.8</v>
      </c>
      <c r="E416" s="10">
        <v>13.6</v>
      </c>
      <c r="F416" s="10">
        <v>11.9</v>
      </c>
      <c r="G416" s="10">
        <v>15.4</v>
      </c>
      <c r="H416" s="10">
        <v>13.2</v>
      </c>
      <c r="I416" s="15">
        <v>14.459680000000001</v>
      </c>
    </row>
    <row r="417" spans="1:9" hidden="1" x14ac:dyDescent="0.25">
      <c r="A417" s="1">
        <v>2005</v>
      </c>
      <c r="B417" s="1">
        <v>8</v>
      </c>
      <c r="C417" s="10">
        <v>13.6</v>
      </c>
      <c r="D417" s="10">
        <v>13.8</v>
      </c>
      <c r="E417" s="10">
        <v>14</v>
      </c>
      <c r="F417" s="10">
        <v>12.2</v>
      </c>
      <c r="G417" s="10">
        <v>15.8</v>
      </c>
      <c r="H417" s="10">
        <v>15.2</v>
      </c>
      <c r="I417" s="15">
        <v>14.8057</v>
      </c>
    </row>
    <row r="418" spans="1:9" hidden="1" x14ac:dyDescent="0.25">
      <c r="A418" s="1">
        <v>2005</v>
      </c>
      <c r="B418" s="1">
        <v>9</v>
      </c>
      <c r="C418" s="10">
        <v>14.8</v>
      </c>
      <c r="D418" s="10">
        <v>15</v>
      </c>
      <c r="E418" s="10">
        <v>15</v>
      </c>
      <c r="F418" s="10">
        <v>12</v>
      </c>
      <c r="G418" s="10">
        <v>15.6</v>
      </c>
      <c r="H418" s="10">
        <v>14.9</v>
      </c>
      <c r="I418" s="15">
        <v>15.33639</v>
      </c>
    </row>
    <row r="419" spans="1:9" hidden="1" x14ac:dyDescent="0.25">
      <c r="A419" s="1">
        <v>2005</v>
      </c>
      <c r="B419" s="1">
        <v>10</v>
      </c>
      <c r="C419" s="10">
        <v>14.9</v>
      </c>
      <c r="D419" s="10">
        <v>13</v>
      </c>
      <c r="E419" s="10">
        <v>15</v>
      </c>
      <c r="F419" s="10">
        <v>13.5</v>
      </c>
      <c r="G419" s="10">
        <v>15.4</v>
      </c>
      <c r="H419" s="10">
        <v>15.2</v>
      </c>
      <c r="I419" s="15">
        <v>15.293699999999999</v>
      </c>
    </row>
    <row r="420" spans="1:9" hidden="1" x14ac:dyDescent="0.25">
      <c r="A420" s="1">
        <v>2005</v>
      </c>
      <c r="B420" s="1">
        <v>11</v>
      </c>
      <c r="C420" s="10">
        <v>11.4</v>
      </c>
      <c r="D420" s="10">
        <v>10.6</v>
      </c>
      <c r="E420" s="10">
        <v>11.8</v>
      </c>
      <c r="F420" s="10">
        <v>10.4</v>
      </c>
      <c r="G420" s="10">
        <v>12.8</v>
      </c>
      <c r="H420" s="10">
        <v>12.3</v>
      </c>
      <c r="I420" s="15">
        <v>12.23664</v>
      </c>
    </row>
    <row r="421" spans="1:9" hidden="1" x14ac:dyDescent="0.25">
      <c r="A421" s="1">
        <v>2005</v>
      </c>
      <c r="B421" s="1">
        <v>12</v>
      </c>
      <c r="C421" s="10">
        <v>11.6</v>
      </c>
      <c r="D421" s="10">
        <v>11</v>
      </c>
      <c r="E421" s="10">
        <v>13</v>
      </c>
      <c r="F421" s="10">
        <v>10.9</v>
      </c>
      <c r="G421" s="10">
        <v>15</v>
      </c>
      <c r="H421" s="10">
        <v>13</v>
      </c>
      <c r="I421" s="15">
        <v>13.383900000000001</v>
      </c>
    </row>
    <row r="422" spans="1:9" hidden="1" x14ac:dyDescent="0.25">
      <c r="A422" s="1">
        <v>2006</v>
      </c>
      <c r="B422" s="1">
        <v>1</v>
      </c>
      <c r="C422" s="10">
        <v>16.5</v>
      </c>
      <c r="D422" s="10">
        <v>15.8</v>
      </c>
      <c r="E422" s="10">
        <v>18</v>
      </c>
      <c r="F422" s="10">
        <v>15.9</v>
      </c>
      <c r="G422" s="10">
        <v>17.8</v>
      </c>
      <c r="H422" s="10">
        <v>17.5</v>
      </c>
      <c r="I422" s="15">
        <v>17.265550000000001</v>
      </c>
    </row>
    <row r="423" spans="1:9" hidden="1" x14ac:dyDescent="0.25">
      <c r="A423" s="1">
        <v>2006</v>
      </c>
      <c r="B423" s="1">
        <v>2</v>
      </c>
      <c r="C423" s="10">
        <v>21.2</v>
      </c>
      <c r="D423" s="10">
        <v>21.8</v>
      </c>
      <c r="E423" s="10">
        <v>22.2</v>
      </c>
      <c r="F423" s="10">
        <v>21.6</v>
      </c>
      <c r="G423" s="10">
        <v>22</v>
      </c>
      <c r="H423" s="10">
        <v>20.7</v>
      </c>
      <c r="I423" s="15">
        <v>21.706669999999999</v>
      </c>
    </row>
    <row r="424" spans="1:9" hidden="1" x14ac:dyDescent="0.25">
      <c r="A424" s="1">
        <v>2006</v>
      </c>
      <c r="B424" s="1">
        <v>3</v>
      </c>
      <c r="C424" s="10">
        <v>20.399999999999999</v>
      </c>
      <c r="D424" s="10">
        <v>20.6</v>
      </c>
      <c r="E424" s="10">
        <v>21</v>
      </c>
      <c r="F424" s="10">
        <v>20.3</v>
      </c>
      <c r="G424" s="10">
        <v>21</v>
      </c>
      <c r="H424" s="10">
        <v>21.1</v>
      </c>
      <c r="I424" s="15">
        <v>20.815570000000001</v>
      </c>
    </row>
    <row r="425" spans="1:9" hidden="1" x14ac:dyDescent="0.25">
      <c r="A425" s="1">
        <v>2006</v>
      </c>
      <c r="B425" s="1">
        <v>4</v>
      </c>
      <c r="C425" s="10">
        <v>16.7</v>
      </c>
      <c r="D425" s="10">
        <v>17.2</v>
      </c>
      <c r="E425" s="10">
        <v>17.8</v>
      </c>
      <c r="F425" s="10">
        <v>16.399999999999999</v>
      </c>
      <c r="G425" s="10">
        <v>18.5</v>
      </c>
      <c r="H425" s="10">
        <v>17.3</v>
      </c>
      <c r="I425" s="15">
        <v>17.70166</v>
      </c>
    </row>
    <row r="426" spans="1:9" hidden="1" x14ac:dyDescent="0.25">
      <c r="A426" s="1">
        <v>2006</v>
      </c>
      <c r="B426" s="1">
        <v>5</v>
      </c>
      <c r="C426" s="10">
        <v>15.6</v>
      </c>
      <c r="D426" s="10">
        <v>15</v>
      </c>
      <c r="E426" s="10">
        <v>14.8</v>
      </c>
      <c r="F426" s="10">
        <v>14.4</v>
      </c>
      <c r="G426" s="10">
        <v>17.600000000000001</v>
      </c>
      <c r="H426" s="10">
        <v>15.6</v>
      </c>
      <c r="I426" s="15">
        <v>16.701589999999999</v>
      </c>
    </row>
    <row r="427" spans="1:9" hidden="1" x14ac:dyDescent="0.25">
      <c r="A427" s="1">
        <v>2006</v>
      </c>
      <c r="B427" s="1">
        <v>6</v>
      </c>
      <c r="C427" s="10">
        <v>14.6</v>
      </c>
      <c r="D427" s="10">
        <v>14.8</v>
      </c>
      <c r="E427" s="10">
        <v>15.6</v>
      </c>
      <c r="F427" s="10">
        <v>14.1</v>
      </c>
      <c r="G427" s="10">
        <v>16.8</v>
      </c>
      <c r="H427" s="10">
        <v>15.6</v>
      </c>
      <c r="I427" s="15">
        <v>15.80105</v>
      </c>
    </row>
    <row r="428" spans="1:9" hidden="1" x14ac:dyDescent="0.25">
      <c r="A428" s="1">
        <v>2006</v>
      </c>
      <c r="B428" s="1">
        <v>7</v>
      </c>
      <c r="C428" s="10">
        <v>15</v>
      </c>
      <c r="D428" s="10">
        <v>15.6</v>
      </c>
      <c r="E428" s="10">
        <v>15.4</v>
      </c>
      <c r="F428" s="10">
        <v>14.3</v>
      </c>
      <c r="G428" s="10">
        <v>17</v>
      </c>
      <c r="H428" s="10">
        <v>15.3</v>
      </c>
      <c r="I428" s="15">
        <v>16.104379999999999</v>
      </c>
    </row>
    <row r="429" spans="1:9" hidden="1" x14ac:dyDescent="0.25">
      <c r="A429" s="1">
        <v>2006</v>
      </c>
      <c r="B429" s="1">
        <v>8</v>
      </c>
      <c r="C429" s="15">
        <v>15.2791</v>
      </c>
      <c r="D429" s="10">
        <v>15</v>
      </c>
      <c r="E429" s="10">
        <v>15</v>
      </c>
      <c r="F429" s="10">
        <v>13.3</v>
      </c>
      <c r="G429" s="10">
        <v>17</v>
      </c>
      <c r="H429" s="10">
        <v>15.7</v>
      </c>
      <c r="I429" s="15">
        <v>16.949079999999999</v>
      </c>
    </row>
    <row r="430" spans="1:9" hidden="1" x14ac:dyDescent="0.25">
      <c r="A430" s="1">
        <v>2006</v>
      </c>
      <c r="B430" s="1">
        <v>9</v>
      </c>
      <c r="C430" s="10">
        <v>14.8</v>
      </c>
      <c r="D430" s="10">
        <v>14.4</v>
      </c>
      <c r="E430" s="10">
        <v>14.6</v>
      </c>
      <c r="F430" s="10">
        <v>12.5</v>
      </c>
      <c r="G430" s="10">
        <v>16.8</v>
      </c>
      <c r="H430" s="10">
        <v>15</v>
      </c>
      <c r="I430" s="15">
        <v>15.90531</v>
      </c>
    </row>
    <row r="431" spans="1:9" hidden="1" x14ac:dyDescent="0.25">
      <c r="A431" s="1">
        <v>2006</v>
      </c>
      <c r="B431" s="1">
        <v>10</v>
      </c>
      <c r="C431" s="10">
        <v>16</v>
      </c>
      <c r="D431" s="10">
        <v>13.4</v>
      </c>
      <c r="E431" s="10">
        <v>13.4</v>
      </c>
      <c r="F431" s="10">
        <v>11.4</v>
      </c>
      <c r="G431" s="10">
        <v>14.9</v>
      </c>
      <c r="H431" s="10">
        <v>14.3</v>
      </c>
      <c r="I431" s="15">
        <v>15.63003</v>
      </c>
    </row>
    <row r="432" spans="1:9" hidden="1" x14ac:dyDescent="0.25">
      <c r="A432" s="1">
        <v>2006</v>
      </c>
      <c r="B432" s="1">
        <v>11</v>
      </c>
      <c r="C432" s="15">
        <v>15.533759999999999</v>
      </c>
      <c r="D432" s="10">
        <v>15</v>
      </c>
      <c r="E432" s="10">
        <v>16</v>
      </c>
      <c r="F432" s="10">
        <v>13.4</v>
      </c>
      <c r="G432" s="10">
        <v>16.899999999999999</v>
      </c>
      <c r="H432" s="10">
        <v>16</v>
      </c>
      <c r="I432" s="15">
        <v>16.247990000000001</v>
      </c>
    </row>
    <row r="433" spans="1:9" hidden="1" x14ac:dyDescent="0.25">
      <c r="A433" s="1">
        <v>2006</v>
      </c>
      <c r="B433" s="1">
        <v>12</v>
      </c>
      <c r="C433" s="10">
        <v>17.100000000000001</v>
      </c>
      <c r="D433" s="10">
        <v>16.8</v>
      </c>
      <c r="E433" s="10">
        <v>17.8</v>
      </c>
      <c r="F433" s="10">
        <v>16.3</v>
      </c>
      <c r="G433" s="10">
        <v>18.600000000000001</v>
      </c>
      <c r="H433" s="10">
        <v>17</v>
      </c>
      <c r="I433" s="15">
        <v>17.95758</v>
      </c>
    </row>
    <row r="434" spans="1:9" hidden="1" x14ac:dyDescent="0.25">
      <c r="A434" s="1">
        <v>2007</v>
      </c>
      <c r="B434" s="1">
        <v>1</v>
      </c>
      <c r="C434" s="10">
        <v>21</v>
      </c>
      <c r="D434" s="10">
        <v>19.8</v>
      </c>
      <c r="E434" s="10">
        <v>20.399999999999999</v>
      </c>
      <c r="F434" s="10">
        <v>19.600000000000001</v>
      </c>
      <c r="G434" s="10">
        <v>21.4</v>
      </c>
      <c r="H434" s="10">
        <v>19.3</v>
      </c>
      <c r="I434" s="15">
        <v>21.317959999999999</v>
      </c>
    </row>
    <row r="435" spans="1:9" hidden="1" x14ac:dyDescent="0.25">
      <c r="A435" s="1">
        <v>2007</v>
      </c>
      <c r="B435" s="1">
        <v>2</v>
      </c>
      <c r="C435" s="10">
        <v>19.899999999999999</v>
      </c>
      <c r="D435" s="10">
        <v>19.2</v>
      </c>
      <c r="E435" s="10">
        <v>20.2</v>
      </c>
      <c r="F435" s="10">
        <v>19</v>
      </c>
      <c r="G435" s="10">
        <v>21.5</v>
      </c>
      <c r="H435" s="10">
        <v>19.2</v>
      </c>
      <c r="I435" s="15">
        <v>20.791989999999998</v>
      </c>
    </row>
    <row r="436" spans="1:9" hidden="1" x14ac:dyDescent="0.25">
      <c r="A436" s="1">
        <v>2007</v>
      </c>
      <c r="B436" s="1">
        <v>3</v>
      </c>
      <c r="C436" s="10">
        <v>21.2</v>
      </c>
      <c r="D436" s="10">
        <v>20.6</v>
      </c>
      <c r="E436" s="10">
        <v>21.6</v>
      </c>
      <c r="F436" s="10">
        <v>20.7</v>
      </c>
      <c r="G436" s="10">
        <v>21.1</v>
      </c>
      <c r="H436" s="10">
        <v>19.3</v>
      </c>
      <c r="I436" s="15">
        <v>21.279990000000002</v>
      </c>
    </row>
    <row r="437" spans="1:9" hidden="1" x14ac:dyDescent="0.25">
      <c r="A437" s="1">
        <v>2007</v>
      </c>
      <c r="B437" s="1">
        <v>4</v>
      </c>
      <c r="C437" s="10">
        <v>19.399999999999999</v>
      </c>
      <c r="D437" s="10">
        <v>18.600000000000001</v>
      </c>
      <c r="E437" s="10">
        <v>19.2</v>
      </c>
      <c r="F437" s="10">
        <v>18.2</v>
      </c>
      <c r="G437" s="10">
        <v>20.8</v>
      </c>
      <c r="H437" s="10">
        <v>17</v>
      </c>
      <c r="I437" s="15">
        <v>20.199490000000001</v>
      </c>
    </row>
    <row r="438" spans="1:9" hidden="1" x14ac:dyDescent="0.25">
      <c r="A438" s="1">
        <v>2007</v>
      </c>
      <c r="B438" s="1">
        <v>5</v>
      </c>
      <c r="C438" s="10">
        <v>15.4</v>
      </c>
      <c r="D438" s="10">
        <v>14.8</v>
      </c>
      <c r="E438" s="10">
        <v>14.8</v>
      </c>
      <c r="F438" s="10">
        <v>13.8</v>
      </c>
      <c r="G438" s="10">
        <v>17.399999999999999</v>
      </c>
      <c r="H438" s="10">
        <v>13.5</v>
      </c>
      <c r="I438" s="15">
        <v>16.502520000000001</v>
      </c>
    </row>
    <row r="439" spans="1:9" hidden="1" x14ac:dyDescent="0.25">
      <c r="A439" s="1">
        <v>2007</v>
      </c>
      <c r="B439" s="1">
        <v>6</v>
      </c>
      <c r="C439" s="10">
        <v>15.3</v>
      </c>
      <c r="D439" s="10">
        <v>14.2</v>
      </c>
      <c r="E439" s="10">
        <v>13.8</v>
      </c>
      <c r="F439" s="10">
        <v>12.5</v>
      </c>
      <c r="G439" s="10">
        <v>15.9</v>
      </c>
      <c r="H439" s="10">
        <v>14.2</v>
      </c>
      <c r="I439" s="15">
        <v>15.73925</v>
      </c>
    </row>
    <row r="440" spans="1:9" hidden="1" x14ac:dyDescent="0.25">
      <c r="A440" s="1">
        <v>2007</v>
      </c>
      <c r="B440" s="1">
        <v>7</v>
      </c>
      <c r="C440" s="10">
        <v>14.6</v>
      </c>
      <c r="D440" s="10">
        <v>14</v>
      </c>
      <c r="E440" s="10">
        <v>12.6</v>
      </c>
      <c r="F440" s="10">
        <v>11.3</v>
      </c>
      <c r="G440" s="10">
        <v>15</v>
      </c>
      <c r="H440" s="10">
        <v>13.8</v>
      </c>
      <c r="I440" s="15">
        <v>14.94768</v>
      </c>
    </row>
    <row r="441" spans="1:9" hidden="1" x14ac:dyDescent="0.25">
      <c r="A441" s="1">
        <v>2007</v>
      </c>
      <c r="B441" s="1">
        <v>8</v>
      </c>
      <c r="C441" s="10">
        <v>14.7</v>
      </c>
      <c r="D441" s="10">
        <v>14.2</v>
      </c>
      <c r="E441" s="10">
        <v>14.4</v>
      </c>
      <c r="F441" s="10">
        <v>12.2</v>
      </c>
      <c r="G441" s="10">
        <v>14.9</v>
      </c>
      <c r="H441" s="10">
        <v>14</v>
      </c>
      <c r="I441" s="15">
        <v>14.952400000000001</v>
      </c>
    </row>
    <row r="442" spans="1:9" hidden="1" x14ac:dyDescent="0.25">
      <c r="A442" s="1">
        <v>2007</v>
      </c>
      <c r="B442" s="1">
        <v>9</v>
      </c>
      <c r="C442" s="10">
        <v>14.7</v>
      </c>
      <c r="D442" s="10">
        <v>14</v>
      </c>
      <c r="E442" s="10">
        <v>14.6</v>
      </c>
      <c r="F442" s="10">
        <v>13.1</v>
      </c>
      <c r="G442" s="10">
        <v>15.2</v>
      </c>
      <c r="H442" s="10">
        <v>15</v>
      </c>
      <c r="I442" s="15">
        <v>15.09463</v>
      </c>
    </row>
    <row r="443" spans="1:9" hidden="1" x14ac:dyDescent="0.25">
      <c r="A443" s="1">
        <v>2007</v>
      </c>
      <c r="B443" s="1">
        <v>10</v>
      </c>
      <c r="C443" s="10">
        <v>14.8</v>
      </c>
      <c r="D443" s="10">
        <v>13.6</v>
      </c>
      <c r="E443" s="10">
        <v>14.4</v>
      </c>
      <c r="F443" s="10">
        <v>12.9</v>
      </c>
      <c r="G443" s="10">
        <v>15.2</v>
      </c>
      <c r="H443" s="10">
        <v>15</v>
      </c>
      <c r="I443" s="15">
        <v>15.146750000000001</v>
      </c>
    </row>
    <row r="444" spans="1:9" hidden="1" x14ac:dyDescent="0.25">
      <c r="A444" s="1">
        <v>2007</v>
      </c>
      <c r="B444" s="1">
        <v>11</v>
      </c>
      <c r="C444" s="10">
        <v>14.8</v>
      </c>
      <c r="D444" s="10">
        <v>13.6</v>
      </c>
      <c r="E444" s="10">
        <v>16</v>
      </c>
      <c r="F444" s="10">
        <v>13.6</v>
      </c>
      <c r="G444" s="10">
        <v>15.6</v>
      </c>
      <c r="H444" s="10">
        <v>15.3</v>
      </c>
      <c r="I444" s="15">
        <v>15.33639</v>
      </c>
    </row>
    <row r="445" spans="1:9" hidden="1" x14ac:dyDescent="0.25">
      <c r="A445" s="1">
        <v>2007</v>
      </c>
      <c r="B445" s="1">
        <v>12</v>
      </c>
      <c r="C445" s="10">
        <v>15.5</v>
      </c>
      <c r="D445" s="10">
        <v>14.2</v>
      </c>
      <c r="E445" s="10">
        <v>15.8</v>
      </c>
      <c r="F445" s="10">
        <v>13.2</v>
      </c>
      <c r="G445" s="10">
        <v>16.2</v>
      </c>
      <c r="H445" s="10">
        <v>15.8</v>
      </c>
      <c r="I445" s="15">
        <v>15.98573</v>
      </c>
    </row>
    <row r="446" spans="1:9" hidden="1" x14ac:dyDescent="0.25">
      <c r="A446" s="1">
        <v>2008</v>
      </c>
      <c r="B446" s="1">
        <v>1</v>
      </c>
      <c r="C446" s="10">
        <v>20.100000000000001</v>
      </c>
      <c r="D446" s="10">
        <v>19.8</v>
      </c>
      <c r="E446" s="10">
        <v>20.399999999999999</v>
      </c>
      <c r="F446" s="10">
        <v>19.3</v>
      </c>
      <c r="G446" s="10">
        <v>20</v>
      </c>
      <c r="H446" s="10">
        <v>19.5</v>
      </c>
      <c r="I446" s="15">
        <v>20.185089999999999</v>
      </c>
    </row>
    <row r="447" spans="1:9" hidden="1" x14ac:dyDescent="0.25">
      <c r="A447" s="1">
        <v>2008</v>
      </c>
      <c r="B447" s="1">
        <v>2</v>
      </c>
      <c r="C447" s="10">
        <v>20.100000000000001</v>
      </c>
      <c r="D447" s="10">
        <v>20.2</v>
      </c>
      <c r="E447" s="10">
        <v>21.8</v>
      </c>
      <c r="F447" s="10">
        <v>19.7</v>
      </c>
      <c r="G447" s="10">
        <v>20.7</v>
      </c>
      <c r="H447" s="10">
        <v>20</v>
      </c>
      <c r="I447" s="15">
        <v>20.516960000000001</v>
      </c>
    </row>
    <row r="448" spans="1:9" hidden="1" x14ac:dyDescent="0.25">
      <c r="A448" s="1">
        <v>2008</v>
      </c>
      <c r="B448" s="1">
        <v>3</v>
      </c>
      <c r="C448" s="10">
        <v>21.8</v>
      </c>
      <c r="D448" s="10">
        <v>21.8</v>
      </c>
      <c r="E448" s="10">
        <v>21.4</v>
      </c>
      <c r="F448" s="10">
        <v>21.5</v>
      </c>
      <c r="G448" s="10">
        <v>22</v>
      </c>
      <c r="H448" s="10">
        <v>20.9</v>
      </c>
      <c r="I448" s="15">
        <v>22.01943</v>
      </c>
    </row>
    <row r="449" spans="1:9" hidden="1" x14ac:dyDescent="0.25">
      <c r="A449" s="1">
        <v>2008</v>
      </c>
      <c r="B449" s="1">
        <v>4</v>
      </c>
      <c r="C449" s="10">
        <v>18.600000000000001</v>
      </c>
      <c r="D449" s="10">
        <v>18</v>
      </c>
      <c r="E449" s="10">
        <v>18.8</v>
      </c>
      <c r="F449" s="10">
        <v>18.2</v>
      </c>
      <c r="G449" s="10">
        <v>19.3</v>
      </c>
      <c r="H449" s="10">
        <v>19.5</v>
      </c>
      <c r="I449" s="15">
        <v>19.071339999999999</v>
      </c>
    </row>
    <row r="450" spans="1:9" hidden="1" x14ac:dyDescent="0.25">
      <c r="A450" s="1">
        <v>2008</v>
      </c>
      <c r="B450" s="1">
        <v>5</v>
      </c>
      <c r="C450" s="10">
        <v>17.3</v>
      </c>
      <c r="D450" s="10">
        <v>17</v>
      </c>
      <c r="E450" s="10">
        <v>16.8</v>
      </c>
      <c r="F450" s="10">
        <v>17.399999999999999</v>
      </c>
      <c r="G450" s="10">
        <v>18.7</v>
      </c>
      <c r="H450" s="10">
        <v>17.899999999999999</v>
      </c>
      <c r="I450" s="15">
        <v>18.10924</v>
      </c>
    </row>
    <row r="451" spans="1:9" hidden="1" x14ac:dyDescent="0.25">
      <c r="A451" s="1">
        <v>2008</v>
      </c>
      <c r="B451" s="1">
        <v>6</v>
      </c>
      <c r="C451" s="10">
        <v>15.7</v>
      </c>
      <c r="D451" s="10">
        <v>15.4</v>
      </c>
      <c r="E451" s="10">
        <v>16</v>
      </c>
      <c r="F451" s="10">
        <v>15.4</v>
      </c>
      <c r="G451" s="10">
        <v>18.100000000000001</v>
      </c>
      <c r="H451" s="10">
        <v>17.399999999999999</v>
      </c>
      <c r="I451" s="15">
        <v>16.990770000000001</v>
      </c>
    </row>
    <row r="452" spans="1:9" hidden="1" x14ac:dyDescent="0.25">
      <c r="A452" s="1">
        <v>2008</v>
      </c>
      <c r="B452" s="1">
        <v>7</v>
      </c>
      <c r="C452" s="10">
        <v>15.2</v>
      </c>
      <c r="D452" s="10">
        <v>15</v>
      </c>
      <c r="E452" s="10">
        <v>15</v>
      </c>
      <c r="F452" s="10">
        <v>14.3</v>
      </c>
      <c r="G452" s="10">
        <v>17.7</v>
      </c>
      <c r="H452" s="10">
        <v>16.7</v>
      </c>
      <c r="I452" s="15">
        <v>16.540500000000002</v>
      </c>
    </row>
    <row r="453" spans="1:9" hidden="1" x14ac:dyDescent="0.25">
      <c r="A453" s="1">
        <v>2008</v>
      </c>
      <c r="B453" s="1">
        <v>8</v>
      </c>
      <c r="C453" s="10">
        <v>15.2</v>
      </c>
      <c r="D453" s="10">
        <v>15.2</v>
      </c>
      <c r="E453" s="10">
        <v>15.2</v>
      </c>
      <c r="F453" s="10">
        <v>15.4</v>
      </c>
      <c r="G453" s="10">
        <v>16.7</v>
      </c>
      <c r="H453" s="10">
        <v>16.600000000000001</v>
      </c>
      <c r="I453" s="15">
        <v>16.066400000000002</v>
      </c>
    </row>
    <row r="454" spans="1:9" hidden="1" x14ac:dyDescent="0.25">
      <c r="A454" s="1">
        <v>2008</v>
      </c>
      <c r="B454" s="1">
        <v>9</v>
      </c>
      <c r="C454" s="10">
        <v>15.5</v>
      </c>
      <c r="D454" s="10">
        <v>14.8</v>
      </c>
      <c r="E454" s="10">
        <v>15.8</v>
      </c>
      <c r="F454" s="10">
        <v>15.5</v>
      </c>
      <c r="G454" s="10">
        <v>16.600000000000001</v>
      </c>
      <c r="H454" s="10">
        <v>16.7</v>
      </c>
      <c r="I454" s="15">
        <v>16.175370000000001</v>
      </c>
    </row>
    <row r="455" spans="1:9" hidden="1" x14ac:dyDescent="0.25">
      <c r="A455" s="1">
        <v>2008</v>
      </c>
      <c r="B455" s="1">
        <v>10</v>
      </c>
      <c r="C455" s="10">
        <v>16</v>
      </c>
      <c r="D455" s="10">
        <v>16</v>
      </c>
      <c r="E455" s="10">
        <v>16.399999999999999</v>
      </c>
      <c r="F455" s="10">
        <v>16.100000000000001</v>
      </c>
      <c r="G455" s="10">
        <v>16.7</v>
      </c>
      <c r="H455" s="10">
        <v>16</v>
      </c>
      <c r="I455" s="15">
        <v>16.483409999999999</v>
      </c>
    </row>
    <row r="456" spans="1:9" hidden="1" x14ac:dyDescent="0.25">
      <c r="A456" s="1">
        <v>2008</v>
      </c>
      <c r="B456" s="1">
        <v>11</v>
      </c>
      <c r="C456" s="10">
        <v>15</v>
      </c>
      <c r="D456" s="10">
        <v>13.8</v>
      </c>
      <c r="E456" s="10">
        <v>15.8</v>
      </c>
      <c r="F456" s="10">
        <v>15.6</v>
      </c>
      <c r="G456" s="10">
        <v>16</v>
      </c>
      <c r="H456" s="10">
        <v>16.3</v>
      </c>
      <c r="I456" s="15">
        <v>15.630280000000001</v>
      </c>
    </row>
    <row r="457" spans="1:9" hidden="1" x14ac:dyDescent="0.25">
      <c r="A457" s="1">
        <v>2008</v>
      </c>
      <c r="B457" s="1">
        <v>12</v>
      </c>
      <c r="C457" s="10">
        <v>15.8</v>
      </c>
      <c r="D457" s="10">
        <v>15</v>
      </c>
      <c r="E457" s="10">
        <v>16.8</v>
      </c>
      <c r="F457" s="10">
        <v>16</v>
      </c>
      <c r="G457" s="10">
        <v>16.7</v>
      </c>
      <c r="H457" s="10">
        <v>15.8</v>
      </c>
      <c r="I457" s="15">
        <v>16.379159999999999</v>
      </c>
    </row>
    <row r="458" spans="1:9" hidden="1" x14ac:dyDescent="0.25">
      <c r="A458" s="1">
        <v>2009</v>
      </c>
      <c r="B458" s="1">
        <v>1</v>
      </c>
      <c r="C458" s="10">
        <v>20</v>
      </c>
      <c r="D458" s="15">
        <v>19.95945</v>
      </c>
      <c r="E458" s="10">
        <v>21</v>
      </c>
      <c r="F458" s="10">
        <v>19.600000000000001</v>
      </c>
      <c r="G458" s="10">
        <v>20.5</v>
      </c>
      <c r="H458" s="10">
        <v>20</v>
      </c>
      <c r="I458" s="15">
        <v>20.37002</v>
      </c>
    </row>
    <row r="459" spans="1:9" hidden="1" x14ac:dyDescent="0.25">
      <c r="A459" s="1">
        <v>2009</v>
      </c>
      <c r="B459" s="1">
        <v>2</v>
      </c>
      <c r="C459" s="10">
        <v>21</v>
      </c>
      <c r="D459" s="10">
        <v>20.399999999999999</v>
      </c>
      <c r="E459" s="10">
        <v>20.8</v>
      </c>
      <c r="F459" s="10">
        <v>20.3</v>
      </c>
      <c r="G459" s="10">
        <v>21.6</v>
      </c>
      <c r="H459" s="10">
        <v>20.6</v>
      </c>
      <c r="I459" s="15">
        <v>21.412780000000001</v>
      </c>
    </row>
    <row r="460" spans="1:9" hidden="1" x14ac:dyDescent="0.25">
      <c r="A460" s="1">
        <v>2009</v>
      </c>
      <c r="B460" s="1">
        <v>3</v>
      </c>
      <c r="C460" s="10">
        <v>20.3</v>
      </c>
      <c r="D460" s="10">
        <v>19.399999999999999</v>
      </c>
      <c r="E460" s="10">
        <v>20</v>
      </c>
      <c r="F460" s="10">
        <v>19.7</v>
      </c>
      <c r="G460" s="10">
        <v>20.5</v>
      </c>
      <c r="H460" s="10">
        <v>21.3</v>
      </c>
      <c r="I460" s="15">
        <v>20.526389999999999</v>
      </c>
    </row>
    <row r="461" spans="1:9" hidden="1" x14ac:dyDescent="0.25">
      <c r="A461" s="1">
        <v>2009</v>
      </c>
      <c r="B461" s="1">
        <v>4</v>
      </c>
      <c r="C461" s="10">
        <v>19.5</v>
      </c>
      <c r="D461" s="10">
        <v>18.399999999999999</v>
      </c>
      <c r="E461" s="15">
        <v>18.486180000000001</v>
      </c>
      <c r="F461" s="10">
        <v>18.399999999999999</v>
      </c>
      <c r="G461" s="10">
        <v>19.8</v>
      </c>
      <c r="H461" s="10">
        <v>18.899999999999999</v>
      </c>
      <c r="I461" s="15">
        <v>19.777519999999999</v>
      </c>
    </row>
    <row r="462" spans="1:9" hidden="1" x14ac:dyDescent="0.25">
      <c r="A462" s="1">
        <v>2009</v>
      </c>
      <c r="B462" s="1">
        <v>5</v>
      </c>
      <c r="C462" s="10">
        <v>17.8</v>
      </c>
      <c r="D462" s="10">
        <v>16.600000000000001</v>
      </c>
      <c r="E462" s="10">
        <v>17.8</v>
      </c>
      <c r="F462" s="10">
        <v>16</v>
      </c>
      <c r="G462" s="10">
        <v>17.899999999999999</v>
      </c>
      <c r="H462" s="10">
        <v>17.399999999999999</v>
      </c>
      <c r="I462" s="15">
        <v>17.990590000000001</v>
      </c>
    </row>
    <row r="463" spans="1:9" hidden="1" x14ac:dyDescent="0.25">
      <c r="A463" s="1">
        <v>2009</v>
      </c>
      <c r="B463" s="1">
        <v>6</v>
      </c>
      <c r="C463" s="10">
        <v>16.3</v>
      </c>
      <c r="D463" s="10">
        <v>15.4</v>
      </c>
      <c r="E463" s="10">
        <v>16</v>
      </c>
      <c r="F463" s="10">
        <v>14.6</v>
      </c>
      <c r="G463" s="10">
        <v>17</v>
      </c>
      <c r="H463" s="10">
        <v>16.8</v>
      </c>
      <c r="I463" s="15">
        <v>16.782019999999999</v>
      </c>
    </row>
    <row r="464" spans="1:9" hidden="1" x14ac:dyDescent="0.25">
      <c r="A464" s="1">
        <v>2009</v>
      </c>
      <c r="B464" s="1">
        <v>7</v>
      </c>
      <c r="C464" s="10">
        <v>17</v>
      </c>
      <c r="D464" s="10">
        <v>15.4</v>
      </c>
      <c r="E464" s="10">
        <v>16.2</v>
      </c>
      <c r="F464" s="10">
        <v>15.6</v>
      </c>
      <c r="G464" s="10">
        <v>16.5</v>
      </c>
      <c r="H464" s="10">
        <v>16.399999999999999</v>
      </c>
      <c r="I464" s="15">
        <v>16.909849999999999</v>
      </c>
    </row>
    <row r="465" spans="1:9" hidden="1" x14ac:dyDescent="0.25">
      <c r="A465" s="1">
        <v>2009</v>
      </c>
      <c r="B465" s="1">
        <v>8</v>
      </c>
      <c r="C465" s="10">
        <v>15.4</v>
      </c>
      <c r="D465" s="10">
        <v>14.6</v>
      </c>
      <c r="E465" s="10">
        <v>16</v>
      </c>
      <c r="F465" s="10">
        <v>13.7</v>
      </c>
      <c r="G465" s="10">
        <v>16.100000000000001</v>
      </c>
      <c r="H465" s="10">
        <v>15.6</v>
      </c>
      <c r="I465" s="15">
        <v>15.886189999999999</v>
      </c>
    </row>
    <row r="466" spans="1:9" hidden="1" x14ac:dyDescent="0.25">
      <c r="A466" s="1">
        <v>2009</v>
      </c>
      <c r="B466" s="1">
        <v>9</v>
      </c>
      <c r="C466" s="10">
        <v>16.5</v>
      </c>
      <c r="D466" s="10">
        <v>16</v>
      </c>
      <c r="E466" s="15">
        <v>16.207429999999999</v>
      </c>
      <c r="F466" s="10">
        <v>16.8</v>
      </c>
      <c r="G466" s="10">
        <v>16</v>
      </c>
      <c r="H466" s="10">
        <v>16.899999999999999</v>
      </c>
      <c r="I466" s="15">
        <v>16.41217</v>
      </c>
    </row>
    <row r="467" spans="1:9" hidden="1" x14ac:dyDescent="0.25">
      <c r="A467" s="1">
        <v>2009</v>
      </c>
      <c r="B467" s="1">
        <v>10</v>
      </c>
      <c r="C467" s="10">
        <v>16</v>
      </c>
      <c r="D467" s="10">
        <v>15.4</v>
      </c>
      <c r="E467" s="10">
        <v>16.600000000000001</v>
      </c>
      <c r="F467" s="10">
        <v>15.6</v>
      </c>
      <c r="G467" s="10">
        <v>16.7</v>
      </c>
      <c r="H467" s="10">
        <v>16.399999999999999</v>
      </c>
      <c r="I467" s="15">
        <v>16.483409999999999</v>
      </c>
    </row>
    <row r="468" spans="1:9" hidden="1" x14ac:dyDescent="0.25">
      <c r="A468" s="1">
        <v>2009</v>
      </c>
      <c r="B468" s="1">
        <v>11</v>
      </c>
      <c r="C468" s="10">
        <v>16</v>
      </c>
      <c r="D468" s="10">
        <v>13.8</v>
      </c>
      <c r="E468" s="10">
        <v>15.8</v>
      </c>
      <c r="F468" s="10">
        <v>15.3</v>
      </c>
      <c r="G468" s="10">
        <v>17</v>
      </c>
      <c r="H468" s="10">
        <v>16.7</v>
      </c>
      <c r="I468" s="15">
        <v>16.625640000000001</v>
      </c>
    </row>
    <row r="469" spans="1:9" hidden="1" x14ac:dyDescent="0.25">
      <c r="A469" s="1">
        <v>2009</v>
      </c>
      <c r="B469" s="1">
        <v>12</v>
      </c>
      <c r="C469" s="15">
        <v>17.24981</v>
      </c>
      <c r="D469" s="10">
        <v>16.399999999999999</v>
      </c>
      <c r="E469" s="10">
        <v>19</v>
      </c>
      <c r="F469" s="10">
        <v>17.3</v>
      </c>
      <c r="G469" s="10">
        <v>19.7</v>
      </c>
      <c r="H469" s="10">
        <v>18.3</v>
      </c>
      <c r="I469" s="15">
        <v>18.467079999999999</v>
      </c>
    </row>
    <row r="470" spans="1:9" hidden="1" x14ac:dyDescent="0.25">
      <c r="A470" s="1">
        <v>2010</v>
      </c>
      <c r="B470" s="1">
        <v>1</v>
      </c>
      <c r="C470" s="10">
        <v>21</v>
      </c>
      <c r="D470" s="10">
        <v>20</v>
      </c>
      <c r="E470" s="10">
        <v>18.8</v>
      </c>
      <c r="F470" s="10">
        <v>18.8</v>
      </c>
      <c r="G470" s="10">
        <v>21.9</v>
      </c>
      <c r="H470" s="10">
        <v>17.8</v>
      </c>
      <c r="I470" s="15">
        <v>21.555009999999999</v>
      </c>
    </row>
    <row r="471" spans="1:9" hidden="1" x14ac:dyDescent="0.25">
      <c r="A471" s="1">
        <v>2010</v>
      </c>
      <c r="B471" s="1">
        <v>2</v>
      </c>
      <c r="C471" s="10">
        <v>21.3</v>
      </c>
      <c r="D471" s="15">
        <v>21.538779999999999</v>
      </c>
      <c r="E471" s="10">
        <v>22</v>
      </c>
      <c r="F471" s="10">
        <v>21.2</v>
      </c>
      <c r="G471" s="10">
        <v>22.1</v>
      </c>
      <c r="H471" s="10">
        <v>21.4</v>
      </c>
      <c r="I471" s="15">
        <v>21.80621</v>
      </c>
    </row>
    <row r="472" spans="1:9" hidden="1" x14ac:dyDescent="0.25">
      <c r="A472" s="1">
        <v>2010</v>
      </c>
      <c r="B472" s="1">
        <v>3</v>
      </c>
      <c r="C472" s="10">
        <v>21.8</v>
      </c>
      <c r="D472" s="10">
        <v>21.8</v>
      </c>
      <c r="E472" s="10">
        <v>22</v>
      </c>
      <c r="F472" s="10">
        <v>21.2</v>
      </c>
      <c r="G472" s="10">
        <v>22.4</v>
      </c>
      <c r="H472" s="10">
        <v>22.2</v>
      </c>
      <c r="I472" s="15">
        <v>22.209070000000001</v>
      </c>
    </row>
    <row r="473" spans="1:9" hidden="1" x14ac:dyDescent="0.25">
      <c r="A473" s="1">
        <v>2010</v>
      </c>
      <c r="B473" s="1">
        <v>4</v>
      </c>
      <c r="C473" s="10">
        <v>19.8</v>
      </c>
      <c r="D473" s="10">
        <v>19.399999999999999</v>
      </c>
      <c r="E473" s="10">
        <v>19.8</v>
      </c>
      <c r="F473" s="10">
        <v>19.399999999999999</v>
      </c>
      <c r="G473" s="10">
        <v>20</v>
      </c>
      <c r="H473" s="10">
        <v>19.899999999999999</v>
      </c>
      <c r="I473" s="15">
        <v>20.02872</v>
      </c>
    </row>
    <row r="474" spans="1:9" hidden="1" x14ac:dyDescent="0.25">
      <c r="A474" s="1">
        <v>2010</v>
      </c>
      <c r="B474" s="1">
        <v>5</v>
      </c>
      <c r="C474" s="10">
        <v>15.6</v>
      </c>
      <c r="D474" s="10">
        <v>16.600000000000001</v>
      </c>
      <c r="E474" s="10">
        <v>16.8</v>
      </c>
      <c r="F474" s="10">
        <v>16.2</v>
      </c>
      <c r="G474" s="10">
        <v>18.7</v>
      </c>
      <c r="H474" s="10">
        <v>17.3</v>
      </c>
      <c r="I474" s="15">
        <v>17.223099999999999</v>
      </c>
    </row>
    <row r="475" spans="1:9" hidden="1" x14ac:dyDescent="0.25">
      <c r="A475" s="1">
        <v>2010</v>
      </c>
      <c r="B475" s="1">
        <v>6</v>
      </c>
      <c r="C475" s="10">
        <v>17</v>
      </c>
      <c r="D475" s="10">
        <v>16.2</v>
      </c>
      <c r="E475" s="10">
        <v>15.2</v>
      </c>
      <c r="F475" s="10">
        <v>14.4</v>
      </c>
      <c r="G475" s="10">
        <v>17</v>
      </c>
      <c r="H475" s="10">
        <v>15.6</v>
      </c>
      <c r="I475" s="15">
        <v>17.146899999999999</v>
      </c>
    </row>
    <row r="476" spans="1:9" hidden="1" x14ac:dyDescent="0.25">
      <c r="A476" s="1">
        <v>2010</v>
      </c>
      <c r="B476" s="1">
        <v>7</v>
      </c>
      <c r="C476" s="10">
        <v>14.6</v>
      </c>
      <c r="D476" s="10">
        <v>15</v>
      </c>
      <c r="E476" s="10">
        <v>13.8</v>
      </c>
      <c r="F476" s="10">
        <v>13.4</v>
      </c>
      <c r="G476" s="10"/>
      <c r="H476" s="10">
        <v>14.6</v>
      </c>
      <c r="I476" s="15">
        <f>AVERAGE(C476,D476,E476,F476,H476)</f>
        <v>14.280000000000001</v>
      </c>
    </row>
    <row r="477" spans="1:9" hidden="1" x14ac:dyDescent="0.25">
      <c r="A477" s="1">
        <v>2010</v>
      </c>
      <c r="B477" s="1">
        <v>8</v>
      </c>
      <c r="C477" s="10">
        <v>15.5</v>
      </c>
      <c r="D477" s="10">
        <v>14.8</v>
      </c>
      <c r="E477" s="10">
        <v>14</v>
      </c>
      <c r="F477" s="10">
        <v>14</v>
      </c>
      <c r="G477" s="10">
        <v>15.5</v>
      </c>
      <c r="H477" s="10">
        <v>15.2</v>
      </c>
      <c r="I477" s="10">
        <v>13.8</v>
      </c>
    </row>
    <row r="478" spans="1:9" hidden="1" x14ac:dyDescent="0.25">
      <c r="A478" s="1">
        <v>2010</v>
      </c>
      <c r="B478" s="1">
        <v>9</v>
      </c>
      <c r="C478" s="10">
        <v>14.9</v>
      </c>
      <c r="D478" s="10">
        <v>14.2</v>
      </c>
      <c r="E478" s="10">
        <v>14.8</v>
      </c>
      <c r="F478" s="10">
        <v>14</v>
      </c>
      <c r="G478" s="10">
        <v>15.5</v>
      </c>
      <c r="H478" s="10">
        <v>14</v>
      </c>
      <c r="I478" s="10">
        <v>14.4</v>
      </c>
    </row>
    <row r="479" spans="1:9" hidden="1" x14ac:dyDescent="0.25">
      <c r="A479" s="1">
        <v>2010</v>
      </c>
      <c r="B479" s="1">
        <v>10</v>
      </c>
      <c r="C479" s="10">
        <v>14</v>
      </c>
      <c r="D479" s="10">
        <v>13</v>
      </c>
      <c r="E479" s="10">
        <v>14.2</v>
      </c>
      <c r="F479" s="10">
        <v>13.6</v>
      </c>
      <c r="G479" s="10">
        <v>15.2</v>
      </c>
      <c r="H479" s="10">
        <v>14.8</v>
      </c>
      <c r="I479" s="10">
        <v>14.2</v>
      </c>
    </row>
    <row r="480" spans="1:9" hidden="1" x14ac:dyDescent="0.25">
      <c r="A480" s="1">
        <v>2010</v>
      </c>
      <c r="B480" s="1">
        <v>11</v>
      </c>
      <c r="C480" s="10">
        <v>11.2</v>
      </c>
      <c r="D480" s="10">
        <v>10.4</v>
      </c>
      <c r="E480" s="10">
        <v>13</v>
      </c>
      <c r="F480" s="10">
        <v>12.5</v>
      </c>
      <c r="G480" s="10">
        <v>14</v>
      </c>
      <c r="H480" s="10">
        <v>14.4</v>
      </c>
      <c r="I480" s="10">
        <v>13.7</v>
      </c>
    </row>
    <row r="481" spans="1:9" hidden="1" x14ac:dyDescent="0.25">
      <c r="A481" s="1">
        <v>2010</v>
      </c>
      <c r="B481" s="1">
        <v>12</v>
      </c>
      <c r="C481" s="10">
        <v>11.9</v>
      </c>
      <c r="D481" s="10">
        <v>15</v>
      </c>
      <c r="E481" s="10">
        <v>16</v>
      </c>
      <c r="F481" s="10">
        <v>15</v>
      </c>
      <c r="G481" s="10">
        <v>16.5</v>
      </c>
      <c r="H481" s="10">
        <v>16.100000000000001</v>
      </c>
      <c r="I481" s="10">
        <v>15.8</v>
      </c>
    </row>
    <row r="482" spans="1:9" hidden="1" x14ac:dyDescent="0.25">
      <c r="A482" s="1">
        <v>2011</v>
      </c>
      <c r="B482" s="1">
        <v>1</v>
      </c>
      <c r="C482" s="10">
        <v>16.8</v>
      </c>
      <c r="D482" s="10">
        <v>16.399999999999999</v>
      </c>
      <c r="E482" s="10">
        <v>18</v>
      </c>
      <c r="F482" s="10">
        <v>16</v>
      </c>
      <c r="G482" s="10">
        <v>18.8</v>
      </c>
      <c r="H482" s="10">
        <v>17.7</v>
      </c>
      <c r="I482" s="10">
        <v>17.399999999999999</v>
      </c>
    </row>
    <row r="483" spans="1:9" hidden="1" x14ac:dyDescent="0.25">
      <c r="A483" s="1">
        <v>2011</v>
      </c>
      <c r="B483" s="1">
        <v>2</v>
      </c>
      <c r="C483" s="10">
        <v>17.899999999999999</v>
      </c>
      <c r="D483" s="10">
        <v>18.2</v>
      </c>
      <c r="E483" s="10">
        <v>18</v>
      </c>
      <c r="F483" s="10">
        <v>17.600000000000001</v>
      </c>
      <c r="G483" s="10">
        <v>19.5</v>
      </c>
      <c r="H483" s="10">
        <v>18.2</v>
      </c>
      <c r="I483" s="10">
        <v>18</v>
      </c>
    </row>
    <row r="484" spans="1:9" hidden="1" x14ac:dyDescent="0.25">
      <c r="A484" s="1">
        <v>2011</v>
      </c>
      <c r="B484" s="1">
        <v>3</v>
      </c>
      <c r="C484" s="10">
        <v>18.5</v>
      </c>
      <c r="D484" s="10">
        <v>17.399999999999999</v>
      </c>
      <c r="E484" s="10">
        <v>18.600000000000001</v>
      </c>
      <c r="F484" s="10">
        <v>17.5</v>
      </c>
      <c r="G484" s="10">
        <v>19</v>
      </c>
      <c r="H484" s="10">
        <v>19.100000000000001</v>
      </c>
      <c r="I484" s="10">
        <v>18.5</v>
      </c>
    </row>
    <row r="485" spans="1:9" hidden="1" x14ac:dyDescent="0.25">
      <c r="A485" s="1">
        <v>2011</v>
      </c>
      <c r="B485" s="1">
        <v>4</v>
      </c>
      <c r="C485" s="10">
        <v>19.399999999999999</v>
      </c>
      <c r="D485" s="10">
        <v>19</v>
      </c>
      <c r="E485" s="10">
        <v>19.8</v>
      </c>
      <c r="F485" s="10">
        <v>18.899999999999999</v>
      </c>
      <c r="G485" s="10">
        <v>20.2</v>
      </c>
      <c r="H485" s="10">
        <v>20.399999999999999</v>
      </c>
      <c r="I485" s="10">
        <v>19.2</v>
      </c>
    </row>
    <row r="486" spans="1:9" hidden="1" x14ac:dyDescent="0.25">
      <c r="A486" s="1">
        <v>2011</v>
      </c>
      <c r="B486" s="1">
        <v>5</v>
      </c>
      <c r="C486" s="10">
        <v>18.2</v>
      </c>
      <c r="D486" s="10">
        <v>17.399999999999999</v>
      </c>
      <c r="E486" s="10">
        <v>17.2</v>
      </c>
      <c r="F486" s="10">
        <v>17</v>
      </c>
      <c r="G486" s="10">
        <v>19.5</v>
      </c>
      <c r="H486" s="10">
        <v>18.600000000000001</v>
      </c>
      <c r="I486" s="10">
        <v>17</v>
      </c>
    </row>
    <row r="487" spans="1:9" hidden="1" x14ac:dyDescent="0.25">
      <c r="A487" s="1">
        <v>2011</v>
      </c>
      <c r="B487" s="1">
        <v>6</v>
      </c>
      <c r="C487" s="10">
        <v>16.100000000000001</v>
      </c>
      <c r="D487" s="10">
        <v>14.8</v>
      </c>
      <c r="E487" s="10">
        <v>16</v>
      </c>
      <c r="F487" s="10">
        <v>14.5</v>
      </c>
      <c r="G487" s="10">
        <v>17.8</v>
      </c>
      <c r="H487" s="10">
        <v>16.3</v>
      </c>
      <c r="I487" s="10">
        <v>16.899999999999999</v>
      </c>
    </row>
    <row r="488" spans="1:9" hidden="1" x14ac:dyDescent="0.25">
      <c r="A488" s="1">
        <v>2011</v>
      </c>
      <c r="B488" s="1">
        <v>7</v>
      </c>
      <c r="C488" s="10">
        <v>15</v>
      </c>
      <c r="D488" s="10">
        <v>13.4</v>
      </c>
      <c r="E488" s="10">
        <v>15.8</v>
      </c>
      <c r="F488" s="10">
        <v>13.6</v>
      </c>
      <c r="G488" s="10">
        <v>16.8</v>
      </c>
      <c r="H488" s="10">
        <v>16.5</v>
      </c>
      <c r="I488" s="10">
        <v>16.100000000000001</v>
      </c>
    </row>
    <row r="489" spans="1:9" hidden="1" x14ac:dyDescent="0.25">
      <c r="A489" s="1">
        <v>2011</v>
      </c>
      <c r="B489" s="1">
        <v>8</v>
      </c>
      <c r="C489" s="10">
        <v>15.2</v>
      </c>
      <c r="D489" s="10">
        <v>14.6</v>
      </c>
      <c r="E489" s="10">
        <v>15.8</v>
      </c>
      <c r="F489" s="10">
        <v>13.6</v>
      </c>
      <c r="G489" s="10">
        <v>16.3</v>
      </c>
      <c r="H489" s="10">
        <v>16.5</v>
      </c>
      <c r="I489" s="10">
        <v>15.5</v>
      </c>
    </row>
    <row r="490" spans="1:9" hidden="1" x14ac:dyDescent="0.25">
      <c r="A490" s="1">
        <v>2011</v>
      </c>
      <c r="B490" s="1">
        <v>9</v>
      </c>
      <c r="C490" s="10">
        <v>15.7</v>
      </c>
      <c r="D490" s="10">
        <v>15</v>
      </c>
      <c r="E490" s="10">
        <v>15.8</v>
      </c>
      <c r="F490" s="10">
        <v>14</v>
      </c>
      <c r="G490" s="10">
        <v>15</v>
      </c>
      <c r="H490" s="10">
        <v>15.6</v>
      </c>
      <c r="I490" s="10">
        <v>15.3</v>
      </c>
    </row>
    <row r="491" spans="1:9" hidden="1" x14ac:dyDescent="0.25">
      <c r="A491" s="1">
        <v>2011</v>
      </c>
      <c r="B491" s="1">
        <v>10</v>
      </c>
      <c r="C491" s="10">
        <v>9.8000000000000007</v>
      </c>
      <c r="D491" s="10">
        <v>8</v>
      </c>
      <c r="E491" s="10">
        <v>11</v>
      </c>
      <c r="F491" s="10">
        <v>8.3000000000000007</v>
      </c>
      <c r="G491" s="10">
        <v>13.6</v>
      </c>
      <c r="H491" s="10">
        <v>13</v>
      </c>
      <c r="I491" s="10">
        <v>10.8</v>
      </c>
    </row>
    <row r="492" spans="1:9" hidden="1" x14ac:dyDescent="0.25">
      <c r="A492" s="1">
        <v>2011</v>
      </c>
      <c r="B492" s="1">
        <v>11</v>
      </c>
      <c r="C492" s="10">
        <v>14.2</v>
      </c>
      <c r="D492" s="10">
        <v>13.6</v>
      </c>
      <c r="E492" s="10">
        <v>15</v>
      </c>
      <c r="F492" s="10">
        <v>13</v>
      </c>
      <c r="G492" s="10">
        <v>15.5</v>
      </c>
      <c r="H492" s="10">
        <v>15.7</v>
      </c>
      <c r="I492" s="10">
        <v>14.8</v>
      </c>
    </row>
    <row r="493" spans="1:9" hidden="1" x14ac:dyDescent="0.25">
      <c r="A493" s="1">
        <v>2011</v>
      </c>
      <c r="B493" s="1">
        <v>12</v>
      </c>
      <c r="C493" s="10">
        <v>16.2</v>
      </c>
      <c r="D493" s="10">
        <v>15.8</v>
      </c>
      <c r="E493" s="10">
        <v>17.8</v>
      </c>
      <c r="F493" s="10">
        <v>15.8</v>
      </c>
      <c r="G493" s="10">
        <v>17.2</v>
      </c>
      <c r="H493" s="10">
        <v>18.600000000000001</v>
      </c>
      <c r="I493" s="10">
        <v>17.7</v>
      </c>
    </row>
    <row r="494" spans="1:9" hidden="1" x14ac:dyDescent="0.25">
      <c r="A494" s="1">
        <v>2012</v>
      </c>
      <c r="B494" s="1">
        <v>1</v>
      </c>
      <c r="C494" s="10">
        <v>20</v>
      </c>
      <c r="D494" s="10">
        <v>19.8</v>
      </c>
      <c r="E494" s="10">
        <v>21.2</v>
      </c>
      <c r="F494" s="10">
        <v>19.600000000000001</v>
      </c>
      <c r="G494" s="10">
        <v>19.600000000000001</v>
      </c>
      <c r="H494" s="10">
        <v>20.2</v>
      </c>
      <c r="I494" s="10">
        <v>20.6</v>
      </c>
    </row>
    <row r="495" spans="1:9" hidden="1" x14ac:dyDescent="0.25">
      <c r="A495" s="1">
        <v>2012</v>
      </c>
      <c r="B495" s="1">
        <v>2</v>
      </c>
      <c r="C495" s="10">
        <v>21.2</v>
      </c>
      <c r="D495" s="10">
        <v>20.399999999999999</v>
      </c>
      <c r="E495" s="10">
        <v>21.8</v>
      </c>
      <c r="F495" s="10">
        <v>20.9</v>
      </c>
      <c r="G495" s="10">
        <v>21.5</v>
      </c>
      <c r="H495" s="10">
        <v>21.7</v>
      </c>
      <c r="I495" s="10">
        <v>21.2</v>
      </c>
    </row>
    <row r="496" spans="1:9" hidden="1" x14ac:dyDescent="0.25">
      <c r="A496" s="1">
        <v>2012</v>
      </c>
      <c r="B496" s="1">
        <v>3</v>
      </c>
      <c r="C496" s="10">
        <v>21</v>
      </c>
      <c r="D496" s="10">
        <v>20.6</v>
      </c>
      <c r="E496" s="10">
        <v>20.8</v>
      </c>
      <c r="F496" s="10">
        <v>20.399999999999999</v>
      </c>
      <c r="G496" s="10">
        <v>21.7</v>
      </c>
      <c r="H496" s="10">
        <v>22</v>
      </c>
      <c r="I496" s="10">
        <v>20.7</v>
      </c>
    </row>
    <row r="497" spans="1:9" hidden="1" x14ac:dyDescent="0.25">
      <c r="A497" s="1">
        <v>2012</v>
      </c>
      <c r="B497" s="1">
        <v>4</v>
      </c>
      <c r="C497" s="10">
        <v>21.2</v>
      </c>
      <c r="D497" s="10">
        <v>20.6</v>
      </c>
      <c r="E497" s="10">
        <v>20.8</v>
      </c>
      <c r="F497" s="10">
        <v>19.600000000000001</v>
      </c>
      <c r="G497" s="10">
        <v>21.5</v>
      </c>
      <c r="H497" s="10">
        <v>21.5</v>
      </c>
      <c r="I497" s="10">
        <v>20.6</v>
      </c>
    </row>
    <row r="498" spans="1:9" hidden="1" x14ac:dyDescent="0.25">
      <c r="A498" s="1">
        <v>2012</v>
      </c>
      <c r="B498" s="1">
        <v>5</v>
      </c>
      <c r="C498" s="10">
        <v>18.2</v>
      </c>
      <c r="D498" s="10">
        <v>19</v>
      </c>
      <c r="E498" s="10">
        <v>18.8</v>
      </c>
      <c r="F498" s="10">
        <v>17.2</v>
      </c>
      <c r="G498" s="10">
        <v>20.100000000000001</v>
      </c>
      <c r="H498" s="10">
        <v>19.600000000000001</v>
      </c>
      <c r="I498" s="10">
        <v>18.600000000000001</v>
      </c>
    </row>
    <row r="499" spans="1:9" hidden="1" x14ac:dyDescent="0.25">
      <c r="A499" s="1">
        <v>2012</v>
      </c>
      <c r="B499" s="1">
        <v>6</v>
      </c>
      <c r="C499" s="10">
        <v>18</v>
      </c>
      <c r="D499" s="10">
        <v>17.2</v>
      </c>
      <c r="E499" s="10">
        <v>18</v>
      </c>
      <c r="F499" s="10">
        <v>16.600000000000001</v>
      </c>
      <c r="G499" s="10">
        <v>19.100000000000001</v>
      </c>
      <c r="H499" s="10">
        <v>18.399999999999999</v>
      </c>
      <c r="I499" s="10">
        <v>18.399999999999999</v>
      </c>
    </row>
    <row r="500" spans="1:9" hidden="1" x14ac:dyDescent="0.25">
      <c r="A500" s="1">
        <v>2012</v>
      </c>
      <c r="B500" s="1">
        <v>7</v>
      </c>
      <c r="C500" s="10">
        <v>14.6</v>
      </c>
      <c r="D500" s="10">
        <v>14.8</v>
      </c>
      <c r="E500" s="10">
        <v>14.6</v>
      </c>
      <c r="F500" s="10">
        <v>13.2</v>
      </c>
      <c r="G500" s="10">
        <v>17.3</v>
      </c>
      <c r="H500" s="10">
        <v>15.8</v>
      </c>
      <c r="I500" s="10">
        <v>14.4</v>
      </c>
    </row>
    <row r="501" spans="1:9" hidden="1" x14ac:dyDescent="0.25">
      <c r="A501" s="1">
        <v>2012</v>
      </c>
      <c r="B501" s="1">
        <v>8</v>
      </c>
      <c r="C501" s="10">
        <v>15.4</v>
      </c>
      <c r="D501" s="10">
        <v>15.2</v>
      </c>
      <c r="E501" s="10">
        <v>14.6</v>
      </c>
      <c r="F501" s="10">
        <v>12.9</v>
      </c>
      <c r="G501" s="10">
        <v>16</v>
      </c>
      <c r="H501" s="10">
        <v>15.5</v>
      </c>
      <c r="I501" s="10">
        <v>15.1</v>
      </c>
    </row>
    <row r="502" spans="1:9" hidden="1" x14ac:dyDescent="0.25">
      <c r="A502" s="1">
        <v>2012</v>
      </c>
      <c r="B502" s="1">
        <v>9</v>
      </c>
      <c r="C502" s="10">
        <v>15.2</v>
      </c>
      <c r="D502" s="10">
        <v>15.6</v>
      </c>
      <c r="E502" s="10">
        <v>16.399999999999999</v>
      </c>
      <c r="F502" s="10">
        <v>14.7</v>
      </c>
      <c r="G502" s="10">
        <v>16.2</v>
      </c>
      <c r="H502" s="10">
        <v>16.8</v>
      </c>
      <c r="I502" s="10">
        <v>17.100000000000001</v>
      </c>
    </row>
    <row r="503" spans="1:9" hidden="1" x14ac:dyDescent="0.25">
      <c r="A503" s="1">
        <v>2012</v>
      </c>
      <c r="B503" s="1">
        <v>10</v>
      </c>
      <c r="C503" s="10">
        <v>16.3</v>
      </c>
      <c r="D503" s="10">
        <v>15.8</v>
      </c>
      <c r="E503" s="10">
        <v>16.2</v>
      </c>
      <c r="F503" s="10">
        <v>14.5</v>
      </c>
      <c r="G503" s="10"/>
      <c r="H503" s="10">
        <v>16</v>
      </c>
      <c r="I503" s="10">
        <v>16.2</v>
      </c>
    </row>
    <row r="504" spans="1:9" hidden="1" x14ac:dyDescent="0.25">
      <c r="A504" s="1">
        <v>2012</v>
      </c>
      <c r="B504" s="1">
        <v>11</v>
      </c>
      <c r="C504" s="10">
        <v>17.899999999999999</v>
      </c>
      <c r="D504" s="10">
        <v>17.8</v>
      </c>
      <c r="E504" s="10">
        <v>18.2</v>
      </c>
      <c r="F504" s="10">
        <v>17.100000000000001</v>
      </c>
      <c r="G504" s="10">
        <v>18.2</v>
      </c>
      <c r="H504" s="10">
        <v>17.399999999999999</v>
      </c>
      <c r="I504" s="10">
        <v>18.5</v>
      </c>
    </row>
    <row r="505" spans="1:9" hidden="1" x14ac:dyDescent="0.25">
      <c r="A505" s="1">
        <v>2012</v>
      </c>
      <c r="B505" s="1">
        <v>12</v>
      </c>
      <c r="C505" s="10">
        <v>17.2</v>
      </c>
      <c r="D505" s="10">
        <v>15.2</v>
      </c>
      <c r="E505" s="10">
        <v>15.4</v>
      </c>
      <c r="F505" s="10">
        <v>14.2</v>
      </c>
      <c r="G505" s="10">
        <v>16</v>
      </c>
      <c r="H505" s="10">
        <v>16.600000000000001</v>
      </c>
      <c r="I505" s="10">
        <v>16.3</v>
      </c>
    </row>
    <row r="506" spans="1:9" hidden="1" x14ac:dyDescent="0.25">
      <c r="A506" s="1">
        <v>2013</v>
      </c>
      <c r="B506" s="1">
        <v>1</v>
      </c>
      <c r="C506" s="10">
        <v>18</v>
      </c>
      <c r="D506" s="10">
        <v>20</v>
      </c>
      <c r="E506" s="10">
        <v>20.2</v>
      </c>
      <c r="F506" s="10">
        <v>19</v>
      </c>
      <c r="G506" s="10">
        <v>20.5</v>
      </c>
      <c r="H506" s="10">
        <v>19.3</v>
      </c>
      <c r="I506" s="10">
        <v>20.5</v>
      </c>
    </row>
    <row r="507" spans="1:9" hidden="1" x14ac:dyDescent="0.25">
      <c r="A507" s="1">
        <v>2013</v>
      </c>
      <c r="B507" s="1">
        <v>2</v>
      </c>
      <c r="C507" s="10">
        <v>20</v>
      </c>
      <c r="D507" s="10">
        <v>19.8</v>
      </c>
      <c r="E507" s="10">
        <v>21.2</v>
      </c>
      <c r="F507" s="10">
        <v>19.899999999999999</v>
      </c>
      <c r="G507" s="10">
        <v>19.7</v>
      </c>
      <c r="H507" s="10">
        <v>21.4</v>
      </c>
      <c r="I507" s="10">
        <v>21.2</v>
      </c>
    </row>
    <row r="508" spans="1:9" hidden="1" x14ac:dyDescent="0.25">
      <c r="A508" s="1">
        <v>2013</v>
      </c>
      <c r="B508" s="1">
        <v>3</v>
      </c>
      <c r="C508" s="10">
        <v>18.8</v>
      </c>
      <c r="D508" s="10">
        <v>19.2</v>
      </c>
      <c r="E508" s="10">
        <v>19</v>
      </c>
      <c r="F508" s="10">
        <v>18.5</v>
      </c>
      <c r="G508" s="10">
        <v>20.2</v>
      </c>
      <c r="H508" s="10">
        <v>20.2</v>
      </c>
      <c r="I508" s="10">
        <v>19.7</v>
      </c>
    </row>
    <row r="509" spans="1:9" hidden="1" x14ac:dyDescent="0.25">
      <c r="A509" s="1">
        <v>2013</v>
      </c>
      <c r="B509" s="1">
        <v>4</v>
      </c>
      <c r="C509" s="10">
        <v>17</v>
      </c>
      <c r="D509" s="10">
        <v>17.600000000000001</v>
      </c>
      <c r="E509" s="10">
        <v>17.600000000000001</v>
      </c>
      <c r="F509" s="10">
        <v>16.3</v>
      </c>
      <c r="G509" s="10">
        <v>18</v>
      </c>
      <c r="H509" s="10">
        <v>17.7</v>
      </c>
      <c r="I509" s="10">
        <v>17.8</v>
      </c>
    </row>
    <row r="510" spans="1:9" hidden="1" x14ac:dyDescent="0.25">
      <c r="A510" s="1">
        <v>2013</v>
      </c>
      <c r="B510" s="1">
        <v>5</v>
      </c>
      <c r="C510" s="10">
        <v>17</v>
      </c>
      <c r="D510" s="10">
        <v>16.600000000000001</v>
      </c>
      <c r="E510" s="10">
        <v>17</v>
      </c>
      <c r="F510" s="10">
        <v>15.4</v>
      </c>
      <c r="G510" s="10">
        <v>17.3</v>
      </c>
      <c r="H510" s="10">
        <v>17.2</v>
      </c>
      <c r="I510" s="10">
        <v>17.3</v>
      </c>
    </row>
    <row r="511" spans="1:9" hidden="1" x14ac:dyDescent="0.25">
      <c r="A511" s="1">
        <v>2013</v>
      </c>
      <c r="B511" s="1">
        <v>6</v>
      </c>
      <c r="C511" s="10">
        <v>15</v>
      </c>
      <c r="D511" s="10">
        <v>15</v>
      </c>
      <c r="E511" s="10">
        <v>15.2</v>
      </c>
      <c r="F511" s="10">
        <v>13.7</v>
      </c>
      <c r="G511" s="10">
        <v>15.6</v>
      </c>
      <c r="H511" s="10">
        <v>15.4</v>
      </c>
      <c r="I511" s="10">
        <v>16.100000000000001</v>
      </c>
    </row>
    <row r="512" spans="1:9" hidden="1" x14ac:dyDescent="0.25">
      <c r="A512" s="1">
        <v>2013</v>
      </c>
      <c r="B512" s="1">
        <v>7</v>
      </c>
      <c r="C512" s="10">
        <v>14.1</v>
      </c>
      <c r="D512" s="10">
        <v>13.2</v>
      </c>
      <c r="E512" s="10">
        <v>13</v>
      </c>
      <c r="F512" s="10">
        <v>11.9</v>
      </c>
      <c r="G512" s="10">
        <v>14.2</v>
      </c>
      <c r="H512" s="10">
        <v>13.8</v>
      </c>
      <c r="I512" s="10">
        <v>13.9</v>
      </c>
    </row>
    <row r="513" spans="1:9" hidden="1" x14ac:dyDescent="0.25">
      <c r="A513" s="1">
        <v>2013</v>
      </c>
      <c r="B513" s="1">
        <v>8</v>
      </c>
      <c r="C513" s="10">
        <v>13.7</v>
      </c>
      <c r="D513" s="10">
        <v>13.8</v>
      </c>
      <c r="E513" s="10">
        <v>14.4</v>
      </c>
      <c r="F513" s="10">
        <v>13</v>
      </c>
      <c r="G513" s="10">
        <v>15.1</v>
      </c>
      <c r="H513" s="10">
        <v>15</v>
      </c>
      <c r="I513" s="10">
        <v>15.1</v>
      </c>
    </row>
    <row r="514" spans="1:9" hidden="1" x14ac:dyDescent="0.25">
      <c r="A514" s="1">
        <v>2013</v>
      </c>
      <c r="B514" s="1">
        <v>9</v>
      </c>
      <c r="C514" s="10">
        <v>14.8</v>
      </c>
      <c r="D514" s="10">
        <v>13.4</v>
      </c>
      <c r="E514" s="10">
        <v>14.2</v>
      </c>
      <c r="F514" s="10">
        <v>13.1</v>
      </c>
      <c r="G514" s="10">
        <v>13.3</v>
      </c>
      <c r="H514" s="10">
        <v>14.1</v>
      </c>
      <c r="I514" s="10">
        <v>15.5</v>
      </c>
    </row>
    <row r="515" spans="1:9" hidden="1" x14ac:dyDescent="0.25">
      <c r="A515" s="1">
        <v>2013</v>
      </c>
      <c r="B515" s="1">
        <v>10</v>
      </c>
      <c r="C515" s="10">
        <v>15.5</v>
      </c>
      <c r="D515" s="10">
        <v>15.4</v>
      </c>
      <c r="E515" s="10">
        <v>16</v>
      </c>
      <c r="F515" s="10">
        <v>14.6</v>
      </c>
      <c r="G515" s="10">
        <v>15.4</v>
      </c>
      <c r="H515" s="10">
        <v>15.9</v>
      </c>
      <c r="I515" s="10">
        <v>16.100000000000001</v>
      </c>
    </row>
    <row r="516" spans="1:9" hidden="1" x14ac:dyDescent="0.25">
      <c r="A516" s="1">
        <v>2013</v>
      </c>
      <c r="B516" s="1">
        <v>11</v>
      </c>
      <c r="C516" s="10">
        <v>14</v>
      </c>
      <c r="D516" s="10">
        <v>13.6</v>
      </c>
      <c r="E516" s="10">
        <v>13.8</v>
      </c>
      <c r="F516" s="10">
        <v>11.8</v>
      </c>
      <c r="G516" s="10">
        <v>14.5</v>
      </c>
      <c r="H516" s="10">
        <v>14.9</v>
      </c>
      <c r="I516" s="10">
        <v>14.2</v>
      </c>
    </row>
    <row r="517" spans="1:9" hidden="1" x14ac:dyDescent="0.25">
      <c r="A517" s="1">
        <v>2013</v>
      </c>
      <c r="B517" s="1">
        <v>12</v>
      </c>
      <c r="C517" s="10">
        <v>17.399999999999999</v>
      </c>
      <c r="D517" s="10">
        <v>16.600000000000001</v>
      </c>
      <c r="E517" s="10">
        <v>17.399999999999999</v>
      </c>
      <c r="F517" s="10">
        <v>15.8</v>
      </c>
      <c r="G517" s="10">
        <v>17</v>
      </c>
      <c r="H517" s="10">
        <v>16.3</v>
      </c>
      <c r="I517" s="10">
        <v>17.899999999999999</v>
      </c>
    </row>
    <row r="518" spans="1:9" hidden="1" x14ac:dyDescent="0.25">
      <c r="A518" s="1">
        <v>2014</v>
      </c>
      <c r="B518" s="1">
        <v>1</v>
      </c>
      <c r="C518" s="10">
        <v>19.8</v>
      </c>
      <c r="D518" s="15">
        <v>19.656320000000001</v>
      </c>
      <c r="E518" s="15">
        <v>19.213360000000002</v>
      </c>
      <c r="F518" s="10">
        <v>19</v>
      </c>
      <c r="G518" s="10">
        <v>20.5</v>
      </c>
      <c r="H518" s="10">
        <v>18.8</v>
      </c>
      <c r="I518" s="10">
        <v>21.3</v>
      </c>
    </row>
    <row r="519" spans="1:9" hidden="1" x14ac:dyDescent="0.25">
      <c r="A519" s="1">
        <v>2014</v>
      </c>
      <c r="B519" s="1">
        <v>2</v>
      </c>
      <c r="C519" s="10">
        <v>18.8</v>
      </c>
      <c r="D519" s="15">
        <v>19.206289999999999</v>
      </c>
      <c r="E519" s="15">
        <v>19.378550000000001</v>
      </c>
      <c r="F519" s="10">
        <v>18.3</v>
      </c>
      <c r="G519" s="10">
        <v>20.3</v>
      </c>
      <c r="H519" s="10">
        <v>19.899999999999999</v>
      </c>
      <c r="I519" s="10">
        <v>20.8</v>
      </c>
    </row>
    <row r="520" spans="1:9" hidden="1" x14ac:dyDescent="0.25">
      <c r="A520" s="1">
        <v>2014</v>
      </c>
      <c r="B520" s="1">
        <v>3</v>
      </c>
      <c r="C520" s="10">
        <v>20.399999999999999</v>
      </c>
      <c r="D520" s="15">
        <v>20.005299999999998</v>
      </c>
      <c r="E520" s="15">
        <v>20.50892</v>
      </c>
      <c r="F520" s="10">
        <v>19.5</v>
      </c>
      <c r="G520" s="10">
        <v>20.7</v>
      </c>
      <c r="H520" s="10">
        <v>21</v>
      </c>
      <c r="I520" s="10">
        <v>21.4</v>
      </c>
    </row>
    <row r="521" spans="1:9" hidden="1" x14ac:dyDescent="0.25">
      <c r="A521" s="1">
        <v>2014</v>
      </c>
      <c r="B521" s="1">
        <v>4</v>
      </c>
      <c r="C521" s="10">
        <v>18</v>
      </c>
      <c r="D521" s="10">
        <v>18.600000000000001</v>
      </c>
      <c r="E521" s="15">
        <v>19.158570000000001</v>
      </c>
      <c r="F521" s="10">
        <v>18</v>
      </c>
      <c r="G521" s="10">
        <v>19.7</v>
      </c>
      <c r="H521" s="10">
        <v>19.7</v>
      </c>
      <c r="I521" s="10">
        <v>19.5</v>
      </c>
    </row>
    <row r="522" spans="1:9" hidden="1" x14ac:dyDescent="0.25">
      <c r="A522" s="1">
        <v>2014</v>
      </c>
      <c r="B522" s="1">
        <v>5</v>
      </c>
      <c r="C522" s="10">
        <v>20.399999999999999</v>
      </c>
      <c r="D522" s="15">
        <v>20.165780000000002</v>
      </c>
      <c r="E522" s="15">
        <v>20.679749999999999</v>
      </c>
      <c r="F522" s="10">
        <v>19.5</v>
      </c>
      <c r="G522" s="10"/>
      <c r="H522" s="10">
        <v>21.2</v>
      </c>
      <c r="I522" s="10">
        <v>21.2</v>
      </c>
    </row>
    <row r="523" spans="1:9" hidden="1" x14ac:dyDescent="0.25">
      <c r="A523" s="1">
        <v>2014</v>
      </c>
      <c r="B523" s="1">
        <v>6</v>
      </c>
      <c r="C523" s="10">
        <v>18</v>
      </c>
      <c r="D523" s="15">
        <v>17.769179999999999</v>
      </c>
      <c r="E523" s="15">
        <v>17.383199999999999</v>
      </c>
      <c r="F523" s="10">
        <v>16.600000000000001</v>
      </c>
      <c r="G523" s="10">
        <v>19.100000000000001</v>
      </c>
      <c r="H523" s="10">
        <v>17.7</v>
      </c>
      <c r="I523" s="10">
        <v>19.100000000000001</v>
      </c>
    </row>
    <row r="524" spans="1:9" x14ac:dyDescent="0.25">
      <c r="A524" s="1">
        <v>2014</v>
      </c>
      <c r="B524" s="1">
        <v>7</v>
      </c>
      <c r="C524" s="15">
        <v>15.287789999999999</v>
      </c>
      <c r="D524" s="15">
        <v>15.15225</v>
      </c>
      <c r="E524" s="15">
        <v>15.2089</v>
      </c>
      <c r="F524" s="10">
        <v>13.9</v>
      </c>
      <c r="G524" s="10">
        <v>16.5</v>
      </c>
      <c r="H524" s="10"/>
      <c r="I524" s="10">
        <v>15.8</v>
      </c>
    </row>
    <row r="525" spans="1:9" x14ac:dyDescent="0.25">
      <c r="A525" s="1">
        <v>2014</v>
      </c>
      <c r="B525" s="1">
        <v>8</v>
      </c>
      <c r="C525" s="15">
        <v>13.983359999999999</v>
      </c>
      <c r="D525" s="15">
        <v>13.81151</v>
      </c>
      <c r="E525" s="15">
        <v>13.440060000000001</v>
      </c>
      <c r="F525" s="10">
        <v>12.2</v>
      </c>
      <c r="G525" s="10">
        <v>15.5</v>
      </c>
      <c r="H525" s="10"/>
      <c r="I525" s="10">
        <v>15.7</v>
      </c>
    </row>
    <row r="526" spans="1:9" x14ac:dyDescent="0.25">
      <c r="A526" s="1">
        <v>2014</v>
      </c>
      <c r="B526" s="1">
        <v>9</v>
      </c>
      <c r="C526" s="15">
        <v>15.0189</v>
      </c>
      <c r="D526" s="15">
        <v>14.81729</v>
      </c>
      <c r="E526" s="15">
        <v>14.76545</v>
      </c>
      <c r="F526" s="10">
        <v>14</v>
      </c>
      <c r="G526" s="10">
        <v>15.7</v>
      </c>
      <c r="H526" s="10"/>
      <c r="I526" s="10">
        <v>16.600000000000001</v>
      </c>
    </row>
    <row r="527" spans="1:9" x14ac:dyDescent="0.25">
      <c r="A527" s="1">
        <v>2014</v>
      </c>
      <c r="B527" s="1">
        <v>10</v>
      </c>
      <c r="C527" s="15">
        <v>15.13603</v>
      </c>
      <c r="D527" s="15">
        <v>14.879490000000001</v>
      </c>
      <c r="E527" s="15">
        <v>15.02725</v>
      </c>
      <c r="F527" s="10">
        <v>14.6</v>
      </c>
      <c r="G527" s="10">
        <v>15.2</v>
      </c>
      <c r="H527" s="10"/>
      <c r="I527" s="10">
        <v>16.600000000000001</v>
      </c>
    </row>
    <row r="528" spans="1:9" x14ac:dyDescent="0.25">
      <c r="A528" s="1">
        <v>2014</v>
      </c>
      <c r="B528" s="1">
        <v>11</v>
      </c>
      <c r="C528" s="15">
        <v>14.980460000000001</v>
      </c>
      <c r="D528" s="15">
        <v>14.810280000000001</v>
      </c>
      <c r="E528" s="15">
        <v>14.43629</v>
      </c>
      <c r="F528" s="10">
        <v>13.7</v>
      </c>
      <c r="G528" s="10">
        <v>16</v>
      </c>
      <c r="H528" s="10"/>
      <c r="I528" s="10">
        <v>17.600000000000001</v>
      </c>
    </row>
    <row r="529" spans="1:9" x14ac:dyDescent="0.25">
      <c r="A529" s="1">
        <v>2014</v>
      </c>
      <c r="B529" s="1">
        <v>12</v>
      </c>
      <c r="C529" s="15">
        <v>16.81908</v>
      </c>
      <c r="D529" s="15">
        <v>16.738589999999999</v>
      </c>
      <c r="E529" s="15">
        <v>16.651679999999999</v>
      </c>
      <c r="F529" s="10">
        <v>15.8</v>
      </c>
      <c r="G529" s="10">
        <v>17.8</v>
      </c>
      <c r="H529" s="10"/>
      <c r="I529" s="10">
        <v>18.7</v>
      </c>
    </row>
    <row r="530" spans="1:9" x14ac:dyDescent="0.25">
      <c r="A530" s="1">
        <v>2015</v>
      </c>
      <c r="B530" s="1">
        <v>1</v>
      </c>
      <c r="C530" s="15">
        <v>18.805869999999999</v>
      </c>
      <c r="D530" s="15">
        <v>19.406490000000002</v>
      </c>
      <c r="E530" s="10">
        <v>19.8</v>
      </c>
      <c r="F530" s="10">
        <v>17.8</v>
      </c>
      <c r="G530" s="10">
        <v>20.100000000000001</v>
      </c>
      <c r="H530" s="10"/>
      <c r="I530" s="10">
        <v>20.2</v>
      </c>
    </row>
    <row r="531" spans="1:9" x14ac:dyDescent="0.25">
      <c r="A531" s="1">
        <v>2015</v>
      </c>
      <c r="B531" s="1">
        <v>2</v>
      </c>
      <c r="C531" s="15">
        <v>20.318940000000001</v>
      </c>
      <c r="D531" s="15">
        <v>21.053840000000001</v>
      </c>
      <c r="E531" s="10">
        <v>22</v>
      </c>
      <c r="F531" s="10">
        <v>20.5</v>
      </c>
      <c r="G531" s="10">
        <v>20.3</v>
      </c>
      <c r="H531" s="10"/>
      <c r="I531" s="10">
        <v>22.4</v>
      </c>
    </row>
    <row r="532" spans="1:9" x14ac:dyDescent="0.25">
      <c r="A532" s="1">
        <v>2015</v>
      </c>
      <c r="B532" s="1">
        <v>3</v>
      </c>
      <c r="C532" s="15">
        <v>21.495229999999999</v>
      </c>
      <c r="D532" s="15">
        <v>22.052849999999999</v>
      </c>
      <c r="E532" s="10">
        <v>22.8</v>
      </c>
      <c r="F532" s="10">
        <v>21.2</v>
      </c>
      <c r="G532" s="10">
        <v>22.3</v>
      </c>
      <c r="H532" s="10"/>
      <c r="I532" s="10">
        <v>22.2</v>
      </c>
    </row>
    <row r="533" spans="1:9" x14ac:dyDescent="0.25">
      <c r="A533" s="1">
        <v>2015</v>
      </c>
      <c r="B533" s="1">
        <v>4</v>
      </c>
      <c r="C533" s="15">
        <v>20.801870000000001</v>
      </c>
      <c r="D533" s="15">
        <v>20.846240000000002</v>
      </c>
      <c r="E533" s="15">
        <v>21.458919999999999</v>
      </c>
      <c r="F533" s="10">
        <v>20.5</v>
      </c>
      <c r="G533" s="10">
        <v>21.5</v>
      </c>
      <c r="H533" s="10"/>
      <c r="I533" s="10">
        <v>21.2</v>
      </c>
    </row>
    <row r="534" spans="1:9" x14ac:dyDescent="0.25">
      <c r="A534" s="1">
        <v>2015</v>
      </c>
      <c r="B534" s="1">
        <v>5</v>
      </c>
      <c r="C534" s="15">
        <v>18.999880000000001</v>
      </c>
      <c r="D534" s="15">
        <v>18.759319999999999</v>
      </c>
      <c r="E534" s="10">
        <v>19.8</v>
      </c>
      <c r="F534" s="10">
        <v>19</v>
      </c>
      <c r="G534" s="10">
        <v>19</v>
      </c>
      <c r="H534" s="10"/>
      <c r="I534" s="10">
        <v>19.3</v>
      </c>
    </row>
    <row r="535" spans="1:9" x14ac:dyDescent="0.25">
      <c r="A535" s="1">
        <v>2015</v>
      </c>
      <c r="B535" s="1">
        <v>6</v>
      </c>
      <c r="C535" s="15">
        <v>17.80517</v>
      </c>
      <c r="D535" s="15">
        <v>18.141760000000001</v>
      </c>
      <c r="E535" s="10">
        <v>18.600000000000001</v>
      </c>
      <c r="F535" s="10">
        <v>16.899999999999999</v>
      </c>
      <c r="G535" s="10">
        <v>18.8</v>
      </c>
      <c r="H535" s="10"/>
      <c r="I535" s="10">
        <v>19.2</v>
      </c>
    </row>
    <row r="536" spans="1:9" x14ac:dyDescent="0.25">
      <c r="A536" s="1">
        <v>2015</v>
      </c>
      <c r="B536" s="1">
        <v>7</v>
      </c>
      <c r="C536" s="15">
        <v>16.248249999999999</v>
      </c>
      <c r="D536" s="15">
        <v>15.979699999999999</v>
      </c>
      <c r="E536" s="15">
        <v>15.96416</v>
      </c>
      <c r="F536" s="10">
        <v>14.8</v>
      </c>
      <c r="G536" s="10">
        <v>17.7</v>
      </c>
      <c r="H536" s="10"/>
      <c r="I536" s="10">
        <v>18</v>
      </c>
    </row>
    <row r="537" spans="1:9" x14ac:dyDescent="0.25">
      <c r="A537" s="1">
        <v>2015</v>
      </c>
      <c r="B537" s="1">
        <v>8</v>
      </c>
      <c r="C537" s="15">
        <v>16.284890000000001</v>
      </c>
      <c r="D537" s="15">
        <v>16.499110000000002</v>
      </c>
      <c r="E537" s="10">
        <v>17.2</v>
      </c>
      <c r="F537" s="10">
        <v>15.4</v>
      </c>
      <c r="G537" s="10">
        <v>17</v>
      </c>
      <c r="H537" s="10"/>
      <c r="I537" s="10">
        <v>17.8</v>
      </c>
    </row>
    <row r="538" spans="1:9" x14ac:dyDescent="0.25">
      <c r="A538" s="1">
        <v>2015</v>
      </c>
      <c r="B538" s="1">
        <v>9</v>
      </c>
      <c r="C538" s="15">
        <v>17.097190000000001</v>
      </c>
      <c r="D538" s="15">
        <v>16.978359999999999</v>
      </c>
      <c r="E538" s="10">
        <v>17.8</v>
      </c>
      <c r="F538" s="10">
        <v>16.399999999999999</v>
      </c>
      <c r="G538" s="10">
        <v>17.7</v>
      </c>
      <c r="H538" s="10"/>
      <c r="I538" s="10">
        <v>17.7</v>
      </c>
    </row>
    <row r="539" spans="1:9" x14ac:dyDescent="0.25">
      <c r="A539" s="1">
        <v>2015</v>
      </c>
      <c r="B539" s="1">
        <v>10</v>
      </c>
      <c r="C539" s="15">
        <v>18.482109999999999</v>
      </c>
      <c r="D539" s="15">
        <v>18.626560000000001</v>
      </c>
      <c r="E539" s="15">
        <v>18.832799999999999</v>
      </c>
      <c r="F539" s="10">
        <v>18.100000000000001</v>
      </c>
      <c r="G539" s="10">
        <v>18.899999999999999</v>
      </c>
      <c r="H539" s="10"/>
      <c r="I539" s="10">
        <v>19.3</v>
      </c>
    </row>
    <row r="540" spans="1:9" x14ac:dyDescent="0.25">
      <c r="A540" s="1">
        <v>2015</v>
      </c>
      <c r="B540" s="1">
        <v>11</v>
      </c>
      <c r="C540" s="10"/>
      <c r="D540" s="15">
        <v>17.862649999999999</v>
      </c>
      <c r="E540" s="10">
        <v>18.600000000000001</v>
      </c>
      <c r="F540" s="15">
        <v>17.001670000000001</v>
      </c>
      <c r="G540" s="10"/>
      <c r="H540" s="10"/>
      <c r="I540" s="10">
        <v>18.399999999999999</v>
      </c>
    </row>
    <row r="541" spans="1:9" x14ac:dyDescent="0.25">
      <c r="A541" s="1">
        <v>2015</v>
      </c>
      <c r="B541" s="1">
        <v>12</v>
      </c>
      <c r="C541" s="10"/>
      <c r="D541" s="15">
        <v>19.341709999999999</v>
      </c>
      <c r="E541" s="10">
        <v>19.8</v>
      </c>
      <c r="F541" s="15">
        <v>18.422190000000001</v>
      </c>
      <c r="G541" s="10"/>
      <c r="H541" s="10"/>
      <c r="I541" s="10">
        <v>20.2</v>
      </c>
    </row>
    <row r="542" spans="1:9" x14ac:dyDescent="0.25">
      <c r="A542" s="1">
        <v>2016</v>
      </c>
      <c r="B542" s="1">
        <v>1</v>
      </c>
      <c r="C542" s="10"/>
      <c r="D542" s="15">
        <v>22.342089999999999</v>
      </c>
      <c r="E542" s="10">
        <v>23</v>
      </c>
      <c r="F542" s="15">
        <v>21.45457</v>
      </c>
      <c r="G542" s="10"/>
      <c r="H542" s="10"/>
      <c r="I542" s="10">
        <v>22.7</v>
      </c>
    </row>
    <row r="543" spans="1:9" x14ac:dyDescent="0.25">
      <c r="A543" s="1">
        <v>2016</v>
      </c>
      <c r="B543" s="1">
        <v>2</v>
      </c>
      <c r="C543" s="10"/>
      <c r="D543" s="15">
        <v>22.383120000000002</v>
      </c>
      <c r="E543" s="10">
        <v>23</v>
      </c>
      <c r="F543" s="15">
        <v>21.48743</v>
      </c>
      <c r="G543" s="10"/>
      <c r="H543" s="10"/>
      <c r="I543" s="10">
        <v>22.8</v>
      </c>
    </row>
    <row r="544" spans="1:9" x14ac:dyDescent="0.25">
      <c r="A544" s="1">
        <v>2016</v>
      </c>
      <c r="B544" s="1">
        <v>3</v>
      </c>
      <c r="C544" s="10"/>
      <c r="D544" s="15">
        <v>22.30105</v>
      </c>
      <c r="E544" s="10">
        <v>23</v>
      </c>
      <c r="F544" s="15">
        <v>21.421720000000001</v>
      </c>
      <c r="G544" s="10"/>
      <c r="H544" s="10"/>
      <c r="I544" s="10">
        <v>22.6</v>
      </c>
    </row>
    <row r="545" spans="1:9" x14ac:dyDescent="0.25">
      <c r="A545" s="1">
        <v>2016</v>
      </c>
      <c r="B545" s="1">
        <v>4</v>
      </c>
      <c r="C545" s="10"/>
      <c r="D545" s="15">
        <v>19.999479999999998</v>
      </c>
      <c r="E545" s="10">
        <v>20.6</v>
      </c>
      <c r="F545" s="15">
        <v>19.106359999999999</v>
      </c>
      <c r="G545" s="10"/>
      <c r="H545" s="10"/>
      <c r="I545" s="10">
        <v>20.6</v>
      </c>
    </row>
    <row r="546" spans="1:9" x14ac:dyDescent="0.25">
      <c r="A546" s="1">
        <v>2016</v>
      </c>
      <c r="B546" s="1">
        <v>5</v>
      </c>
      <c r="C546" s="10"/>
      <c r="D546" s="15">
        <v>18.150200000000002</v>
      </c>
      <c r="E546" s="10">
        <v>18.8</v>
      </c>
      <c r="F546" s="15">
        <v>17.271280000000001</v>
      </c>
      <c r="G546" s="10"/>
      <c r="H546" s="10"/>
      <c r="I546" s="10">
        <v>18.8</v>
      </c>
    </row>
    <row r="547" spans="1:9" x14ac:dyDescent="0.25">
      <c r="A547" s="1">
        <v>2016</v>
      </c>
      <c r="B547" s="1">
        <v>6</v>
      </c>
      <c r="C547" s="10"/>
      <c r="D547" s="10"/>
      <c r="E547" s="10"/>
      <c r="F547" s="10"/>
      <c r="G547" s="10"/>
      <c r="H547" s="10"/>
      <c r="I547" s="10">
        <v>17.7</v>
      </c>
    </row>
    <row r="548" spans="1:9" x14ac:dyDescent="0.25">
      <c r="A548" s="1">
        <v>2016</v>
      </c>
      <c r="B548" s="1">
        <v>7</v>
      </c>
      <c r="C548" s="10"/>
      <c r="D548" s="15">
        <v>15.478400000000001</v>
      </c>
      <c r="E548" s="10">
        <v>15.8</v>
      </c>
      <c r="F548" s="15">
        <v>14.541359999999999</v>
      </c>
      <c r="G548" s="10"/>
      <c r="H548" s="10"/>
      <c r="I548" s="10">
        <v>16.8</v>
      </c>
    </row>
    <row r="549" spans="1:9" x14ac:dyDescent="0.25">
      <c r="A549" s="1">
        <v>2016</v>
      </c>
      <c r="B549" s="1">
        <v>8</v>
      </c>
      <c r="C549" s="10"/>
      <c r="D549" s="15">
        <v>14.6568</v>
      </c>
      <c r="E549" s="10">
        <v>15.2</v>
      </c>
      <c r="F549" s="15">
        <v>13.76539</v>
      </c>
      <c r="G549" s="10"/>
      <c r="H549" s="10"/>
      <c r="I549" s="10">
        <v>15.7</v>
      </c>
    </row>
    <row r="550" spans="1:9" x14ac:dyDescent="0.25">
      <c r="A550" s="1">
        <v>2016</v>
      </c>
      <c r="B550" s="1">
        <v>9</v>
      </c>
      <c r="C550" s="10"/>
      <c r="D550" s="15">
        <v>15.31396</v>
      </c>
      <c r="E550" s="10">
        <v>15.6</v>
      </c>
      <c r="F550" s="15">
        <v>14.37032</v>
      </c>
      <c r="G550" s="10"/>
      <c r="H550" s="10"/>
      <c r="I550" s="10">
        <v>16.7</v>
      </c>
    </row>
    <row r="551" spans="1:9" x14ac:dyDescent="0.25">
      <c r="A551" s="1">
        <v>2016</v>
      </c>
      <c r="B551" s="1">
        <v>10</v>
      </c>
      <c r="C551" s="10"/>
      <c r="D551" s="15">
        <v>14.163779999999999</v>
      </c>
      <c r="E551" s="10">
        <v>14.8</v>
      </c>
      <c r="F551" s="15">
        <v>13.291880000000001</v>
      </c>
      <c r="G551" s="10"/>
      <c r="H551" s="10"/>
      <c r="I551" s="10">
        <v>15.1</v>
      </c>
    </row>
    <row r="552" spans="1:9" x14ac:dyDescent="0.25">
      <c r="A552" s="1">
        <v>2016</v>
      </c>
      <c r="B552" s="1">
        <v>11</v>
      </c>
      <c r="C552" s="10"/>
      <c r="D552" s="15">
        <v>12.601739999999999</v>
      </c>
      <c r="E552" s="10">
        <v>13</v>
      </c>
      <c r="F552" s="15">
        <v>11.68679</v>
      </c>
      <c r="G552" s="10"/>
      <c r="H552" s="10"/>
      <c r="I552" s="10">
        <v>14</v>
      </c>
    </row>
    <row r="553" spans="1:9" x14ac:dyDescent="0.25">
      <c r="A553" s="1">
        <v>2016</v>
      </c>
      <c r="B553" s="1">
        <v>12</v>
      </c>
      <c r="C553" s="10"/>
      <c r="D553" s="15">
        <v>17.5745</v>
      </c>
      <c r="E553" s="10">
        <v>18</v>
      </c>
      <c r="F553" s="15">
        <v>16.652819999999998</v>
      </c>
      <c r="G553" s="10"/>
      <c r="H553" s="10"/>
      <c r="I553" s="10">
        <v>18.600000000000001</v>
      </c>
    </row>
    <row r="554" spans="1:9" hidden="1" x14ac:dyDescent="0.25">
      <c r="A554" s="1">
        <v>2017</v>
      </c>
      <c r="B554" s="1">
        <v>1</v>
      </c>
      <c r="C554" s="15">
        <v>20.61534</v>
      </c>
      <c r="D554" s="10">
        <v>20.6</v>
      </c>
      <c r="E554" s="10">
        <v>21</v>
      </c>
      <c r="F554" s="10">
        <v>19.899999999999999</v>
      </c>
      <c r="G554" s="10"/>
      <c r="H554" s="10"/>
      <c r="I554" s="10">
        <v>21.1</v>
      </c>
    </row>
    <row r="555" spans="1:9" hidden="1" x14ac:dyDescent="0.25">
      <c r="A555" s="1">
        <v>2017</v>
      </c>
      <c r="B555" s="1">
        <v>2</v>
      </c>
      <c r="C555" s="15">
        <v>22.610579999999999</v>
      </c>
      <c r="D555" s="10">
        <v>22.8</v>
      </c>
      <c r="E555" s="15">
        <v>23.139009999999999</v>
      </c>
      <c r="F555" s="10">
        <v>22.2</v>
      </c>
      <c r="G555" s="10"/>
      <c r="H555" s="10"/>
      <c r="I555" s="10">
        <v>22.5</v>
      </c>
    </row>
    <row r="556" spans="1:9" hidden="1" x14ac:dyDescent="0.25">
      <c r="A556" s="1">
        <v>2017</v>
      </c>
      <c r="B556" s="1">
        <v>3</v>
      </c>
      <c r="C556" s="15">
        <v>22.82347</v>
      </c>
      <c r="D556" s="10">
        <v>23</v>
      </c>
      <c r="E556" s="15">
        <v>23.408149999999999</v>
      </c>
      <c r="F556" s="10">
        <v>22.5</v>
      </c>
      <c r="G556" s="10"/>
      <c r="H556" s="10"/>
      <c r="I556" s="10">
        <v>22.6</v>
      </c>
    </row>
    <row r="557" spans="1:9" hidden="1" x14ac:dyDescent="0.25">
      <c r="A557" s="1">
        <v>2017</v>
      </c>
      <c r="B557" s="1">
        <v>4</v>
      </c>
      <c r="C557" s="15">
        <v>21.482340000000001</v>
      </c>
      <c r="D557" s="10">
        <v>21.8</v>
      </c>
      <c r="E557" s="10">
        <v>21.2</v>
      </c>
      <c r="F557" s="10">
        <v>20.5</v>
      </c>
      <c r="G557" s="10"/>
      <c r="H557" s="10"/>
      <c r="I557" s="10">
        <v>21.3</v>
      </c>
    </row>
    <row r="558" spans="1:9" hidden="1" x14ac:dyDescent="0.25">
      <c r="A558" s="1">
        <v>2017</v>
      </c>
      <c r="B558" s="1">
        <v>5</v>
      </c>
      <c r="C558" s="15">
        <v>19.680630000000001</v>
      </c>
      <c r="D558" s="10">
        <v>19.600000000000001</v>
      </c>
      <c r="E558" s="10">
        <v>20</v>
      </c>
      <c r="F558" s="10">
        <v>12.2</v>
      </c>
      <c r="G558" s="10"/>
      <c r="H558" s="10"/>
      <c r="I558" s="10">
        <v>19.899999999999999</v>
      </c>
    </row>
    <row r="559" spans="1:9" x14ac:dyDescent="0.25">
      <c r="A559" s="1">
        <v>2017</v>
      </c>
      <c r="B559" s="1">
        <v>6</v>
      </c>
      <c r="C559" s="10"/>
      <c r="D559" s="10"/>
      <c r="E559" s="10"/>
      <c r="F559" s="10"/>
      <c r="G559" s="10"/>
      <c r="H559" s="10"/>
      <c r="I559" s="10">
        <v>17.899999999999999</v>
      </c>
    </row>
    <row r="560" spans="1:9" hidden="1" x14ac:dyDescent="0.25">
      <c r="A560" s="1">
        <v>2017</v>
      </c>
      <c r="B560" s="1">
        <v>7</v>
      </c>
      <c r="C560" s="10">
        <v>16</v>
      </c>
      <c r="D560" s="10">
        <v>16</v>
      </c>
      <c r="E560" s="10">
        <v>16.8</v>
      </c>
      <c r="F560" s="10">
        <v>14.8</v>
      </c>
      <c r="G560" s="10"/>
      <c r="H560" s="10"/>
      <c r="I560" s="10">
        <v>17.3</v>
      </c>
    </row>
    <row r="561" spans="1:9" hidden="1" x14ac:dyDescent="0.25">
      <c r="A561" s="1">
        <v>2017</v>
      </c>
      <c r="B561" s="1">
        <v>8</v>
      </c>
      <c r="C561" s="10">
        <v>14.7</v>
      </c>
      <c r="D561" s="10">
        <v>16</v>
      </c>
      <c r="E561" s="15">
        <v>15.68459</v>
      </c>
      <c r="F561" s="10">
        <v>13.9</v>
      </c>
      <c r="G561" s="10"/>
      <c r="H561" s="10"/>
      <c r="I561" s="10">
        <v>16.600000000000001</v>
      </c>
    </row>
    <row r="562" spans="1:9" hidden="1" x14ac:dyDescent="0.25">
      <c r="A562" s="1">
        <v>2017</v>
      </c>
      <c r="B562" s="1">
        <v>9</v>
      </c>
      <c r="C562" s="10">
        <v>16</v>
      </c>
      <c r="D562" s="10">
        <v>16.2</v>
      </c>
      <c r="E562" s="10">
        <v>15.4</v>
      </c>
      <c r="F562" s="10">
        <v>14</v>
      </c>
      <c r="G562" s="10"/>
      <c r="H562" s="10"/>
      <c r="I562" s="10">
        <v>16.100000000000001</v>
      </c>
    </row>
    <row r="563" spans="1:9" hidden="1" x14ac:dyDescent="0.25">
      <c r="A563" s="1">
        <v>2017</v>
      </c>
      <c r="B563" s="1">
        <v>10</v>
      </c>
      <c r="C563" s="10">
        <v>15.8</v>
      </c>
      <c r="D563" s="10">
        <v>16.399999999999999</v>
      </c>
      <c r="E563" s="10">
        <v>15.8</v>
      </c>
      <c r="F563" s="10">
        <v>14.2</v>
      </c>
      <c r="G563" s="10"/>
      <c r="H563" s="10"/>
      <c r="I563" s="10">
        <v>15.9</v>
      </c>
    </row>
    <row r="564" spans="1:9" hidden="1" x14ac:dyDescent="0.25">
      <c r="A564" s="1">
        <v>2017</v>
      </c>
      <c r="B564" s="1">
        <v>11</v>
      </c>
      <c r="C564" s="10">
        <v>13</v>
      </c>
      <c r="D564" s="10">
        <v>13.4</v>
      </c>
      <c r="E564" s="10">
        <v>13.8</v>
      </c>
      <c r="F564" s="10">
        <v>11.5</v>
      </c>
      <c r="G564" s="10"/>
      <c r="H564" s="10"/>
      <c r="I564" s="10">
        <v>15.2</v>
      </c>
    </row>
    <row r="565" spans="1:9" hidden="1" x14ac:dyDescent="0.25">
      <c r="A565" s="1">
        <v>2017</v>
      </c>
      <c r="B565" s="1">
        <v>12</v>
      </c>
      <c r="C565" s="10">
        <v>16.8</v>
      </c>
      <c r="D565" s="10">
        <v>17</v>
      </c>
      <c r="E565" s="10">
        <v>18.8</v>
      </c>
      <c r="F565" s="10">
        <v>16.3</v>
      </c>
      <c r="G565" s="10"/>
      <c r="H565" s="10"/>
      <c r="I565" s="10">
        <v>18.600000000000001</v>
      </c>
    </row>
    <row r="566" spans="1:9" hidden="1" x14ac:dyDescent="0.25">
      <c r="A566" s="1">
        <v>2018</v>
      </c>
      <c r="B566" s="1">
        <v>1</v>
      </c>
      <c r="C566" s="10">
        <v>17.399999999999999</v>
      </c>
      <c r="D566" s="10">
        <v>18</v>
      </c>
      <c r="E566" s="10">
        <v>18.8</v>
      </c>
      <c r="F566" s="10">
        <v>16.7</v>
      </c>
      <c r="G566" s="10"/>
      <c r="H566" s="10"/>
      <c r="I566" s="10">
        <v>19.3</v>
      </c>
    </row>
    <row r="567" spans="1:9" hidden="1" x14ac:dyDescent="0.25">
      <c r="A567" s="1">
        <v>2018</v>
      </c>
      <c r="B567" s="1">
        <v>2</v>
      </c>
      <c r="C567" s="10">
        <v>20.5</v>
      </c>
      <c r="D567" s="10">
        <v>20.6</v>
      </c>
      <c r="E567" s="10">
        <v>21.6</v>
      </c>
      <c r="F567" s="10">
        <v>19.7</v>
      </c>
      <c r="G567" s="10"/>
      <c r="H567" s="10"/>
      <c r="I567" s="10">
        <v>21.2</v>
      </c>
    </row>
    <row r="568" spans="1:9" hidden="1" x14ac:dyDescent="0.25">
      <c r="A568" s="1">
        <v>2018</v>
      </c>
      <c r="B568" s="1">
        <v>3</v>
      </c>
      <c r="C568" s="10">
        <v>19.600000000000001</v>
      </c>
      <c r="D568" s="10">
        <v>19.600000000000001</v>
      </c>
      <c r="E568" s="10">
        <v>20.2</v>
      </c>
      <c r="F568" s="10">
        <v>19.2</v>
      </c>
      <c r="G568" s="10"/>
      <c r="H568" s="10"/>
      <c r="I568" s="10">
        <v>20.100000000000001</v>
      </c>
    </row>
    <row r="569" spans="1:9" hidden="1" x14ac:dyDescent="0.25">
      <c r="A569" s="1">
        <v>2018</v>
      </c>
      <c r="B569" s="1">
        <v>4</v>
      </c>
      <c r="C569" s="10">
        <v>18.8</v>
      </c>
      <c r="D569" s="10">
        <v>19.2</v>
      </c>
      <c r="E569" s="10">
        <v>19.2</v>
      </c>
      <c r="F569" s="10">
        <v>17.899999999999999</v>
      </c>
      <c r="G569" s="10"/>
      <c r="H569" s="10"/>
      <c r="I569" s="10">
        <v>19.3</v>
      </c>
    </row>
    <row r="570" spans="1:9" hidden="1" x14ac:dyDescent="0.25">
      <c r="A570" s="1">
        <v>2018</v>
      </c>
      <c r="B570" s="1">
        <v>5</v>
      </c>
      <c r="C570" s="10">
        <v>17.2</v>
      </c>
      <c r="D570" s="10">
        <v>17.2</v>
      </c>
      <c r="E570" s="10">
        <v>17.600000000000001</v>
      </c>
      <c r="F570" s="10">
        <v>16.600000000000001</v>
      </c>
      <c r="G570" s="10"/>
      <c r="H570" s="10"/>
      <c r="I570" s="10">
        <v>17.600000000000001</v>
      </c>
    </row>
    <row r="571" spans="1:9" hidden="1" x14ac:dyDescent="0.25">
      <c r="A571" s="1">
        <v>2018</v>
      </c>
      <c r="B571" s="1">
        <v>6</v>
      </c>
      <c r="C571" s="10">
        <v>15.6</v>
      </c>
      <c r="D571" s="10">
        <v>15.4</v>
      </c>
      <c r="E571" s="15">
        <v>15.708320000000001</v>
      </c>
      <c r="F571" s="10">
        <v>14.7</v>
      </c>
      <c r="G571" s="10"/>
      <c r="H571" s="10"/>
      <c r="I571" s="10">
        <v>16.899999999999999</v>
      </c>
    </row>
    <row r="572" spans="1:9" hidden="1" x14ac:dyDescent="0.25">
      <c r="A572" s="1">
        <v>2018</v>
      </c>
      <c r="B572" s="1">
        <v>7</v>
      </c>
      <c r="C572" s="10">
        <v>15.4</v>
      </c>
      <c r="D572" s="10">
        <v>16</v>
      </c>
      <c r="E572" s="10">
        <v>16</v>
      </c>
      <c r="F572" s="10">
        <v>14.8</v>
      </c>
      <c r="G572" s="10"/>
      <c r="H572" s="10"/>
      <c r="I572" s="10">
        <v>16.5</v>
      </c>
    </row>
    <row r="573" spans="1:9" hidden="1" x14ac:dyDescent="0.25">
      <c r="A573" s="1">
        <v>2018</v>
      </c>
      <c r="B573" s="1">
        <v>8</v>
      </c>
      <c r="C573" s="10">
        <v>16</v>
      </c>
      <c r="D573" s="10">
        <v>16.399999999999999</v>
      </c>
      <c r="E573" s="10">
        <v>16.600000000000001</v>
      </c>
      <c r="F573" s="10">
        <v>15.3</v>
      </c>
      <c r="G573" s="10"/>
      <c r="H573" s="10"/>
      <c r="I573" s="10">
        <v>16.7</v>
      </c>
    </row>
    <row r="574" spans="1:9" hidden="1" x14ac:dyDescent="0.25">
      <c r="A574" s="1">
        <v>2018</v>
      </c>
      <c r="B574" s="1">
        <v>9</v>
      </c>
      <c r="C574" s="10">
        <v>14</v>
      </c>
      <c r="D574" s="10">
        <v>13.8</v>
      </c>
      <c r="E574" s="10">
        <v>15.4</v>
      </c>
      <c r="F574" s="15">
        <v>14.100709999999999</v>
      </c>
      <c r="G574" s="10"/>
      <c r="H574" s="10"/>
      <c r="I574" s="10">
        <v>16.3</v>
      </c>
    </row>
    <row r="575" spans="1:9" hidden="1" x14ac:dyDescent="0.25">
      <c r="A575" s="1">
        <v>2018</v>
      </c>
      <c r="B575" s="1">
        <v>10</v>
      </c>
      <c r="C575" s="10">
        <v>14.2</v>
      </c>
      <c r="D575" s="10">
        <v>13.8</v>
      </c>
      <c r="E575" s="10">
        <v>16.600000000000001</v>
      </c>
      <c r="F575" s="10">
        <v>13.4</v>
      </c>
      <c r="G575" s="10"/>
      <c r="H575" s="10"/>
      <c r="I575" s="10">
        <v>16.5</v>
      </c>
    </row>
    <row r="576" spans="1:9" hidden="1" x14ac:dyDescent="0.25">
      <c r="A576" s="1">
        <v>2018</v>
      </c>
      <c r="B576" s="1">
        <v>11</v>
      </c>
      <c r="C576" s="10">
        <v>17.2</v>
      </c>
      <c r="D576" s="10">
        <v>16.8</v>
      </c>
      <c r="E576" s="10">
        <v>17.8</v>
      </c>
      <c r="F576" s="10">
        <v>16.399999999999999</v>
      </c>
      <c r="G576" s="10"/>
      <c r="H576" s="10"/>
      <c r="I576" s="10">
        <v>18.100000000000001</v>
      </c>
    </row>
    <row r="577" spans="1:9" hidden="1" x14ac:dyDescent="0.25">
      <c r="A577" s="1">
        <v>2018</v>
      </c>
      <c r="B577" s="1">
        <v>12</v>
      </c>
      <c r="C577" s="10">
        <v>14.4</v>
      </c>
      <c r="D577" s="10">
        <v>14</v>
      </c>
      <c r="E577" s="10">
        <v>16.600000000000001</v>
      </c>
      <c r="F577" s="10">
        <v>13.9</v>
      </c>
      <c r="G577" s="10"/>
      <c r="H577" s="10"/>
      <c r="I577" s="10">
        <v>16.8</v>
      </c>
    </row>
    <row r="578" spans="1:9" hidden="1" x14ac:dyDescent="0.25">
      <c r="A578" s="1">
        <v>2019</v>
      </c>
      <c r="B578" s="1">
        <v>1</v>
      </c>
      <c r="C578" s="10">
        <v>20.8</v>
      </c>
      <c r="D578" s="10">
        <v>20.2</v>
      </c>
      <c r="E578" s="10">
        <v>21.8</v>
      </c>
      <c r="F578" s="10">
        <v>19.5</v>
      </c>
      <c r="G578" s="10"/>
      <c r="H578" s="10"/>
      <c r="I578" s="10">
        <v>21.3</v>
      </c>
    </row>
    <row r="579" spans="1:9" hidden="1" x14ac:dyDescent="0.25">
      <c r="A579" s="1">
        <v>2019</v>
      </c>
      <c r="B579" s="1">
        <v>2</v>
      </c>
      <c r="C579" s="10">
        <v>22.6</v>
      </c>
      <c r="D579" s="10">
        <v>23</v>
      </c>
      <c r="E579" s="10">
        <v>23</v>
      </c>
      <c r="F579" s="10">
        <v>21.4</v>
      </c>
      <c r="G579" s="10"/>
      <c r="H579" s="10"/>
      <c r="I579" s="10">
        <v>22.1</v>
      </c>
    </row>
    <row r="580" spans="1:9" hidden="1" x14ac:dyDescent="0.25">
      <c r="A580" s="1">
        <v>2019</v>
      </c>
      <c r="B580" s="1">
        <v>3</v>
      </c>
      <c r="C580" s="10">
        <v>21</v>
      </c>
      <c r="D580" s="10">
        <v>20.6</v>
      </c>
      <c r="E580" s="10">
        <v>21.2</v>
      </c>
      <c r="F580" s="10">
        <v>20.399999999999999</v>
      </c>
      <c r="G580" s="10"/>
      <c r="H580" s="10"/>
      <c r="I580" s="10">
        <v>21.2</v>
      </c>
    </row>
    <row r="581" spans="1:9" hidden="1" x14ac:dyDescent="0.25">
      <c r="A581" s="1">
        <v>2019</v>
      </c>
      <c r="B581" s="1">
        <v>4</v>
      </c>
      <c r="C581" s="10">
        <v>19</v>
      </c>
      <c r="D581" s="10">
        <v>19.8</v>
      </c>
      <c r="E581" s="10">
        <v>20.8</v>
      </c>
      <c r="F581" s="10">
        <v>18.899999999999999</v>
      </c>
      <c r="G581" s="10"/>
      <c r="H581" s="10"/>
      <c r="I581" s="10">
        <v>20.6</v>
      </c>
    </row>
    <row r="582" spans="1:9" hidden="1" x14ac:dyDescent="0.25">
      <c r="A582" s="1">
        <v>2019</v>
      </c>
      <c r="B582" s="1">
        <v>5</v>
      </c>
      <c r="C582" s="10">
        <v>18.7</v>
      </c>
      <c r="D582" s="10">
        <v>18.600000000000001</v>
      </c>
      <c r="E582" s="10">
        <v>19.2</v>
      </c>
      <c r="F582" s="10">
        <v>18.399999999999999</v>
      </c>
      <c r="G582" s="10"/>
      <c r="H582" s="10"/>
      <c r="I582" s="10">
        <v>19.3</v>
      </c>
    </row>
    <row r="583" spans="1:9" hidden="1" x14ac:dyDescent="0.25">
      <c r="A583" s="1">
        <v>2019</v>
      </c>
      <c r="B583" s="1">
        <v>6</v>
      </c>
      <c r="C583" s="10">
        <v>16.600000000000001</v>
      </c>
      <c r="D583" s="10">
        <v>16.2</v>
      </c>
      <c r="E583" s="10">
        <v>17.600000000000001</v>
      </c>
      <c r="F583" s="10">
        <v>16</v>
      </c>
      <c r="G583" s="10"/>
      <c r="H583" s="10"/>
      <c r="I583" s="10">
        <v>17.399999999999999</v>
      </c>
    </row>
    <row r="584" spans="1:9" hidden="1" x14ac:dyDescent="0.25">
      <c r="A584" s="1">
        <v>2019</v>
      </c>
      <c r="B584" s="1">
        <v>7</v>
      </c>
      <c r="C584" s="10">
        <v>11.4</v>
      </c>
      <c r="D584" s="10">
        <v>11.6</v>
      </c>
      <c r="E584" s="10">
        <v>12.2</v>
      </c>
      <c r="F584" s="10">
        <v>11</v>
      </c>
      <c r="G584" s="10"/>
      <c r="H584" s="10"/>
      <c r="I584" s="10">
        <v>12.6</v>
      </c>
    </row>
    <row r="585" spans="1:9" hidden="1" x14ac:dyDescent="0.25">
      <c r="A585" s="1">
        <v>2019</v>
      </c>
      <c r="B585" s="1">
        <v>8</v>
      </c>
      <c r="C585" s="10">
        <v>13.8</v>
      </c>
      <c r="D585" s="10">
        <v>14</v>
      </c>
      <c r="E585" s="10">
        <v>14</v>
      </c>
      <c r="F585" s="10">
        <v>13.1</v>
      </c>
      <c r="G585" s="10"/>
      <c r="H585" s="10"/>
      <c r="I585" s="10">
        <v>15.2</v>
      </c>
    </row>
    <row r="586" spans="1:9" hidden="1" x14ac:dyDescent="0.25">
      <c r="A586" s="1">
        <v>2019</v>
      </c>
      <c r="B586" s="1">
        <v>9</v>
      </c>
      <c r="C586" s="10">
        <v>15</v>
      </c>
      <c r="D586" s="10">
        <v>15</v>
      </c>
      <c r="E586" s="10">
        <v>15.6</v>
      </c>
      <c r="F586" s="10">
        <v>14.6</v>
      </c>
      <c r="G586" s="10"/>
      <c r="H586" s="10"/>
      <c r="I586" s="10">
        <v>15.8</v>
      </c>
    </row>
    <row r="587" spans="1:9" hidden="1" x14ac:dyDescent="0.25">
      <c r="A587" s="1">
        <v>2019</v>
      </c>
      <c r="B587" s="1">
        <v>10</v>
      </c>
      <c r="C587" s="10">
        <v>15.2</v>
      </c>
      <c r="D587" s="10">
        <v>14.8</v>
      </c>
      <c r="E587" s="10">
        <v>15.6</v>
      </c>
      <c r="F587" s="10">
        <v>14.4</v>
      </c>
      <c r="G587" s="10"/>
      <c r="H587" s="10"/>
      <c r="I587" s="10">
        <v>15.8</v>
      </c>
    </row>
    <row r="588" spans="1:9" hidden="1" x14ac:dyDescent="0.25">
      <c r="A588" s="1">
        <v>2019</v>
      </c>
      <c r="B588" s="1">
        <v>11</v>
      </c>
      <c r="C588" s="10">
        <v>17</v>
      </c>
      <c r="D588" s="10">
        <v>16.600000000000001</v>
      </c>
      <c r="E588" s="10">
        <v>17.8</v>
      </c>
      <c r="F588" s="10">
        <v>16.3</v>
      </c>
      <c r="G588" s="10"/>
      <c r="H588" s="10"/>
      <c r="I588" s="10">
        <v>17.600000000000001</v>
      </c>
    </row>
    <row r="589" spans="1:9" hidden="1" x14ac:dyDescent="0.25">
      <c r="A589" s="1">
        <v>2019</v>
      </c>
      <c r="B589" s="1">
        <v>12</v>
      </c>
      <c r="C589" s="10">
        <v>18.2</v>
      </c>
      <c r="D589" s="10">
        <v>18.2</v>
      </c>
      <c r="E589" s="10">
        <v>19.8</v>
      </c>
      <c r="F589" s="10">
        <v>17.3</v>
      </c>
      <c r="G589" s="10"/>
      <c r="H589" s="10"/>
      <c r="I589" s="10">
        <v>19.600000000000001</v>
      </c>
    </row>
  </sheetData>
  <autoFilter ref="A1:I589" xr:uid="{DFF072F0-19F0-4D2D-AF25-ED83DE68CFD1}">
    <filterColumn colId="2">
      <filters blank="1"/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F194-6F52-4776-A716-BAB2AAC59949}">
  <dimension ref="A2:E578"/>
  <sheetViews>
    <sheetView workbookViewId="0">
      <selection activeCell="G13" sqref="G13"/>
    </sheetView>
  </sheetViews>
  <sheetFormatPr baseColWidth="10" defaultRowHeight="15" x14ac:dyDescent="0.25"/>
  <cols>
    <col min="4" max="4" width="11" customWidth="1"/>
  </cols>
  <sheetData>
    <row r="2" spans="1:5" x14ac:dyDescent="0.25">
      <c r="A2" t="s">
        <v>0</v>
      </c>
      <c r="B2" t="s">
        <v>1</v>
      </c>
      <c r="C2" t="s">
        <v>25</v>
      </c>
      <c r="D2" t="s">
        <v>26</v>
      </c>
      <c r="E2" t="s">
        <v>27</v>
      </c>
    </row>
    <row r="3" spans="1:5" x14ac:dyDescent="0.25">
      <c r="A3" s="1">
        <v>1972</v>
      </c>
      <c r="B3" s="1">
        <v>1</v>
      </c>
      <c r="C3" s="10">
        <v>1.8</v>
      </c>
      <c r="D3" s="13">
        <v>30.641935483870999</v>
      </c>
    </row>
    <row r="4" spans="1:5" x14ac:dyDescent="0.25">
      <c r="A4" s="1">
        <v>1972</v>
      </c>
      <c r="B4" s="1">
        <v>2</v>
      </c>
      <c r="C4" s="10">
        <v>1</v>
      </c>
      <c r="D4" s="10">
        <v>32.682758620689697</v>
      </c>
    </row>
    <row r="5" spans="1:5" x14ac:dyDescent="0.25">
      <c r="A5" s="1">
        <v>1972</v>
      </c>
      <c r="B5" s="1">
        <v>3</v>
      </c>
      <c r="C5" s="10">
        <v>92</v>
      </c>
      <c r="D5" s="10">
        <v>32.080645161290299</v>
      </c>
    </row>
    <row r="6" spans="1:5" x14ac:dyDescent="0.25">
      <c r="A6" s="1">
        <v>1972</v>
      </c>
      <c r="B6" s="1">
        <v>4</v>
      </c>
      <c r="C6" s="10">
        <v>3.8</v>
      </c>
      <c r="D6" s="10">
        <v>30.98</v>
      </c>
    </row>
    <row r="7" spans="1:5" x14ac:dyDescent="0.25">
      <c r="A7" s="1">
        <v>1972</v>
      </c>
      <c r="B7" s="1">
        <v>5</v>
      </c>
      <c r="C7" s="10">
        <v>0.5</v>
      </c>
      <c r="D7" s="10">
        <v>29.1645161290323</v>
      </c>
    </row>
    <row r="8" spans="1:5" x14ac:dyDescent="0.25">
      <c r="A8" s="1">
        <v>1972</v>
      </c>
      <c r="B8" s="1">
        <v>6</v>
      </c>
      <c r="C8" s="10">
        <v>0</v>
      </c>
      <c r="D8" s="10">
        <v>28.28</v>
      </c>
    </row>
    <row r="9" spans="1:5" x14ac:dyDescent="0.25">
      <c r="A9" s="1">
        <v>1972</v>
      </c>
      <c r="B9" s="1">
        <v>7</v>
      </c>
      <c r="C9" s="10">
        <v>0</v>
      </c>
      <c r="D9" s="19">
        <v>29.397639999999999</v>
      </c>
    </row>
    <row r="10" spans="1:5" x14ac:dyDescent="0.25">
      <c r="A10" s="1">
        <v>1972</v>
      </c>
      <c r="B10" s="1">
        <v>8</v>
      </c>
      <c r="C10" s="10">
        <v>0.9</v>
      </c>
      <c r="D10" s="10">
        <v>27.4870967741935</v>
      </c>
    </row>
    <row r="11" spans="1:5" x14ac:dyDescent="0.25">
      <c r="A11" s="1">
        <v>1972</v>
      </c>
      <c r="B11" s="1">
        <v>9</v>
      </c>
      <c r="C11" s="10">
        <v>1</v>
      </c>
      <c r="D11" s="10">
        <v>26.523333333333301</v>
      </c>
    </row>
    <row r="12" spans="1:5" x14ac:dyDescent="0.25">
      <c r="A12" s="1">
        <v>1972</v>
      </c>
      <c r="B12" s="1">
        <v>10</v>
      </c>
      <c r="C12" s="10">
        <v>2.1</v>
      </c>
      <c r="D12" s="10">
        <v>27.390322580645201</v>
      </c>
    </row>
    <row r="13" spans="1:5" x14ac:dyDescent="0.25">
      <c r="A13" s="1">
        <v>1972</v>
      </c>
      <c r="B13" s="1">
        <v>11</v>
      </c>
      <c r="C13" s="10">
        <v>0.4</v>
      </c>
      <c r="D13" s="10">
        <v>28.03</v>
      </c>
    </row>
    <row r="14" spans="1:5" x14ac:dyDescent="0.25">
      <c r="A14" s="1">
        <v>1972</v>
      </c>
      <c r="B14" s="1">
        <v>12</v>
      </c>
      <c r="C14" s="10">
        <v>2</v>
      </c>
      <c r="D14" s="10">
        <v>30.535483870967699</v>
      </c>
    </row>
    <row r="15" spans="1:5" x14ac:dyDescent="0.25">
      <c r="A15" s="1">
        <v>1973</v>
      </c>
      <c r="B15" s="1">
        <v>1</v>
      </c>
      <c r="C15" s="10">
        <v>4.3</v>
      </c>
      <c r="D15" s="10">
        <v>31.7709677419355</v>
      </c>
    </row>
    <row r="16" spans="1:5" x14ac:dyDescent="0.25">
      <c r="A16" s="1">
        <v>1973</v>
      </c>
      <c r="B16" s="1">
        <v>2</v>
      </c>
      <c r="C16" s="10">
        <v>19.399999999999999</v>
      </c>
      <c r="D16" s="15">
        <v>33.561500000000002</v>
      </c>
    </row>
    <row r="17" spans="1:4" x14ac:dyDescent="0.25">
      <c r="A17" s="1">
        <v>1973</v>
      </c>
      <c r="B17" s="1">
        <v>3</v>
      </c>
      <c r="C17" s="10">
        <v>4.9000000000000004</v>
      </c>
      <c r="D17" s="10">
        <v>32.454838709677396</v>
      </c>
    </row>
    <row r="18" spans="1:4" x14ac:dyDescent="0.25">
      <c r="A18" s="1">
        <v>1973</v>
      </c>
      <c r="B18" s="1">
        <v>4</v>
      </c>
      <c r="C18" s="10">
        <v>2.5</v>
      </c>
      <c r="D18" s="10">
        <v>30.883333333333301</v>
      </c>
    </row>
    <row r="19" spans="1:4" x14ac:dyDescent="0.25">
      <c r="A19" s="1">
        <v>1973</v>
      </c>
      <c r="B19" s="1">
        <v>5</v>
      </c>
      <c r="C19" s="10">
        <v>3.4</v>
      </c>
      <c r="D19" s="10">
        <v>28.419354838709701</v>
      </c>
    </row>
    <row r="20" spans="1:4" x14ac:dyDescent="0.25">
      <c r="A20" s="1">
        <v>1973</v>
      </c>
      <c r="B20" s="1">
        <v>6</v>
      </c>
      <c r="C20" s="10">
        <v>1</v>
      </c>
      <c r="D20" s="10">
        <v>25.58</v>
      </c>
    </row>
    <row r="21" spans="1:4" x14ac:dyDescent="0.25">
      <c r="A21" s="1">
        <v>1973</v>
      </c>
      <c r="B21" s="1">
        <v>7</v>
      </c>
      <c r="C21" s="10">
        <v>0.3</v>
      </c>
      <c r="D21" s="10">
        <v>24.158064516128999</v>
      </c>
    </row>
    <row r="22" spans="1:4" x14ac:dyDescent="0.25">
      <c r="A22" s="1">
        <v>1973</v>
      </c>
      <c r="B22" s="1">
        <v>8</v>
      </c>
      <c r="C22" s="10">
        <v>0</v>
      </c>
      <c r="D22" s="10">
        <v>24.022580645161302</v>
      </c>
    </row>
    <row r="23" spans="1:4" x14ac:dyDescent="0.25">
      <c r="A23" s="1">
        <v>1973</v>
      </c>
      <c r="B23" s="1">
        <v>9</v>
      </c>
      <c r="C23" s="10">
        <v>4.5</v>
      </c>
      <c r="D23" s="10">
        <v>25.3066666666667</v>
      </c>
    </row>
    <row r="24" spans="1:4" x14ac:dyDescent="0.25">
      <c r="A24" s="1">
        <v>1973</v>
      </c>
      <c r="B24" s="1">
        <v>10</v>
      </c>
      <c r="C24" s="10">
        <v>0.8</v>
      </c>
      <c r="D24" s="10">
        <v>25.570967741935501</v>
      </c>
    </row>
    <row r="25" spans="1:4" x14ac:dyDescent="0.25">
      <c r="A25" s="1">
        <v>1973</v>
      </c>
      <c r="B25" s="1">
        <v>11</v>
      </c>
      <c r="C25" s="10">
        <v>1.3</v>
      </c>
      <c r="D25" s="10">
        <v>26.226666666666699</v>
      </c>
    </row>
    <row r="26" spans="1:4" x14ac:dyDescent="0.25">
      <c r="A26" s="1">
        <v>1973</v>
      </c>
      <c r="B26" s="1">
        <v>12</v>
      </c>
      <c r="C26" s="10">
        <v>1.6</v>
      </c>
      <c r="D26" s="10">
        <v>27.6677419354839</v>
      </c>
    </row>
    <row r="27" spans="1:4" x14ac:dyDescent="0.25">
      <c r="A27" s="1">
        <v>1974</v>
      </c>
      <c r="B27" s="1">
        <v>1</v>
      </c>
      <c r="C27" s="10">
        <v>1.8</v>
      </c>
      <c r="D27" s="10">
        <v>29.748387096774199</v>
      </c>
    </row>
    <row r="28" spans="1:4" x14ac:dyDescent="0.25">
      <c r="A28" s="1">
        <v>1974</v>
      </c>
      <c r="B28" s="1">
        <v>2</v>
      </c>
      <c r="C28" s="10">
        <v>1.8</v>
      </c>
      <c r="D28" s="10">
        <v>31.1142857142857</v>
      </c>
    </row>
    <row r="29" spans="1:4" x14ac:dyDescent="0.25">
      <c r="A29" s="1">
        <v>1974</v>
      </c>
      <c r="B29" s="1">
        <v>3</v>
      </c>
      <c r="C29" s="10">
        <v>0</v>
      </c>
      <c r="D29" s="10">
        <v>31.396774193548399</v>
      </c>
    </row>
    <row r="30" spans="1:4" x14ac:dyDescent="0.25">
      <c r="A30" s="1">
        <v>1974</v>
      </c>
      <c r="B30" s="1">
        <v>4</v>
      </c>
      <c r="C30" s="10">
        <v>0.5</v>
      </c>
      <c r="D30" s="10">
        <v>30.92</v>
      </c>
    </row>
    <row r="31" spans="1:4" x14ac:dyDescent="0.25">
      <c r="A31" s="1">
        <v>1974</v>
      </c>
      <c r="B31" s="1">
        <v>5</v>
      </c>
      <c r="C31" s="10">
        <v>0.2</v>
      </c>
      <c r="D31" s="10">
        <v>29.312903225806501</v>
      </c>
    </row>
    <row r="32" spans="1:4" x14ac:dyDescent="0.25">
      <c r="A32" s="1">
        <v>1974</v>
      </c>
      <c r="B32" s="1">
        <v>6</v>
      </c>
      <c r="C32" s="10">
        <v>2.2999999999999998</v>
      </c>
      <c r="D32" s="10">
        <v>25.8266666666667</v>
      </c>
    </row>
    <row r="33" spans="1:4" x14ac:dyDescent="0.25">
      <c r="A33" s="1">
        <v>1974</v>
      </c>
      <c r="B33" s="1">
        <v>7</v>
      </c>
      <c r="C33" s="10">
        <v>0</v>
      </c>
      <c r="D33" s="10">
        <v>25.158064516128999</v>
      </c>
    </row>
    <row r="34" spans="1:4" x14ac:dyDescent="0.25">
      <c r="A34" s="1">
        <v>1974</v>
      </c>
      <c r="B34" s="1">
        <v>8</v>
      </c>
      <c r="C34" s="10">
        <v>0.8</v>
      </c>
      <c r="D34" s="10">
        <v>24.8322580645161</v>
      </c>
    </row>
    <row r="35" spans="1:4" x14ac:dyDescent="0.25">
      <c r="A35" s="1">
        <v>1974</v>
      </c>
      <c r="B35" s="1">
        <v>9</v>
      </c>
      <c r="C35" s="10">
        <v>3</v>
      </c>
      <c r="D35" s="15">
        <v>27.12</v>
      </c>
    </row>
    <row r="36" spans="1:4" x14ac:dyDescent="0.25">
      <c r="A36" s="1">
        <v>1974</v>
      </c>
      <c r="B36" s="1">
        <v>10</v>
      </c>
      <c r="C36" s="10">
        <v>4.5</v>
      </c>
      <c r="D36" s="15">
        <v>28.03</v>
      </c>
    </row>
    <row r="37" spans="1:4" x14ac:dyDescent="0.25">
      <c r="A37" s="1">
        <v>1974</v>
      </c>
      <c r="B37" s="1">
        <v>11</v>
      </c>
      <c r="C37" s="10">
        <v>0.8</v>
      </c>
      <c r="D37" s="10">
        <v>27.186666666666699</v>
      </c>
    </row>
    <row r="38" spans="1:4" x14ac:dyDescent="0.25">
      <c r="A38" s="1">
        <v>1974</v>
      </c>
      <c r="B38" s="1">
        <v>12</v>
      </c>
      <c r="C38" s="10">
        <v>0.5</v>
      </c>
      <c r="D38" s="10">
        <v>28.783870967741901</v>
      </c>
    </row>
    <row r="39" spans="1:4" x14ac:dyDescent="0.25">
      <c r="A39" s="1">
        <v>1975</v>
      </c>
      <c r="B39" s="1">
        <v>1</v>
      </c>
      <c r="C39" s="10">
        <v>2</v>
      </c>
      <c r="D39" s="15">
        <v>32.549999999999997</v>
      </c>
    </row>
    <row r="40" spans="1:4" x14ac:dyDescent="0.25">
      <c r="A40" s="1">
        <v>1975</v>
      </c>
      <c r="B40" s="1">
        <v>2</v>
      </c>
      <c r="C40" s="10">
        <v>5.6</v>
      </c>
      <c r="D40" s="10">
        <v>31.196428571428601</v>
      </c>
    </row>
    <row r="41" spans="1:4" x14ac:dyDescent="0.25">
      <c r="A41" s="1">
        <v>1975</v>
      </c>
      <c r="B41" s="1">
        <v>3</v>
      </c>
      <c r="C41" s="10">
        <v>14.9</v>
      </c>
      <c r="D41" s="15">
        <v>32.92</v>
      </c>
    </row>
    <row r="42" spans="1:4" x14ac:dyDescent="0.25">
      <c r="A42" s="1">
        <v>1975</v>
      </c>
      <c r="B42" s="1">
        <v>4</v>
      </c>
      <c r="C42" s="10">
        <v>9</v>
      </c>
      <c r="D42" s="15">
        <v>32.700000000000003</v>
      </c>
    </row>
    <row r="43" spans="1:4" x14ac:dyDescent="0.25">
      <c r="A43" s="1">
        <v>1975</v>
      </c>
      <c r="B43" s="1">
        <v>5</v>
      </c>
      <c r="C43" s="10">
        <v>1.9</v>
      </c>
      <c r="D43" s="10">
        <v>28.019354838709699</v>
      </c>
    </row>
    <row r="44" spans="1:4" x14ac:dyDescent="0.25">
      <c r="A44" s="1">
        <v>1975</v>
      </c>
      <c r="B44" s="1">
        <v>6</v>
      </c>
      <c r="C44" s="10">
        <v>0</v>
      </c>
      <c r="D44" s="10">
        <v>26.386666666666699</v>
      </c>
    </row>
    <row r="45" spans="1:4" x14ac:dyDescent="0.25">
      <c r="A45" s="1">
        <v>1975</v>
      </c>
      <c r="B45" s="1">
        <v>7</v>
      </c>
      <c r="C45" s="10">
        <v>0</v>
      </c>
      <c r="D45" s="10">
        <v>24.941935483870999</v>
      </c>
    </row>
    <row r="46" spans="1:4" x14ac:dyDescent="0.25">
      <c r="A46" s="1">
        <v>1975</v>
      </c>
      <c r="B46" s="1">
        <v>8</v>
      </c>
      <c r="C46" s="10">
        <v>1.8</v>
      </c>
      <c r="D46" s="15">
        <v>27.25</v>
      </c>
    </row>
    <row r="47" spans="1:4" x14ac:dyDescent="0.25">
      <c r="A47" s="1">
        <v>1975</v>
      </c>
      <c r="B47" s="1">
        <v>9</v>
      </c>
      <c r="C47" s="10">
        <v>0.9</v>
      </c>
      <c r="D47" s="10">
        <v>25.53</v>
      </c>
    </row>
    <row r="48" spans="1:4" x14ac:dyDescent="0.25">
      <c r="A48" s="1">
        <v>1975</v>
      </c>
      <c r="B48" s="1">
        <v>10</v>
      </c>
      <c r="C48" s="10">
        <v>3.8</v>
      </c>
      <c r="D48" s="10">
        <v>26.125806451612899</v>
      </c>
    </row>
    <row r="49" spans="1:4" x14ac:dyDescent="0.25">
      <c r="A49" s="1">
        <v>1975</v>
      </c>
      <c r="B49" s="1">
        <v>11</v>
      </c>
      <c r="C49" s="10">
        <v>0.4</v>
      </c>
      <c r="D49" s="10">
        <v>26.5133333333333</v>
      </c>
    </row>
    <row r="50" spans="1:4" x14ac:dyDescent="0.25">
      <c r="A50" s="1">
        <v>1975</v>
      </c>
      <c r="B50" s="1">
        <v>12</v>
      </c>
      <c r="C50" s="10">
        <v>0</v>
      </c>
      <c r="D50" s="10">
        <v>27.8645161290323</v>
      </c>
    </row>
    <row r="51" spans="1:4" x14ac:dyDescent="0.25">
      <c r="A51" s="1">
        <v>1976</v>
      </c>
      <c r="B51" s="1">
        <v>1</v>
      </c>
      <c r="C51" s="10">
        <v>32.200000000000003</v>
      </c>
      <c r="D51" s="10">
        <v>30.496774193548401</v>
      </c>
    </row>
    <row r="52" spans="1:4" x14ac:dyDescent="0.25">
      <c r="A52" s="1">
        <v>1976</v>
      </c>
      <c r="B52" s="1">
        <v>2</v>
      </c>
      <c r="C52" s="10">
        <v>1.8</v>
      </c>
      <c r="D52" s="15">
        <v>32.32</v>
      </c>
    </row>
    <row r="53" spans="1:4" x14ac:dyDescent="0.25">
      <c r="A53" s="1">
        <v>1976</v>
      </c>
      <c r="B53" s="1">
        <v>3</v>
      </c>
      <c r="C53" s="10">
        <v>0.9</v>
      </c>
      <c r="D53" s="10">
        <v>32.3935483870968</v>
      </c>
    </row>
    <row r="54" spans="1:4" x14ac:dyDescent="0.25">
      <c r="A54" s="1">
        <v>1976</v>
      </c>
      <c r="B54" s="1">
        <v>4</v>
      </c>
      <c r="C54" s="10">
        <v>0</v>
      </c>
      <c r="D54" s="10">
        <v>31.32</v>
      </c>
    </row>
    <row r="55" spans="1:4" x14ac:dyDescent="0.25">
      <c r="A55" s="1">
        <v>1976</v>
      </c>
      <c r="B55" s="1">
        <v>5</v>
      </c>
      <c r="C55" s="10">
        <v>1</v>
      </c>
      <c r="D55" s="10">
        <v>29.4258064516129</v>
      </c>
    </row>
    <row r="56" spans="1:4" x14ac:dyDescent="0.25">
      <c r="A56" s="1">
        <v>1976</v>
      </c>
      <c r="B56" s="1">
        <v>6</v>
      </c>
      <c r="C56" s="10">
        <v>0.5</v>
      </c>
      <c r="D56" s="10">
        <v>28.246666666666702</v>
      </c>
    </row>
    <row r="57" spans="1:4" x14ac:dyDescent="0.25">
      <c r="A57" s="1">
        <v>1976</v>
      </c>
      <c r="B57" s="1">
        <v>7</v>
      </c>
      <c r="C57" s="10">
        <v>0</v>
      </c>
      <c r="D57" s="10">
        <v>26.625806451612899</v>
      </c>
    </row>
    <row r="58" spans="1:4" x14ac:dyDescent="0.25">
      <c r="A58" s="1">
        <v>1976</v>
      </c>
      <c r="B58" s="1">
        <v>8</v>
      </c>
      <c r="C58" s="10">
        <v>0</v>
      </c>
      <c r="D58" s="10">
        <v>26.306451612903199</v>
      </c>
    </row>
    <row r="59" spans="1:4" x14ac:dyDescent="0.25">
      <c r="A59" s="1">
        <v>1976</v>
      </c>
      <c r="B59" s="1">
        <v>9</v>
      </c>
      <c r="C59" s="10">
        <v>0</v>
      </c>
      <c r="D59" s="10">
        <v>26.4166666666667</v>
      </c>
    </row>
    <row r="60" spans="1:4" x14ac:dyDescent="0.25">
      <c r="A60" s="1">
        <v>1976</v>
      </c>
      <c r="B60" s="1">
        <v>10</v>
      </c>
      <c r="C60" s="10">
        <v>0.9</v>
      </c>
      <c r="D60" s="10">
        <v>26.264516129032302</v>
      </c>
    </row>
    <row r="61" spans="1:4" x14ac:dyDescent="0.25">
      <c r="A61" s="1">
        <v>1976</v>
      </c>
      <c r="B61" s="1">
        <v>11</v>
      </c>
      <c r="C61" s="10">
        <v>0</v>
      </c>
      <c r="D61" s="10">
        <v>27.56</v>
      </c>
    </row>
    <row r="62" spans="1:4" x14ac:dyDescent="0.25">
      <c r="A62" s="1">
        <v>1976</v>
      </c>
      <c r="B62" s="1">
        <v>12</v>
      </c>
      <c r="C62" s="10">
        <v>0</v>
      </c>
      <c r="D62" s="10">
        <v>29.8354838709677</v>
      </c>
    </row>
    <row r="63" spans="1:4" x14ac:dyDescent="0.25">
      <c r="A63" s="1">
        <v>1977</v>
      </c>
      <c r="B63" s="1">
        <v>1</v>
      </c>
      <c r="C63" s="10">
        <v>1.5</v>
      </c>
      <c r="D63" s="10">
        <v>31.632258064516101</v>
      </c>
    </row>
    <row r="64" spans="1:4" x14ac:dyDescent="0.25">
      <c r="A64" s="1">
        <v>1977</v>
      </c>
      <c r="B64" s="1">
        <v>2</v>
      </c>
      <c r="C64" s="10">
        <v>21.1</v>
      </c>
      <c r="D64" s="10">
        <v>32.450000000000003</v>
      </c>
    </row>
    <row r="65" spans="1:4" x14ac:dyDescent="0.25">
      <c r="A65" s="1">
        <v>1977</v>
      </c>
      <c r="B65" s="1">
        <v>3</v>
      </c>
      <c r="C65" s="10">
        <v>8.1999999999999993</v>
      </c>
      <c r="D65" s="10">
        <v>32.5161290322581</v>
      </c>
    </row>
    <row r="66" spans="1:4" x14ac:dyDescent="0.25">
      <c r="A66" s="1">
        <v>1977</v>
      </c>
      <c r="B66" s="1">
        <v>4</v>
      </c>
      <c r="C66" s="10">
        <v>6.9</v>
      </c>
      <c r="D66" s="10">
        <v>31.4</v>
      </c>
    </row>
    <row r="67" spans="1:4" x14ac:dyDescent="0.25">
      <c r="A67" s="1">
        <v>1977</v>
      </c>
      <c r="B67" s="1">
        <v>5</v>
      </c>
      <c r="C67" s="10">
        <v>1</v>
      </c>
      <c r="D67" s="10">
        <v>29.258064516129</v>
      </c>
    </row>
    <row r="68" spans="1:4" x14ac:dyDescent="0.25">
      <c r="A68" s="1">
        <v>1977</v>
      </c>
      <c r="B68" s="1">
        <v>6</v>
      </c>
      <c r="C68" s="10">
        <v>0</v>
      </c>
      <c r="D68" s="10">
        <v>27.4233333333333</v>
      </c>
    </row>
    <row r="69" spans="1:4" x14ac:dyDescent="0.25">
      <c r="A69" s="1">
        <v>1977</v>
      </c>
      <c r="B69" s="1">
        <v>7</v>
      </c>
      <c r="C69" s="10">
        <v>1</v>
      </c>
      <c r="D69" s="10">
        <v>25.661290322580601</v>
      </c>
    </row>
    <row r="70" spans="1:4" x14ac:dyDescent="0.25">
      <c r="A70" s="1">
        <v>1977</v>
      </c>
      <c r="B70" s="1">
        <v>8</v>
      </c>
      <c r="C70" s="10">
        <v>0</v>
      </c>
      <c r="D70" s="10">
        <v>25.080645161290299</v>
      </c>
    </row>
    <row r="71" spans="1:4" x14ac:dyDescent="0.25">
      <c r="A71" s="1">
        <v>1977</v>
      </c>
      <c r="B71" s="1">
        <v>9</v>
      </c>
      <c r="C71" s="10">
        <v>1.2</v>
      </c>
      <c r="D71" s="10">
        <v>25.9233333333333</v>
      </c>
    </row>
    <row r="72" spans="1:4" x14ac:dyDescent="0.25">
      <c r="A72" s="1">
        <v>1977</v>
      </c>
      <c r="B72" s="1">
        <v>10</v>
      </c>
      <c r="C72" s="10">
        <v>0</v>
      </c>
      <c r="D72" s="10">
        <v>26.490322580645199</v>
      </c>
    </row>
    <row r="73" spans="1:4" x14ac:dyDescent="0.25">
      <c r="A73" s="1">
        <v>1977</v>
      </c>
      <c r="B73" s="1">
        <v>11</v>
      </c>
      <c r="C73" s="10">
        <v>0</v>
      </c>
      <c r="D73" s="10">
        <v>27.22</v>
      </c>
    </row>
    <row r="74" spans="1:4" x14ac:dyDescent="0.25">
      <c r="A74" s="1">
        <v>1977</v>
      </c>
      <c r="B74" s="1">
        <v>12</v>
      </c>
      <c r="C74" s="10">
        <v>0</v>
      </c>
      <c r="D74" s="10">
        <v>29.841935483871001</v>
      </c>
    </row>
    <row r="75" spans="1:4" x14ac:dyDescent="0.25">
      <c r="A75" s="1">
        <v>1978</v>
      </c>
      <c r="B75" s="1">
        <v>1</v>
      </c>
      <c r="C75" s="10">
        <v>0</v>
      </c>
      <c r="D75" s="10">
        <v>31.058064516129001</v>
      </c>
    </row>
    <row r="76" spans="1:4" x14ac:dyDescent="0.25">
      <c r="A76" s="1">
        <v>1978</v>
      </c>
      <c r="B76" s="1">
        <v>2</v>
      </c>
      <c r="C76" s="10">
        <v>0.3</v>
      </c>
      <c r="D76" s="15">
        <v>33.619999999999997</v>
      </c>
    </row>
    <row r="77" spans="1:4" x14ac:dyDescent="0.25">
      <c r="A77" s="1">
        <v>1978</v>
      </c>
      <c r="B77" s="1">
        <v>3</v>
      </c>
      <c r="C77" s="10">
        <v>5.7</v>
      </c>
      <c r="D77" s="10">
        <v>31.722580645161301</v>
      </c>
    </row>
    <row r="78" spans="1:4" x14ac:dyDescent="0.25">
      <c r="A78" s="1">
        <v>1978</v>
      </c>
      <c r="B78" s="1">
        <v>4</v>
      </c>
      <c r="C78" s="10">
        <v>1.9</v>
      </c>
      <c r="D78" s="10">
        <v>31.066666666666698</v>
      </c>
    </row>
    <row r="79" spans="1:4" x14ac:dyDescent="0.25">
      <c r="A79" s="1">
        <v>1978</v>
      </c>
      <c r="B79" s="1">
        <v>5</v>
      </c>
      <c r="C79" s="10">
        <v>0.4</v>
      </c>
      <c r="D79" s="10">
        <v>29.1193548387097</v>
      </c>
    </row>
    <row r="80" spans="1:4" x14ac:dyDescent="0.25">
      <c r="A80" s="1">
        <v>1978</v>
      </c>
      <c r="B80" s="1">
        <v>6</v>
      </c>
      <c r="C80" s="10">
        <v>0</v>
      </c>
      <c r="D80" s="10">
        <v>26.8266666666667</v>
      </c>
    </row>
    <row r="81" spans="1:4" x14ac:dyDescent="0.25">
      <c r="A81" s="1">
        <v>1978</v>
      </c>
      <c r="B81" s="1">
        <v>7</v>
      </c>
      <c r="C81" s="10">
        <v>0</v>
      </c>
      <c r="D81" s="10">
        <v>25.625806451612899</v>
      </c>
    </row>
    <row r="82" spans="1:4" x14ac:dyDescent="0.25">
      <c r="A82" s="1">
        <v>1978</v>
      </c>
      <c r="B82" s="1">
        <v>8</v>
      </c>
      <c r="C82" s="10">
        <v>0</v>
      </c>
      <c r="D82" s="10">
        <v>25.451612903225801</v>
      </c>
    </row>
    <row r="83" spans="1:4" x14ac:dyDescent="0.25">
      <c r="A83" s="1">
        <v>1978</v>
      </c>
      <c r="B83" s="1">
        <v>9</v>
      </c>
      <c r="C83" s="10">
        <v>1</v>
      </c>
      <c r="D83" s="10">
        <v>26.213333333333299</v>
      </c>
    </row>
    <row r="84" spans="1:4" x14ac:dyDescent="0.25">
      <c r="A84" s="1">
        <v>1978</v>
      </c>
      <c r="B84" s="1">
        <v>10</v>
      </c>
      <c r="C84" s="10">
        <v>0</v>
      </c>
      <c r="D84" s="10">
        <v>26.264516129032302</v>
      </c>
    </row>
    <row r="85" spans="1:4" x14ac:dyDescent="0.25">
      <c r="A85" s="1">
        <v>1978</v>
      </c>
      <c r="B85" s="1">
        <v>11</v>
      </c>
      <c r="C85" s="10">
        <v>0</v>
      </c>
      <c r="D85" s="15">
        <v>30.22</v>
      </c>
    </row>
    <row r="86" spans="1:4" x14ac:dyDescent="0.25">
      <c r="A86" s="1">
        <v>1978</v>
      </c>
      <c r="B86" s="1">
        <v>12</v>
      </c>
      <c r="C86" s="10">
        <v>0</v>
      </c>
      <c r="D86" s="15">
        <v>32.729999999999997</v>
      </c>
    </row>
    <row r="87" spans="1:4" x14ac:dyDescent="0.25">
      <c r="A87" s="1">
        <v>1979</v>
      </c>
      <c r="B87" s="1">
        <v>1</v>
      </c>
      <c r="C87" s="10">
        <v>1</v>
      </c>
      <c r="D87" s="10">
        <v>31.351612903225799</v>
      </c>
    </row>
    <row r="88" spans="1:4" x14ac:dyDescent="0.25">
      <c r="A88" s="1">
        <v>1979</v>
      </c>
      <c r="B88" s="1">
        <v>2</v>
      </c>
      <c r="C88" s="10">
        <v>1</v>
      </c>
      <c r="D88" s="15">
        <v>33.659999999999997</v>
      </c>
    </row>
    <row r="89" spans="1:4" x14ac:dyDescent="0.25">
      <c r="A89" s="1">
        <v>1979</v>
      </c>
      <c r="B89" s="1">
        <v>3</v>
      </c>
      <c r="C89" s="10">
        <v>0</v>
      </c>
      <c r="D89" s="15">
        <v>33.72</v>
      </c>
    </row>
    <row r="90" spans="1:4" x14ac:dyDescent="0.25">
      <c r="A90" s="1">
        <v>1979</v>
      </c>
      <c r="B90" s="1">
        <v>4</v>
      </c>
      <c r="C90" s="10">
        <v>10.6</v>
      </c>
      <c r="D90" s="15">
        <v>32.82</v>
      </c>
    </row>
    <row r="91" spans="1:4" x14ac:dyDescent="0.25">
      <c r="A91" s="1">
        <v>1979</v>
      </c>
      <c r="B91" s="1">
        <v>5</v>
      </c>
      <c r="C91" s="10">
        <v>1</v>
      </c>
      <c r="D91" s="15">
        <v>30.28</v>
      </c>
    </row>
    <row r="92" spans="1:4" x14ac:dyDescent="0.25">
      <c r="A92" s="1">
        <v>1979</v>
      </c>
      <c r="B92" s="1">
        <v>6</v>
      </c>
      <c r="C92" s="10">
        <v>0</v>
      </c>
      <c r="D92" s="15">
        <v>28.48</v>
      </c>
    </row>
    <row r="93" spans="1:4" x14ac:dyDescent="0.25">
      <c r="A93" s="1">
        <v>1979</v>
      </c>
      <c r="B93" s="1">
        <v>7</v>
      </c>
      <c r="C93" s="10">
        <v>0</v>
      </c>
      <c r="D93" s="15">
        <v>27.41</v>
      </c>
    </row>
    <row r="94" spans="1:4" x14ac:dyDescent="0.25">
      <c r="A94" s="1">
        <v>1979</v>
      </c>
      <c r="B94" s="1">
        <v>8</v>
      </c>
      <c r="C94" s="10">
        <v>0</v>
      </c>
      <c r="D94" s="15">
        <v>28.56</v>
      </c>
    </row>
    <row r="95" spans="1:4" x14ac:dyDescent="0.25">
      <c r="A95" s="1">
        <v>1979</v>
      </c>
      <c r="B95" s="1">
        <v>9</v>
      </c>
      <c r="C95" s="10">
        <v>0</v>
      </c>
      <c r="D95" s="10">
        <v>26.92</v>
      </c>
    </row>
    <row r="96" spans="1:4" x14ac:dyDescent="0.25">
      <c r="A96" s="1">
        <v>1979</v>
      </c>
      <c r="B96" s="1">
        <v>10</v>
      </c>
      <c r="C96" s="10">
        <v>0</v>
      </c>
      <c r="D96" s="15">
        <v>29.32</v>
      </c>
    </row>
    <row r="97" spans="1:4" x14ac:dyDescent="0.25">
      <c r="A97" s="1">
        <v>1979</v>
      </c>
      <c r="B97" s="1">
        <v>11</v>
      </c>
      <c r="C97" s="10">
        <v>0</v>
      </c>
      <c r="D97" s="15">
        <v>31.81</v>
      </c>
    </row>
    <row r="98" spans="1:4" x14ac:dyDescent="0.25">
      <c r="A98" s="1">
        <v>1979</v>
      </c>
      <c r="B98" s="1">
        <v>12</v>
      </c>
      <c r="C98" s="10">
        <v>0</v>
      </c>
      <c r="D98" s="15">
        <v>31.66</v>
      </c>
    </row>
    <row r="99" spans="1:4" x14ac:dyDescent="0.25">
      <c r="A99" s="1">
        <v>1980</v>
      </c>
      <c r="B99" s="1">
        <v>1</v>
      </c>
      <c r="C99" s="10">
        <v>0</v>
      </c>
      <c r="D99" s="15">
        <v>32.549999999999997</v>
      </c>
    </row>
    <row r="100" spans="1:4" x14ac:dyDescent="0.25">
      <c r="A100" s="1">
        <v>1980</v>
      </c>
      <c r="B100" s="1">
        <v>2</v>
      </c>
      <c r="C100" s="10">
        <v>0</v>
      </c>
      <c r="D100" s="15">
        <v>33.04</v>
      </c>
    </row>
    <row r="101" spans="1:4" x14ac:dyDescent="0.25">
      <c r="A101" s="1">
        <v>1980</v>
      </c>
      <c r="B101" s="1">
        <v>3</v>
      </c>
      <c r="C101" s="10">
        <v>6.4</v>
      </c>
      <c r="D101" s="15">
        <v>34.4</v>
      </c>
    </row>
    <row r="102" spans="1:4" x14ac:dyDescent="0.25">
      <c r="A102" s="1">
        <v>1980</v>
      </c>
      <c r="B102" s="1">
        <v>4</v>
      </c>
      <c r="C102" s="10">
        <v>7.6</v>
      </c>
      <c r="D102" s="15">
        <v>33.51</v>
      </c>
    </row>
    <row r="103" spans="1:4" x14ac:dyDescent="0.25">
      <c r="A103" s="1">
        <v>1980</v>
      </c>
      <c r="B103" s="1">
        <v>5</v>
      </c>
      <c r="C103" s="10">
        <v>0</v>
      </c>
      <c r="D103" s="15">
        <v>31.14</v>
      </c>
    </row>
    <row r="104" spans="1:4" x14ac:dyDescent="0.25">
      <c r="A104" s="1">
        <v>1980</v>
      </c>
      <c r="B104" s="1">
        <v>6</v>
      </c>
      <c r="C104" s="10">
        <v>0</v>
      </c>
      <c r="D104" s="15">
        <v>29.42</v>
      </c>
    </row>
    <row r="105" spans="1:4" x14ac:dyDescent="0.25">
      <c r="A105" s="1">
        <v>1980</v>
      </c>
      <c r="B105" s="1">
        <v>7</v>
      </c>
      <c r="C105" s="10">
        <v>0</v>
      </c>
      <c r="D105" s="15">
        <v>27.9</v>
      </c>
    </row>
    <row r="106" spans="1:4" x14ac:dyDescent="0.25">
      <c r="A106" s="1">
        <v>1980</v>
      </c>
      <c r="B106" s="1">
        <v>8</v>
      </c>
      <c r="C106" s="10">
        <v>0</v>
      </c>
      <c r="D106" s="15">
        <v>28.15</v>
      </c>
    </row>
    <row r="107" spans="1:4" x14ac:dyDescent="0.25">
      <c r="A107" s="1">
        <v>1980</v>
      </c>
      <c r="B107" s="1">
        <v>9</v>
      </c>
      <c r="C107" s="10">
        <v>0</v>
      </c>
      <c r="D107" s="15">
        <v>29.25</v>
      </c>
    </row>
    <row r="108" spans="1:4" x14ac:dyDescent="0.25">
      <c r="A108" s="1">
        <v>1980</v>
      </c>
      <c r="B108" s="1">
        <v>10</v>
      </c>
      <c r="C108" s="10">
        <v>5.2</v>
      </c>
      <c r="D108" s="15">
        <v>29.62</v>
      </c>
    </row>
    <row r="109" spans="1:4" x14ac:dyDescent="0.25">
      <c r="A109" s="1">
        <v>1980</v>
      </c>
      <c r="B109" s="1">
        <v>11</v>
      </c>
      <c r="C109" s="10">
        <v>4.0999999999999996</v>
      </c>
      <c r="D109" s="15">
        <v>29.78</v>
      </c>
    </row>
    <row r="110" spans="1:4" x14ac:dyDescent="0.25">
      <c r="A110" s="1">
        <v>1980</v>
      </c>
      <c r="B110" s="1">
        <v>12</v>
      </c>
      <c r="C110" s="10">
        <v>1.5</v>
      </c>
      <c r="D110" s="15">
        <v>31.33</v>
      </c>
    </row>
    <row r="111" spans="1:4" x14ac:dyDescent="0.25">
      <c r="A111" s="1">
        <v>1981</v>
      </c>
      <c r="B111" s="1">
        <v>1</v>
      </c>
      <c r="C111" s="10">
        <v>0</v>
      </c>
      <c r="D111" s="15">
        <v>32.51</v>
      </c>
    </row>
    <row r="112" spans="1:4" x14ac:dyDescent="0.25">
      <c r="A112" s="1">
        <v>1981</v>
      </c>
      <c r="B112" s="1">
        <v>2</v>
      </c>
      <c r="C112" s="10">
        <v>1.2</v>
      </c>
      <c r="D112" s="15">
        <v>33.390259999999998</v>
      </c>
    </row>
    <row r="113" spans="1:4" x14ac:dyDescent="0.25">
      <c r="A113" s="1">
        <v>1981</v>
      </c>
      <c r="B113" s="1">
        <v>3</v>
      </c>
      <c r="C113" s="10">
        <v>11.4</v>
      </c>
      <c r="D113" s="15">
        <v>33.636920000000003</v>
      </c>
    </row>
    <row r="114" spans="1:4" x14ac:dyDescent="0.25">
      <c r="A114" s="1">
        <v>1981</v>
      </c>
      <c r="B114" s="1">
        <v>4</v>
      </c>
      <c r="C114" s="10">
        <v>0</v>
      </c>
      <c r="D114" s="15">
        <v>32.40605</v>
      </c>
    </row>
    <row r="115" spans="1:4" x14ac:dyDescent="0.25">
      <c r="A115" s="1">
        <v>1981</v>
      </c>
      <c r="B115" s="1">
        <v>5</v>
      </c>
      <c r="C115" s="10">
        <v>0</v>
      </c>
      <c r="D115" s="15">
        <v>28.396609999999999</v>
      </c>
    </row>
    <row r="116" spans="1:4" x14ac:dyDescent="0.25">
      <c r="A116" s="1">
        <v>1981</v>
      </c>
      <c r="B116" s="1">
        <v>6</v>
      </c>
      <c r="C116" s="10">
        <v>0</v>
      </c>
      <c r="D116" s="15">
        <v>27.645779999999998</v>
      </c>
    </row>
    <row r="117" spans="1:4" x14ac:dyDescent="0.25">
      <c r="A117" s="1">
        <v>1981</v>
      </c>
      <c r="B117" s="1">
        <v>7</v>
      </c>
      <c r="C117" s="10">
        <v>0</v>
      </c>
      <c r="D117" s="15">
        <v>26.937819999999999</v>
      </c>
    </row>
    <row r="118" spans="1:4" x14ac:dyDescent="0.25">
      <c r="A118" s="1">
        <v>1981</v>
      </c>
      <c r="B118" s="1">
        <v>8</v>
      </c>
      <c r="C118" s="10">
        <v>0.01</v>
      </c>
      <c r="D118" s="10">
        <v>25.035483870967699</v>
      </c>
    </row>
    <row r="119" spans="1:4" x14ac:dyDescent="0.25">
      <c r="A119" s="1">
        <v>1981</v>
      </c>
      <c r="B119" s="1">
        <v>9</v>
      </c>
      <c r="C119" s="10">
        <v>0</v>
      </c>
      <c r="D119" s="15">
        <v>28.150220000000001</v>
      </c>
    </row>
    <row r="120" spans="1:4" x14ac:dyDescent="0.25">
      <c r="A120" s="1">
        <v>1981</v>
      </c>
      <c r="B120" s="1">
        <v>10</v>
      </c>
      <c r="C120" s="10">
        <v>0</v>
      </c>
      <c r="D120" s="10">
        <v>27.396774193548399</v>
      </c>
    </row>
    <row r="121" spans="1:4" x14ac:dyDescent="0.25">
      <c r="A121" s="1">
        <v>1981</v>
      </c>
      <c r="B121" s="1">
        <v>11</v>
      </c>
      <c r="C121" s="10">
        <v>0</v>
      </c>
      <c r="D121" s="15">
        <v>29.39</v>
      </c>
    </row>
    <row r="122" spans="1:4" x14ac:dyDescent="0.25">
      <c r="A122" s="1">
        <v>1981</v>
      </c>
      <c r="B122" s="1">
        <v>12</v>
      </c>
      <c r="C122" s="10">
        <v>5.3</v>
      </c>
      <c r="D122" s="10">
        <v>29.861290322580601</v>
      </c>
    </row>
    <row r="123" spans="1:4" x14ac:dyDescent="0.25">
      <c r="A123" s="1">
        <v>1982</v>
      </c>
      <c r="B123" s="1">
        <v>1</v>
      </c>
      <c r="C123" s="10">
        <v>0</v>
      </c>
      <c r="D123" s="10">
        <v>30.841935483871001</v>
      </c>
    </row>
    <row r="124" spans="1:4" x14ac:dyDescent="0.25">
      <c r="A124" s="1">
        <v>1982</v>
      </c>
      <c r="B124" s="1">
        <v>2</v>
      </c>
      <c r="C124" s="10">
        <v>0</v>
      </c>
      <c r="D124" s="15">
        <v>33.36</v>
      </c>
    </row>
    <row r="125" spans="1:4" x14ac:dyDescent="0.25">
      <c r="A125" s="1">
        <v>1982</v>
      </c>
      <c r="B125" s="1">
        <v>3</v>
      </c>
      <c r="C125" s="10">
        <v>0</v>
      </c>
      <c r="D125" s="10">
        <v>31.6</v>
      </c>
    </row>
    <row r="126" spans="1:4" x14ac:dyDescent="0.25">
      <c r="A126" s="1">
        <v>1982</v>
      </c>
      <c r="B126" s="1">
        <v>4</v>
      </c>
      <c r="C126" s="10">
        <v>4</v>
      </c>
      <c r="D126" s="15">
        <v>31.96</v>
      </c>
    </row>
    <row r="127" spans="1:4" x14ac:dyDescent="0.25">
      <c r="A127" s="1">
        <v>1982</v>
      </c>
      <c r="B127" s="1">
        <v>5</v>
      </c>
      <c r="C127" s="10">
        <v>0.2</v>
      </c>
      <c r="D127" s="15">
        <v>30.66</v>
      </c>
    </row>
    <row r="128" spans="1:4" x14ac:dyDescent="0.25">
      <c r="A128" s="1">
        <v>1982</v>
      </c>
      <c r="B128" s="1">
        <v>6</v>
      </c>
      <c r="C128" s="10">
        <v>0</v>
      </c>
      <c r="D128" s="10">
        <v>26.956666666666699</v>
      </c>
    </row>
    <row r="129" spans="1:4" x14ac:dyDescent="0.25">
      <c r="A129" s="1">
        <v>1982</v>
      </c>
      <c r="B129" s="1">
        <v>7</v>
      </c>
      <c r="C129" s="10">
        <v>0</v>
      </c>
      <c r="D129" s="10">
        <v>26.548387096774199</v>
      </c>
    </row>
    <row r="130" spans="1:4" x14ac:dyDescent="0.25">
      <c r="A130" s="1">
        <v>1982</v>
      </c>
      <c r="B130" s="1">
        <v>8</v>
      </c>
      <c r="C130" s="10">
        <v>0</v>
      </c>
      <c r="D130" s="10">
        <v>25.887096774193498</v>
      </c>
    </row>
    <row r="131" spans="1:4" x14ac:dyDescent="0.25">
      <c r="A131" s="1">
        <v>1982</v>
      </c>
      <c r="B131" s="1">
        <v>9</v>
      </c>
      <c r="C131" s="10">
        <v>0</v>
      </c>
      <c r="D131" s="15">
        <v>29.55</v>
      </c>
    </row>
    <row r="132" spans="1:4" x14ac:dyDescent="0.25">
      <c r="A132" s="1">
        <v>1982</v>
      </c>
      <c r="B132" s="1">
        <v>10</v>
      </c>
      <c r="C132" s="10">
        <v>1.2</v>
      </c>
      <c r="D132" s="10">
        <v>28.1</v>
      </c>
    </row>
    <row r="133" spans="1:4" x14ac:dyDescent="0.25">
      <c r="A133" s="1">
        <v>1982</v>
      </c>
      <c r="B133" s="1">
        <v>11</v>
      </c>
      <c r="C133" s="10">
        <v>0</v>
      </c>
      <c r="D133" s="15">
        <v>33.130000000000003</v>
      </c>
    </row>
    <row r="134" spans="1:4" x14ac:dyDescent="0.25">
      <c r="A134" s="1">
        <v>1982</v>
      </c>
      <c r="B134" s="1">
        <v>12</v>
      </c>
      <c r="C134" s="10">
        <v>0.5</v>
      </c>
      <c r="D134" s="10">
        <v>31.7129032258065</v>
      </c>
    </row>
    <row r="135" spans="1:4" x14ac:dyDescent="0.25">
      <c r="A135" s="1">
        <v>1983</v>
      </c>
      <c r="B135" s="1">
        <v>1</v>
      </c>
      <c r="C135" s="10">
        <v>55.9</v>
      </c>
      <c r="D135" s="15">
        <v>32.49</v>
      </c>
    </row>
    <row r="136" spans="1:4" x14ac:dyDescent="0.25">
      <c r="A136" s="1">
        <v>1983</v>
      </c>
      <c r="B136" s="1">
        <v>2</v>
      </c>
      <c r="C136" s="15">
        <v>74.36766179</v>
      </c>
      <c r="D136" s="15">
        <v>33.68</v>
      </c>
    </row>
    <row r="137" spans="1:4" x14ac:dyDescent="0.25">
      <c r="A137" s="1">
        <v>1983</v>
      </c>
      <c r="B137" s="1">
        <v>3</v>
      </c>
      <c r="C137" s="10">
        <v>294.3</v>
      </c>
      <c r="D137" s="15">
        <v>34.43</v>
      </c>
    </row>
    <row r="138" spans="1:4" x14ac:dyDescent="0.25">
      <c r="A138" s="1">
        <v>1983</v>
      </c>
      <c r="B138" s="1">
        <v>4</v>
      </c>
      <c r="C138" s="15">
        <v>309.41353953999999</v>
      </c>
      <c r="D138" s="15">
        <v>32.6</v>
      </c>
    </row>
    <row r="139" spans="1:4" x14ac:dyDescent="0.25">
      <c r="A139" s="1">
        <v>1983</v>
      </c>
      <c r="B139" s="1">
        <v>5</v>
      </c>
      <c r="C139" s="10">
        <v>25.5</v>
      </c>
      <c r="D139" s="10">
        <v>31.1806451612903</v>
      </c>
    </row>
    <row r="140" spans="1:4" x14ac:dyDescent="0.25">
      <c r="A140" s="1">
        <v>1983</v>
      </c>
      <c r="B140" s="1">
        <v>6</v>
      </c>
      <c r="C140" s="10">
        <v>39.200000000000003</v>
      </c>
      <c r="D140" s="15">
        <v>31.07</v>
      </c>
    </row>
    <row r="141" spans="1:4" x14ac:dyDescent="0.25">
      <c r="A141" s="1">
        <v>1983</v>
      </c>
      <c r="B141" s="1">
        <v>7</v>
      </c>
      <c r="C141" s="10">
        <v>0</v>
      </c>
      <c r="D141" s="15">
        <v>31.01417</v>
      </c>
    </row>
    <row r="142" spans="1:4" x14ac:dyDescent="0.25">
      <c r="A142" s="1">
        <v>1983</v>
      </c>
      <c r="B142" s="1">
        <v>8</v>
      </c>
      <c r="C142" s="10">
        <v>0</v>
      </c>
      <c r="D142" s="15">
        <v>29.31</v>
      </c>
    </row>
    <row r="143" spans="1:4" x14ac:dyDescent="0.25">
      <c r="A143" s="1">
        <v>1983</v>
      </c>
      <c r="B143" s="1">
        <v>9</v>
      </c>
      <c r="C143" s="10">
        <v>0</v>
      </c>
      <c r="D143" s="15">
        <v>28.95</v>
      </c>
    </row>
    <row r="144" spans="1:4" x14ac:dyDescent="0.25">
      <c r="A144" s="1">
        <v>1983</v>
      </c>
      <c r="B144" s="1">
        <v>10</v>
      </c>
      <c r="C144" s="10">
        <v>0</v>
      </c>
      <c r="D144" s="15">
        <v>28.46</v>
      </c>
    </row>
    <row r="145" spans="1:4" x14ac:dyDescent="0.25">
      <c r="A145" s="1">
        <v>1983</v>
      </c>
      <c r="B145" s="1">
        <v>11</v>
      </c>
      <c r="C145" s="10">
        <v>0</v>
      </c>
      <c r="D145" s="15">
        <v>30.23</v>
      </c>
    </row>
    <row r="146" spans="1:4" x14ac:dyDescent="0.25">
      <c r="A146" s="1">
        <v>1983</v>
      </c>
      <c r="B146" s="1">
        <v>12</v>
      </c>
      <c r="C146" s="10">
        <v>0</v>
      </c>
      <c r="D146" s="10">
        <v>29.980645161290301</v>
      </c>
    </row>
    <row r="147" spans="1:4" x14ac:dyDescent="0.25">
      <c r="A147" s="1">
        <v>1984</v>
      </c>
      <c r="B147" s="1">
        <v>1</v>
      </c>
      <c r="C147" s="10">
        <v>0</v>
      </c>
      <c r="D147" s="10">
        <v>31.387096774193498</v>
      </c>
    </row>
    <row r="148" spans="1:4" x14ac:dyDescent="0.25">
      <c r="A148" s="1">
        <v>1984</v>
      </c>
      <c r="B148" s="1">
        <v>2</v>
      </c>
      <c r="C148" s="10">
        <v>1.2</v>
      </c>
      <c r="D148" s="10">
        <v>32.344827586206897</v>
      </c>
    </row>
    <row r="149" spans="1:4" x14ac:dyDescent="0.25">
      <c r="A149" s="1">
        <v>1984</v>
      </c>
      <c r="B149" s="1">
        <v>3</v>
      </c>
      <c r="C149" s="10">
        <v>0</v>
      </c>
      <c r="D149" s="10">
        <v>31.9870967741935</v>
      </c>
    </row>
    <row r="150" spans="1:4" x14ac:dyDescent="0.25">
      <c r="A150" s="1">
        <v>1984</v>
      </c>
      <c r="B150" s="1">
        <v>4</v>
      </c>
      <c r="C150" s="10">
        <v>9.1999999999999993</v>
      </c>
      <c r="D150" s="10">
        <v>31.476666666666699</v>
      </c>
    </row>
    <row r="151" spans="1:4" x14ac:dyDescent="0.25">
      <c r="A151" s="1">
        <v>1984</v>
      </c>
      <c r="B151" s="1">
        <v>5</v>
      </c>
      <c r="C151" s="10">
        <v>0</v>
      </c>
      <c r="D151" s="15">
        <v>29.95</v>
      </c>
    </row>
    <row r="152" spans="1:4" x14ac:dyDescent="0.25">
      <c r="A152" s="1">
        <v>1984</v>
      </c>
      <c r="B152" s="1">
        <v>6</v>
      </c>
      <c r="C152" s="10">
        <v>0</v>
      </c>
      <c r="D152" s="15">
        <v>28.2</v>
      </c>
    </row>
    <row r="153" spans="1:4" x14ac:dyDescent="0.25">
      <c r="A153" s="1">
        <v>1984</v>
      </c>
      <c r="B153" s="1">
        <v>7</v>
      </c>
      <c r="C153" s="10">
        <v>0</v>
      </c>
      <c r="D153" s="15">
        <v>27.08</v>
      </c>
    </row>
    <row r="154" spans="1:4" x14ac:dyDescent="0.25">
      <c r="A154" s="1">
        <v>1984</v>
      </c>
      <c r="B154" s="1">
        <v>8</v>
      </c>
      <c r="C154" s="10">
        <v>0</v>
      </c>
      <c r="D154" s="10">
        <v>26.1645161290323</v>
      </c>
    </row>
    <row r="155" spans="1:4" x14ac:dyDescent="0.25">
      <c r="A155" s="1">
        <v>1984</v>
      </c>
      <c r="B155" s="1">
        <v>9</v>
      </c>
      <c r="C155" s="10">
        <v>0</v>
      </c>
      <c r="D155" s="15">
        <v>28.33</v>
      </c>
    </row>
    <row r="156" spans="1:4" x14ac:dyDescent="0.25">
      <c r="A156" s="1">
        <v>1984</v>
      </c>
      <c r="B156" s="1">
        <v>10</v>
      </c>
      <c r="C156" s="10">
        <v>0</v>
      </c>
      <c r="D156" s="10">
        <v>27.474193548387099</v>
      </c>
    </row>
    <row r="157" spans="1:4" x14ac:dyDescent="0.25">
      <c r="A157" s="1">
        <v>1984</v>
      </c>
      <c r="B157" s="1">
        <v>11</v>
      </c>
      <c r="C157" s="10">
        <v>0</v>
      </c>
      <c r="D157" s="10">
        <v>28.22</v>
      </c>
    </row>
    <row r="158" spans="1:4" x14ac:dyDescent="0.25">
      <c r="A158" s="1">
        <v>1984</v>
      </c>
      <c r="B158" s="1">
        <v>12</v>
      </c>
      <c r="C158" s="15">
        <v>0</v>
      </c>
      <c r="D158" s="15">
        <v>31.42</v>
      </c>
    </row>
    <row r="159" spans="1:4" x14ac:dyDescent="0.25">
      <c r="A159" s="1">
        <v>1985</v>
      </c>
      <c r="B159" s="1">
        <v>1</v>
      </c>
      <c r="C159" s="15">
        <v>2.2087597300000001</v>
      </c>
      <c r="D159" s="15">
        <v>32.33</v>
      </c>
    </row>
    <row r="160" spans="1:4" x14ac:dyDescent="0.25">
      <c r="A160" s="1">
        <v>1985</v>
      </c>
      <c r="B160" s="1">
        <v>2</v>
      </c>
      <c r="C160" s="10">
        <v>0</v>
      </c>
      <c r="D160" s="10">
        <v>32.003571428571398</v>
      </c>
    </row>
    <row r="161" spans="1:4" x14ac:dyDescent="0.25">
      <c r="A161" s="1">
        <v>1985</v>
      </c>
      <c r="B161" s="1">
        <v>3</v>
      </c>
      <c r="C161" s="10">
        <v>0</v>
      </c>
      <c r="D161" s="15">
        <v>33.64</v>
      </c>
    </row>
    <row r="162" spans="1:4" x14ac:dyDescent="0.25">
      <c r="A162" s="1">
        <v>1985</v>
      </c>
      <c r="B162" s="1">
        <v>4</v>
      </c>
      <c r="C162" s="15">
        <v>0</v>
      </c>
      <c r="D162" s="15">
        <v>32.49</v>
      </c>
    </row>
    <row r="163" spans="1:4" x14ac:dyDescent="0.25">
      <c r="A163" s="1">
        <v>1985</v>
      </c>
      <c r="B163" s="1">
        <v>5</v>
      </c>
      <c r="C163" s="15">
        <v>0</v>
      </c>
      <c r="D163" s="15">
        <v>29.9</v>
      </c>
    </row>
    <row r="164" spans="1:4" x14ac:dyDescent="0.25">
      <c r="A164" s="1">
        <v>1985</v>
      </c>
      <c r="B164" s="1">
        <v>6</v>
      </c>
      <c r="C164" s="15">
        <v>0</v>
      </c>
      <c r="D164" s="15">
        <v>27.68</v>
      </c>
    </row>
    <row r="165" spans="1:4" x14ac:dyDescent="0.25">
      <c r="A165" s="1">
        <v>1985</v>
      </c>
      <c r="B165" s="1">
        <v>7</v>
      </c>
      <c r="C165" s="15">
        <v>0</v>
      </c>
      <c r="D165" s="15">
        <v>27.68</v>
      </c>
    </row>
    <row r="166" spans="1:4" x14ac:dyDescent="0.25">
      <c r="A166" s="1">
        <v>1985</v>
      </c>
      <c r="B166" s="1">
        <v>8</v>
      </c>
      <c r="C166" s="15">
        <v>0</v>
      </c>
      <c r="D166" s="15">
        <v>28.13</v>
      </c>
    </row>
    <row r="167" spans="1:4" x14ac:dyDescent="0.25">
      <c r="A167" s="1">
        <v>1985</v>
      </c>
      <c r="B167" s="1">
        <v>9</v>
      </c>
      <c r="C167" s="15">
        <v>0</v>
      </c>
      <c r="D167" s="15">
        <v>27.5</v>
      </c>
    </row>
    <row r="168" spans="1:4" x14ac:dyDescent="0.25">
      <c r="A168" s="1">
        <v>1985</v>
      </c>
      <c r="B168" s="1">
        <v>10</v>
      </c>
      <c r="C168" s="15">
        <v>0.33874253999999998</v>
      </c>
      <c r="D168" s="15">
        <v>28.01</v>
      </c>
    </row>
    <row r="169" spans="1:4" x14ac:dyDescent="0.25">
      <c r="A169" s="1">
        <v>1985</v>
      </c>
      <c r="B169" s="1">
        <v>11</v>
      </c>
      <c r="C169" s="15">
        <v>0</v>
      </c>
      <c r="D169" s="15">
        <v>30.22</v>
      </c>
    </row>
    <row r="170" spans="1:4" x14ac:dyDescent="0.25">
      <c r="A170" s="1">
        <v>1985</v>
      </c>
      <c r="B170" s="1">
        <v>12</v>
      </c>
      <c r="C170" s="15">
        <v>0.19613530000000001</v>
      </c>
      <c r="D170" s="15">
        <v>31.68</v>
      </c>
    </row>
    <row r="171" spans="1:4" x14ac:dyDescent="0.25">
      <c r="A171" s="1">
        <v>1986</v>
      </c>
      <c r="B171" s="1">
        <v>1</v>
      </c>
      <c r="C171" s="15">
        <v>0.44407575999999999</v>
      </c>
      <c r="D171" s="15">
        <v>33.700000000000003</v>
      </c>
    </row>
    <row r="172" spans="1:4" x14ac:dyDescent="0.25">
      <c r="A172" s="1">
        <v>1986</v>
      </c>
      <c r="B172" s="1">
        <v>2</v>
      </c>
      <c r="C172" s="15">
        <v>4.7530066</v>
      </c>
      <c r="D172" s="15">
        <v>34.28</v>
      </c>
    </row>
    <row r="173" spans="1:4" x14ac:dyDescent="0.25">
      <c r="A173" s="1">
        <v>1986</v>
      </c>
      <c r="B173" s="1">
        <v>3</v>
      </c>
      <c r="C173" s="15">
        <v>0.80967803999999999</v>
      </c>
      <c r="D173" s="16">
        <v>31.470967741935503</v>
      </c>
    </row>
    <row r="174" spans="1:4" x14ac:dyDescent="0.25">
      <c r="A174" s="1">
        <v>1986</v>
      </c>
      <c r="B174" s="1">
        <v>4</v>
      </c>
      <c r="C174" s="15">
        <v>7.0726903700000001</v>
      </c>
      <c r="D174" s="15">
        <v>33.409999999999997</v>
      </c>
    </row>
    <row r="175" spans="1:4" x14ac:dyDescent="0.25">
      <c r="A175" s="1">
        <v>1986</v>
      </c>
      <c r="B175" s="1">
        <v>5</v>
      </c>
      <c r="C175" s="15">
        <v>0</v>
      </c>
      <c r="D175" s="15">
        <v>30.44</v>
      </c>
    </row>
    <row r="176" spans="1:4" x14ac:dyDescent="0.25">
      <c r="A176" s="1">
        <v>1986</v>
      </c>
      <c r="B176" s="1">
        <v>6</v>
      </c>
      <c r="C176" s="15">
        <v>0</v>
      </c>
      <c r="D176" s="15">
        <v>28.14</v>
      </c>
    </row>
    <row r="177" spans="1:4" x14ac:dyDescent="0.25">
      <c r="A177" s="1">
        <v>1986</v>
      </c>
      <c r="B177" s="1">
        <v>7</v>
      </c>
      <c r="C177" s="15">
        <v>0</v>
      </c>
      <c r="D177" s="15">
        <v>27.1</v>
      </c>
    </row>
    <row r="178" spans="1:4" x14ac:dyDescent="0.25">
      <c r="A178" s="1">
        <v>1986</v>
      </c>
      <c r="B178" s="1">
        <v>8</v>
      </c>
      <c r="C178" s="15">
        <v>0.25542720000000002</v>
      </c>
      <c r="D178" s="15">
        <v>28.73</v>
      </c>
    </row>
    <row r="179" spans="1:4" x14ac:dyDescent="0.25">
      <c r="A179" s="1">
        <v>1986</v>
      </c>
      <c r="B179" s="1">
        <v>9</v>
      </c>
      <c r="C179" s="15">
        <v>0</v>
      </c>
      <c r="D179" s="15">
        <v>30.89</v>
      </c>
    </row>
    <row r="180" spans="1:4" x14ac:dyDescent="0.25">
      <c r="A180" s="1">
        <v>1986</v>
      </c>
      <c r="B180" s="1">
        <v>10</v>
      </c>
      <c r="C180" s="15">
        <v>0.178338</v>
      </c>
      <c r="D180" s="15">
        <v>29.64</v>
      </c>
    </row>
    <row r="181" spans="1:4" x14ac:dyDescent="0.25">
      <c r="A181" s="1">
        <v>1986</v>
      </c>
      <c r="B181" s="1">
        <v>11</v>
      </c>
      <c r="C181" s="15">
        <v>2.4284363999999998</v>
      </c>
      <c r="D181" s="15">
        <v>30.56</v>
      </c>
    </row>
    <row r="182" spans="1:4" x14ac:dyDescent="0.25">
      <c r="A182" s="1">
        <v>1986</v>
      </c>
      <c r="B182" s="1">
        <v>12</v>
      </c>
      <c r="C182" s="15">
        <v>0.178338</v>
      </c>
      <c r="D182" s="15">
        <v>33.03</v>
      </c>
    </row>
    <row r="183" spans="1:4" x14ac:dyDescent="0.25">
      <c r="A183" s="1">
        <v>1987</v>
      </c>
      <c r="B183" s="1">
        <v>1</v>
      </c>
      <c r="C183" s="15">
        <v>5.2277619</v>
      </c>
      <c r="D183" s="15">
        <v>33.54</v>
      </c>
    </row>
    <row r="184" spans="1:4" x14ac:dyDescent="0.25">
      <c r="A184" s="1">
        <v>1987</v>
      </c>
      <c r="B184" s="1">
        <v>2</v>
      </c>
      <c r="C184" s="15">
        <v>22.90938225</v>
      </c>
      <c r="D184" s="15">
        <v>34.67</v>
      </c>
    </row>
    <row r="185" spans="1:4" x14ac:dyDescent="0.25">
      <c r="A185" s="1">
        <v>1987</v>
      </c>
      <c r="B185" s="1">
        <v>3</v>
      </c>
      <c r="C185" s="15">
        <v>62.218517220000003</v>
      </c>
      <c r="D185" s="15">
        <v>34.4</v>
      </c>
    </row>
    <row r="186" spans="1:4" x14ac:dyDescent="0.25">
      <c r="A186" s="1">
        <v>1987</v>
      </c>
      <c r="B186" s="1">
        <v>4</v>
      </c>
      <c r="C186" s="15">
        <v>1.4248227</v>
      </c>
      <c r="D186" s="15">
        <v>33.82</v>
      </c>
    </row>
    <row r="187" spans="1:4" x14ac:dyDescent="0.25">
      <c r="A187" s="1">
        <v>1987</v>
      </c>
      <c r="B187" s="1">
        <v>5</v>
      </c>
      <c r="C187" s="15">
        <v>0</v>
      </c>
      <c r="D187" s="15">
        <v>31.94</v>
      </c>
    </row>
    <row r="188" spans="1:4" x14ac:dyDescent="0.25">
      <c r="A188" s="1">
        <v>1987</v>
      </c>
      <c r="B188" s="1">
        <v>6</v>
      </c>
      <c r="C188" s="15">
        <v>0</v>
      </c>
      <c r="D188" s="15">
        <v>29.74</v>
      </c>
    </row>
    <row r="189" spans="1:4" x14ac:dyDescent="0.25">
      <c r="A189" s="1">
        <v>1987</v>
      </c>
      <c r="B189" s="1">
        <v>7</v>
      </c>
      <c r="C189" s="15">
        <v>0</v>
      </c>
      <c r="D189" s="15">
        <v>29.52</v>
      </c>
    </row>
    <row r="190" spans="1:4" x14ac:dyDescent="0.25">
      <c r="A190" s="1">
        <v>1987</v>
      </c>
      <c r="B190" s="1">
        <v>8</v>
      </c>
      <c r="C190" s="15">
        <v>0</v>
      </c>
      <c r="D190" s="15">
        <v>28.84</v>
      </c>
    </row>
    <row r="191" spans="1:4" x14ac:dyDescent="0.25">
      <c r="A191" s="1">
        <v>1987</v>
      </c>
      <c r="B191" s="1">
        <v>9</v>
      </c>
      <c r="C191" s="15">
        <v>0</v>
      </c>
      <c r="D191" s="15">
        <v>29.42</v>
      </c>
    </row>
    <row r="192" spans="1:4" x14ac:dyDescent="0.25">
      <c r="A192" s="1">
        <v>1987</v>
      </c>
      <c r="B192" s="1">
        <v>10</v>
      </c>
      <c r="C192" s="10">
        <v>0</v>
      </c>
      <c r="D192" s="15">
        <v>30.65</v>
      </c>
    </row>
    <row r="193" spans="1:4" x14ac:dyDescent="0.25">
      <c r="A193" s="1">
        <v>1987</v>
      </c>
      <c r="B193" s="1">
        <v>11</v>
      </c>
      <c r="C193" s="10">
        <v>0</v>
      </c>
      <c r="D193" s="10">
        <v>23.88</v>
      </c>
    </row>
    <row r="194" spans="1:4" x14ac:dyDescent="0.25">
      <c r="A194" s="1">
        <v>1987</v>
      </c>
      <c r="B194" s="1">
        <v>12</v>
      </c>
      <c r="C194" s="10">
        <v>0</v>
      </c>
      <c r="D194" s="15">
        <v>32.04</v>
      </c>
    </row>
    <row r="195" spans="1:4" x14ac:dyDescent="0.25">
      <c r="A195" s="1">
        <v>1988</v>
      </c>
      <c r="B195" s="1">
        <v>1</v>
      </c>
      <c r="C195" s="10">
        <v>0</v>
      </c>
      <c r="D195" s="10">
        <v>30.309677419354799</v>
      </c>
    </row>
    <row r="196" spans="1:4" x14ac:dyDescent="0.25">
      <c r="A196" s="1">
        <v>1988</v>
      </c>
      <c r="B196" s="1">
        <v>2</v>
      </c>
      <c r="C196" s="10">
        <v>0</v>
      </c>
      <c r="D196" s="10">
        <v>32.041379310344801</v>
      </c>
    </row>
    <row r="197" spans="1:4" x14ac:dyDescent="0.25">
      <c r="A197" s="1">
        <v>1988</v>
      </c>
      <c r="B197" s="1">
        <v>3</v>
      </c>
      <c r="C197" s="10">
        <v>0</v>
      </c>
      <c r="D197" s="10">
        <v>31.596774193548399</v>
      </c>
    </row>
    <row r="198" spans="1:4" x14ac:dyDescent="0.25">
      <c r="A198" s="1">
        <v>1988</v>
      </c>
      <c r="B198" s="1">
        <v>4</v>
      </c>
      <c r="C198" s="10">
        <v>7</v>
      </c>
      <c r="D198" s="10">
        <v>31.366666666666699</v>
      </c>
    </row>
    <row r="199" spans="1:4" x14ac:dyDescent="0.25">
      <c r="A199" s="1">
        <v>1988</v>
      </c>
      <c r="B199" s="1">
        <v>5</v>
      </c>
      <c r="C199" s="10">
        <v>0</v>
      </c>
      <c r="D199" s="10">
        <v>29.022580645161302</v>
      </c>
    </row>
    <row r="200" spans="1:4" x14ac:dyDescent="0.25">
      <c r="A200" s="1">
        <v>1988</v>
      </c>
      <c r="B200" s="1">
        <v>6</v>
      </c>
      <c r="C200" s="10">
        <v>0</v>
      </c>
      <c r="D200" s="10">
        <v>26.28</v>
      </c>
    </row>
    <row r="201" spans="1:4" x14ac:dyDescent="0.25">
      <c r="A201" s="1">
        <v>1988</v>
      </c>
      <c r="B201" s="1">
        <v>7</v>
      </c>
      <c r="C201" s="10">
        <v>0</v>
      </c>
      <c r="D201" s="10">
        <v>24.8</v>
      </c>
    </row>
    <row r="202" spans="1:4" x14ac:dyDescent="0.25">
      <c r="A202" s="1">
        <v>1988</v>
      </c>
      <c r="B202" s="1">
        <v>8</v>
      </c>
      <c r="C202" s="10">
        <v>0</v>
      </c>
      <c r="D202" s="10">
        <v>24.703225806451599</v>
      </c>
    </row>
    <row r="203" spans="1:4" x14ac:dyDescent="0.25">
      <c r="A203" s="1">
        <v>1988</v>
      </c>
      <c r="B203" s="1">
        <v>9</v>
      </c>
      <c r="C203" s="10">
        <v>0</v>
      </c>
      <c r="D203" s="10">
        <v>25.553333333333299</v>
      </c>
    </row>
    <row r="204" spans="1:4" x14ac:dyDescent="0.25">
      <c r="A204" s="1">
        <v>1988</v>
      </c>
      <c r="B204" s="1">
        <v>10</v>
      </c>
      <c r="C204" s="10">
        <v>0.2</v>
      </c>
      <c r="D204" s="10">
        <v>26.4258064516129</v>
      </c>
    </row>
    <row r="205" spans="1:4" x14ac:dyDescent="0.25">
      <c r="A205" s="1">
        <v>1988</v>
      </c>
      <c r="B205" s="1">
        <v>11</v>
      </c>
      <c r="C205" s="10">
        <v>1.7</v>
      </c>
      <c r="D205" s="10">
        <v>27.56</v>
      </c>
    </row>
    <row r="206" spans="1:4" x14ac:dyDescent="0.25">
      <c r="A206" s="1">
        <v>1988</v>
      </c>
      <c r="B206" s="1">
        <v>12</v>
      </c>
      <c r="C206" s="15">
        <v>1.9109332000000001</v>
      </c>
      <c r="D206" s="10">
        <v>29</v>
      </c>
    </row>
    <row r="207" spans="1:4" x14ac:dyDescent="0.25">
      <c r="A207" s="1">
        <v>1989</v>
      </c>
      <c r="B207" s="1">
        <v>1</v>
      </c>
      <c r="C207" s="10">
        <v>4</v>
      </c>
      <c r="D207" s="10">
        <v>31.541935483871001</v>
      </c>
    </row>
    <row r="208" spans="1:4" x14ac:dyDescent="0.25">
      <c r="A208" s="1">
        <v>1989</v>
      </c>
      <c r="B208" s="1">
        <v>2</v>
      </c>
      <c r="C208" s="10">
        <v>1.3</v>
      </c>
      <c r="D208" s="10">
        <v>32.25</v>
      </c>
    </row>
    <row r="209" spans="1:4" x14ac:dyDescent="0.25">
      <c r="A209" s="1">
        <v>1989</v>
      </c>
      <c r="B209" s="1">
        <v>3</v>
      </c>
      <c r="C209" s="10">
        <v>7.4</v>
      </c>
      <c r="D209" s="10">
        <v>32.619354838709697</v>
      </c>
    </row>
    <row r="210" spans="1:4" x14ac:dyDescent="0.25">
      <c r="A210" s="1">
        <v>1989</v>
      </c>
      <c r="B210" s="1">
        <v>4</v>
      </c>
      <c r="C210" s="10">
        <v>0</v>
      </c>
      <c r="D210" s="10">
        <v>30.626666666666701</v>
      </c>
    </row>
    <row r="211" spans="1:4" x14ac:dyDescent="0.25">
      <c r="A211" s="1">
        <v>1989</v>
      </c>
      <c r="B211" s="1">
        <v>5</v>
      </c>
      <c r="C211" s="10">
        <v>0</v>
      </c>
      <c r="D211" s="10">
        <v>27.0903225806452</v>
      </c>
    </row>
    <row r="212" spans="1:4" x14ac:dyDescent="0.25">
      <c r="A212" s="1">
        <v>1989</v>
      </c>
      <c r="B212" s="1">
        <v>6</v>
      </c>
      <c r="C212" s="10">
        <v>0</v>
      </c>
      <c r="D212" s="10">
        <v>26.3266666666667</v>
      </c>
    </row>
    <row r="213" spans="1:4" x14ac:dyDescent="0.25">
      <c r="A213" s="1">
        <v>1989</v>
      </c>
      <c r="B213" s="1">
        <v>7</v>
      </c>
      <c r="C213" s="10">
        <v>0</v>
      </c>
      <c r="D213" s="15">
        <v>26.71</v>
      </c>
    </row>
    <row r="214" spans="1:4" x14ac:dyDescent="0.25">
      <c r="A214" s="1">
        <v>1989</v>
      </c>
      <c r="B214" s="1">
        <v>8</v>
      </c>
      <c r="C214" s="10">
        <v>0</v>
      </c>
      <c r="D214" s="15">
        <v>27.53</v>
      </c>
    </row>
    <row r="215" spans="1:4" x14ac:dyDescent="0.25">
      <c r="A215" s="1">
        <v>1989</v>
      </c>
      <c r="B215" s="1">
        <v>9</v>
      </c>
      <c r="C215" s="10">
        <v>0</v>
      </c>
      <c r="D215" s="10">
        <v>25.8466666666667</v>
      </c>
    </row>
    <row r="216" spans="1:4" x14ac:dyDescent="0.25">
      <c r="A216" s="1">
        <v>1989</v>
      </c>
      <c r="B216" s="1">
        <v>10</v>
      </c>
      <c r="C216" s="10">
        <v>0</v>
      </c>
      <c r="D216" s="15">
        <v>29.28</v>
      </c>
    </row>
    <row r="217" spans="1:4" x14ac:dyDescent="0.25">
      <c r="A217" s="1">
        <v>1989</v>
      </c>
      <c r="B217" s="1">
        <v>11</v>
      </c>
      <c r="C217" s="10">
        <v>0</v>
      </c>
      <c r="D217" s="10">
        <v>27.913333333333298</v>
      </c>
    </row>
    <row r="218" spans="1:4" x14ac:dyDescent="0.25">
      <c r="A218" s="1">
        <v>1989</v>
      </c>
      <c r="B218" s="1">
        <v>12</v>
      </c>
      <c r="C218" s="10">
        <v>0</v>
      </c>
      <c r="D218" s="10">
        <v>28.8193548387097</v>
      </c>
    </row>
    <row r="219" spans="1:4" x14ac:dyDescent="0.25">
      <c r="A219" s="1">
        <v>1990</v>
      </c>
      <c r="B219" s="1">
        <v>1</v>
      </c>
      <c r="C219" s="10">
        <v>0</v>
      </c>
      <c r="D219" s="10">
        <v>31.161290322580601</v>
      </c>
    </row>
    <row r="220" spans="1:4" x14ac:dyDescent="0.25">
      <c r="A220" s="1">
        <v>1990</v>
      </c>
      <c r="B220" s="1">
        <v>2</v>
      </c>
      <c r="C220" s="10">
        <v>0.4</v>
      </c>
      <c r="D220" s="10">
        <v>32.471428571428604</v>
      </c>
    </row>
    <row r="221" spans="1:4" x14ac:dyDescent="0.25">
      <c r="A221" s="1">
        <v>1990</v>
      </c>
      <c r="B221" s="1">
        <v>3</v>
      </c>
      <c r="C221" s="10">
        <v>0.8</v>
      </c>
      <c r="D221" s="10">
        <v>32.774193548387103</v>
      </c>
    </row>
    <row r="222" spans="1:4" x14ac:dyDescent="0.25">
      <c r="A222" s="1">
        <v>1990</v>
      </c>
      <c r="B222" s="1">
        <v>4</v>
      </c>
      <c r="C222" s="10">
        <v>0</v>
      </c>
      <c r="D222" s="10">
        <v>31.48</v>
      </c>
    </row>
    <row r="223" spans="1:4" x14ac:dyDescent="0.25">
      <c r="A223" s="1">
        <v>1990</v>
      </c>
      <c r="B223" s="1">
        <v>5</v>
      </c>
      <c r="C223" s="10">
        <v>0</v>
      </c>
      <c r="D223" s="10">
        <v>29.541935483871001</v>
      </c>
    </row>
    <row r="224" spans="1:4" x14ac:dyDescent="0.25">
      <c r="A224" s="1">
        <v>1990</v>
      </c>
      <c r="B224" s="1">
        <v>6</v>
      </c>
      <c r="C224" s="10">
        <v>0</v>
      </c>
      <c r="D224" s="10">
        <v>27.54</v>
      </c>
    </row>
    <row r="225" spans="1:4" x14ac:dyDescent="0.25">
      <c r="A225" s="1">
        <v>1990</v>
      </c>
      <c r="B225" s="1">
        <v>7</v>
      </c>
      <c r="C225" s="10">
        <v>0</v>
      </c>
      <c r="D225" s="15">
        <v>27.33</v>
      </c>
    </row>
    <row r="226" spans="1:4" x14ac:dyDescent="0.25">
      <c r="A226" s="1">
        <v>1990</v>
      </c>
      <c r="B226" s="1">
        <v>8</v>
      </c>
      <c r="C226" s="10">
        <v>0</v>
      </c>
      <c r="D226" s="10">
        <v>25.154838709677399</v>
      </c>
    </row>
    <row r="227" spans="1:4" x14ac:dyDescent="0.25">
      <c r="A227" s="1">
        <v>1990</v>
      </c>
      <c r="B227" s="1">
        <v>9</v>
      </c>
      <c r="C227" s="10">
        <v>0</v>
      </c>
      <c r="D227" s="10">
        <v>26.26</v>
      </c>
    </row>
    <row r="228" spans="1:4" x14ac:dyDescent="0.25">
      <c r="A228" s="1">
        <v>1990</v>
      </c>
      <c r="B228" s="1">
        <v>10</v>
      </c>
      <c r="C228" s="10">
        <v>0</v>
      </c>
      <c r="D228" s="10">
        <v>26.890322580645201</v>
      </c>
    </row>
    <row r="229" spans="1:4" x14ac:dyDescent="0.25">
      <c r="A229" s="1">
        <v>1990</v>
      </c>
      <c r="B229" s="1">
        <v>11</v>
      </c>
      <c r="C229" s="10">
        <v>0</v>
      </c>
      <c r="D229" s="10">
        <v>27.6733333333333</v>
      </c>
    </row>
    <row r="230" spans="1:4" x14ac:dyDescent="0.25">
      <c r="A230" s="1">
        <v>1990</v>
      </c>
      <c r="B230" s="1">
        <v>12</v>
      </c>
      <c r="C230" s="15">
        <v>0.23589621</v>
      </c>
      <c r="D230" s="15">
        <v>32.33</v>
      </c>
    </row>
    <row r="231" spans="1:4" x14ac:dyDescent="0.25">
      <c r="A231" s="1">
        <v>1991</v>
      </c>
      <c r="B231" s="1">
        <v>1</v>
      </c>
      <c r="C231" s="15">
        <v>0.27701540000000002</v>
      </c>
      <c r="D231" s="10">
        <v>31.477419354838698</v>
      </c>
    </row>
    <row r="232" spans="1:4" x14ac:dyDescent="0.25">
      <c r="A232" s="1">
        <v>1991</v>
      </c>
      <c r="B232" s="1">
        <v>2</v>
      </c>
      <c r="C232" s="15">
        <v>0.38111237999999997</v>
      </c>
      <c r="D232" s="10">
        <v>32.978571428571399</v>
      </c>
    </row>
    <row r="233" spans="1:4" x14ac:dyDescent="0.25">
      <c r="A233" s="1">
        <v>1991</v>
      </c>
      <c r="B233" s="1">
        <v>3</v>
      </c>
      <c r="C233" s="15">
        <v>2.7191743499999999</v>
      </c>
      <c r="D233" s="10">
        <v>32.722580645161301</v>
      </c>
    </row>
    <row r="234" spans="1:4" x14ac:dyDescent="0.25">
      <c r="A234" s="1">
        <v>1991</v>
      </c>
      <c r="B234" s="1">
        <v>4</v>
      </c>
      <c r="C234" s="15">
        <v>0</v>
      </c>
      <c r="D234" s="10">
        <v>31.713333333333299</v>
      </c>
    </row>
    <row r="235" spans="1:4" x14ac:dyDescent="0.25">
      <c r="A235" s="1">
        <v>1991</v>
      </c>
      <c r="B235" s="1">
        <v>5</v>
      </c>
      <c r="C235" s="15">
        <v>0</v>
      </c>
      <c r="D235" s="10">
        <v>30.432258064516098</v>
      </c>
    </row>
    <row r="236" spans="1:4" x14ac:dyDescent="0.25">
      <c r="A236" s="1">
        <v>1991</v>
      </c>
      <c r="B236" s="1">
        <v>6</v>
      </c>
      <c r="C236" s="15">
        <v>0</v>
      </c>
      <c r="D236" s="10">
        <v>27.313333333333301</v>
      </c>
    </row>
    <row r="237" spans="1:4" x14ac:dyDescent="0.25">
      <c r="A237" s="1">
        <v>1991</v>
      </c>
      <c r="B237" s="1">
        <v>7</v>
      </c>
      <c r="C237" s="17">
        <v>2.0272125700000001</v>
      </c>
      <c r="D237" s="10">
        <v>25.896774193548399</v>
      </c>
    </row>
    <row r="238" spans="1:4" x14ac:dyDescent="0.25">
      <c r="A238" s="1">
        <v>1991</v>
      </c>
      <c r="B238" s="1">
        <v>8</v>
      </c>
      <c r="C238" s="15">
        <v>0</v>
      </c>
      <c r="D238" s="10">
        <v>25.219354838709702</v>
      </c>
    </row>
    <row r="239" spans="1:4" x14ac:dyDescent="0.25">
      <c r="A239" s="1">
        <v>1991</v>
      </c>
      <c r="B239" s="1">
        <v>9</v>
      </c>
      <c r="C239" s="15">
        <v>0</v>
      </c>
      <c r="D239" s="10">
        <v>25.786666666666701</v>
      </c>
    </row>
    <row r="240" spans="1:4" x14ac:dyDescent="0.25">
      <c r="A240" s="1">
        <v>1991</v>
      </c>
      <c r="B240" s="1">
        <v>10</v>
      </c>
      <c r="C240" s="15">
        <v>0</v>
      </c>
      <c r="D240" s="10">
        <v>26.838709677419399</v>
      </c>
    </row>
    <row r="241" spans="1:4" x14ac:dyDescent="0.25">
      <c r="A241" s="1">
        <v>1991</v>
      </c>
      <c r="B241" s="1">
        <v>11</v>
      </c>
      <c r="C241" s="18">
        <v>0.75883115000000001</v>
      </c>
      <c r="D241" s="10">
        <v>28.106666666666701</v>
      </c>
    </row>
    <row r="242" spans="1:4" x14ac:dyDescent="0.25">
      <c r="A242" s="1">
        <v>1991</v>
      </c>
      <c r="B242" s="1">
        <v>12</v>
      </c>
      <c r="C242" s="10">
        <v>0.8</v>
      </c>
      <c r="D242" s="10">
        <v>29.916129032258102</v>
      </c>
    </row>
    <row r="243" spans="1:4" x14ac:dyDescent="0.25">
      <c r="A243" s="1">
        <v>1992</v>
      </c>
      <c r="B243" s="1">
        <v>1</v>
      </c>
      <c r="C243" s="15">
        <v>0</v>
      </c>
      <c r="D243" s="10">
        <v>32.051612903225802</v>
      </c>
    </row>
    <row r="244" spans="1:4" x14ac:dyDescent="0.25">
      <c r="A244" s="1">
        <v>1992</v>
      </c>
      <c r="B244" s="1">
        <v>2</v>
      </c>
      <c r="C244" s="10">
        <v>2</v>
      </c>
      <c r="D244" s="10">
        <v>32.758620689655203</v>
      </c>
    </row>
    <row r="245" spans="1:4" x14ac:dyDescent="0.25">
      <c r="A245" s="1">
        <v>1992</v>
      </c>
      <c r="B245" s="1">
        <v>3</v>
      </c>
      <c r="C245" s="10">
        <v>56</v>
      </c>
      <c r="D245" s="10">
        <v>32.619354838709697</v>
      </c>
    </row>
    <row r="246" spans="1:4" x14ac:dyDescent="0.25">
      <c r="A246" s="1">
        <v>1992</v>
      </c>
      <c r="B246" s="1">
        <v>4</v>
      </c>
      <c r="C246" s="10">
        <v>22</v>
      </c>
      <c r="D246" s="15">
        <v>32.92</v>
      </c>
    </row>
    <row r="247" spans="1:4" x14ac:dyDescent="0.25">
      <c r="A247" s="1">
        <v>1992</v>
      </c>
      <c r="B247" s="1">
        <v>5</v>
      </c>
      <c r="C247" s="10">
        <v>0</v>
      </c>
      <c r="D247" s="10">
        <v>31.587096774193501</v>
      </c>
    </row>
    <row r="248" spans="1:4" x14ac:dyDescent="0.25">
      <c r="A248" s="1">
        <v>1992</v>
      </c>
      <c r="B248" s="1">
        <v>6</v>
      </c>
      <c r="C248" s="10">
        <v>0</v>
      </c>
      <c r="D248" s="10">
        <v>27.686666666666699</v>
      </c>
    </row>
    <row r="249" spans="1:4" x14ac:dyDescent="0.25">
      <c r="A249" s="1">
        <v>1992</v>
      </c>
      <c r="B249" s="1">
        <v>7</v>
      </c>
      <c r="C249" s="10">
        <v>0</v>
      </c>
      <c r="D249" s="10">
        <v>26.406451612903201</v>
      </c>
    </row>
    <row r="250" spans="1:4" x14ac:dyDescent="0.25">
      <c r="A250" s="1">
        <v>1992</v>
      </c>
      <c r="B250" s="1">
        <v>8</v>
      </c>
      <c r="C250" s="15">
        <v>0</v>
      </c>
      <c r="D250" s="10">
        <v>26.025806451612901</v>
      </c>
    </row>
    <row r="251" spans="1:4" x14ac:dyDescent="0.25">
      <c r="A251" s="1">
        <v>1992</v>
      </c>
      <c r="B251" s="1">
        <v>9</v>
      </c>
      <c r="C251" s="15">
        <v>0</v>
      </c>
      <c r="D251" s="15">
        <v>28.49</v>
      </c>
    </row>
    <row r="252" spans="1:4" x14ac:dyDescent="0.25">
      <c r="A252" s="1">
        <v>1992</v>
      </c>
      <c r="B252" s="1">
        <v>10</v>
      </c>
      <c r="C252" s="15">
        <v>0</v>
      </c>
      <c r="D252" s="10">
        <v>27.445161290322599</v>
      </c>
    </row>
    <row r="253" spans="1:4" x14ac:dyDescent="0.25">
      <c r="A253" s="1">
        <v>1992</v>
      </c>
      <c r="B253" s="1">
        <v>11</v>
      </c>
      <c r="C253" s="15">
        <v>0</v>
      </c>
      <c r="D253" s="10">
        <v>28.266666666666701</v>
      </c>
    </row>
    <row r="254" spans="1:4" x14ac:dyDescent="0.25">
      <c r="A254" s="1">
        <v>1992</v>
      </c>
      <c r="B254" s="1">
        <v>12</v>
      </c>
      <c r="C254" s="15">
        <v>0</v>
      </c>
      <c r="D254" s="10">
        <v>29.793548387096799</v>
      </c>
    </row>
    <row r="255" spans="1:4" x14ac:dyDescent="0.25">
      <c r="A255" s="1">
        <v>1993</v>
      </c>
      <c r="B255" s="1">
        <v>1</v>
      </c>
      <c r="C255" s="15">
        <v>1.18912909</v>
      </c>
      <c r="D255" s="10">
        <v>31.509677419354801</v>
      </c>
    </row>
    <row r="256" spans="1:4" x14ac:dyDescent="0.25">
      <c r="A256" s="1">
        <v>1993</v>
      </c>
      <c r="B256" s="1">
        <v>2</v>
      </c>
      <c r="C256" s="15">
        <v>7.5850657799999999</v>
      </c>
      <c r="D256" s="10">
        <v>32.571428571428598</v>
      </c>
    </row>
    <row r="257" spans="1:4" x14ac:dyDescent="0.25">
      <c r="A257" s="1">
        <v>1993</v>
      </c>
      <c r="B257" s="1">
        <v>3</v>
      </c>
      <c r="C257" s="15">
        <v>24.77547933</v>
      </c>
      <c r="D257" s="10">
        <v>32.7870967741936</v>
      </c>
    </row>
    <row r="258" spans="1:4" x14ac:dyDescent="0.25">
      <c r="A258" s="1">
        <v>1993</v>
      </c>
      <c r="B258" s="1">
        <v>4</v>
      </c>
      <c r="C258" s="15">
        <v>6.7827447999999997</v>
      </c>
      <c r="D258" s="10">
        <v>31.98</v>
      </c>
    </row>
    <row r="259" spans="1:4" x14ac:dyDescent="0.25">
      <c r="A259" s="1">
        <v>1993</v>
      </c>
      <c r="B259" s="1">
        <v>5</v>
      </c>
      <c r="C259" s="15">
        <v>0.81137329999999996</v>
      </c>
      <c r="D259" s="10">
        <v>29.419354838709701</v>
      </c>
    </row>
    <row r="260" spans="1:4" x14ac:dyDescent="0.25">
      <c r="A260" s="1">
        <v>1993</v>
      </c>
      <c r="B260" s="1">
        <v>6</v>
      </c>
      <c r="C260" s="15">
        <v>0</v>
      </c>
      <c r="D260" s="10">
        <v>27.233333333333299</v>
      </c>
    </row>
    <row r="261" spans="1:4" x14ac:dyDescent="0.25">
      <c r="A261" s="1">
        <v>1993</v>
      </c>
      <c r="B261" s="1">
        <v>7</v>
      </c>
      <c r="C261" s="15">
        <v>0</v>
      </c>
      <c r="D261" s="10">
        <v>26.2258064516129</v>
      </c>
    </row>
    <row r="262" spans="1:4" x14ac:dyDescent="0.25">
      <c r="A262" s="1">
        <v>1993</v>
      </c>
      <c r="B262" s="1">
        <v>8</v>
      </c>
      <c r="C262" s="15">
        <v>0</v>
      </c>
      <c r="D262" s="10">
        <v>25.974193548387099</v>
      </c>
    </row>
    <row r="263" spans="1:4" x14ac:dyDescent="0.25">
      <c r="A263" s="1">
        <v>1993</v>
      </c>
      <c r="B263" s="1">
        <v>9</v>
      </c>
      <c r="C263" s="15">
        <v>0</v>
      </c>
      <c r="D263" s="10">
        <v>27.226666666666699</v>
      </c>
    </row>
    <row r="264" spans="1:4" x14ac:dyDescent="0.25">
      <c r="A264" s="1">
        <v>1993</v>
      </c>
      <c r="B264" s="1">
        <v>10</v>
      </c>
      <c r="C264" s="15">
        <v>0</v>
      </c>
      <c r="D264" s="10">
        <v>27.6516129032258</v>
      </c>
    </row>
    <row r="265" spans="1:4" x14ac:dyDescent="0.25">
      <c r="A265" s="1">
        <v>1993</v>
      </c>
      <c r="B265" s="1">
        <v>11</v>
      </c>
      <c r="C265" s="15">
        <v>0</v>
      </c>
      <c r="D265" s="16">
        <v>32.058333333333351</v>
      </c>
    </row>
    <row r="266" spans="1:4" x14ac:dyDescent="0.25">
      <c r="A266" s="1">
        <v>1993</v>
      </c>
      <c r="B266" s="1">
        <v>12</v>
      </c>
      <c r="C266" s="15">
        <v>0</v>
      </c>
      <c r="D266" s="15">
        <v>31.559670000000001</v>
      </c>
    </row>
    <row r="267" spans="1:4" x14ac:dyDescent="0.25">
      <c r="A267" s="1">
        <v>1994</v>
      </c>
      <c r="B267" s="1">
        <v>1</v>
      </c>
      <c r="C267" s="10">
        <v>2.6</v>
      </c>
      <c r="D267" s="10">
        <v>31.174193548387102</v>
      </c>
    </row>
    <row r="268" spans="1:4" x14ac:dyDescent="0.25">
      <c r="A268" s="1">
        <v>1994</v>
      </c>
      <c r="B268" s="1">
        <v>2</v>
      </c>
      <c r="C268" s="10">
        <v>0.6</v>
      </c>
      <c r="D268" s="10">
        <v>32.235714285714302</v>
      </c>
    </row>
    <row r="269" spans="1:4" x14ac:dyDescent="0.25">
      <c r="A269" s="1">
        <v>1994</v>
      </c>
      <c r="B269" s="1">
        <v>3</v>
      </c>
      <c r="C269" s="15">
        <v>13.769603</v>
      </c>
      <c r="D269" s="10">
        <v>31.961290322580599</v>
      </c>
    </row>
    <row r="270" spans="1:4" x14ac:dyDescent="0.25">
      <c r="A270" s="1">
        <v>1994</v>
      </c>
      <c r="B270" s="1">
        <v>4</v>
      </c>
      <c r="C270" s="15">
        <v>0</v>
      </c>
      <c r="D270" s="10">
        <v>31.266666666666701</v>
      </c>
    </row>
    <row r="271" spans="1:4" x14ac:dyDescent="0.25">
      <c r="A271" s="1">
        <v>1994</v>
      </c>
      <c r="B271" s="1">
        <v>5</v>
      </c>
      <c r="C271" s="15">
        <v>0</v>
      </c>
      <c r="D271" s="10">
        <v>29.0451612903226</v>
      </c>
    </row>
    <row r="272" spans="1:4" x14ac:dyDescent="0.25">
      <c r="A272" s="1">
        <v>1994</v>
      </c>
      <c r="B272" s="1">
        <v>6</v>
      </c>
      <c r="C272" s="15">
        <v>0</v>
      </c>
      <c r="D272" s="10">
        <v>26.54</v>
      </c>
    </row>
    <row r="273" spans="1:4" x14ac:dyDescent="0.25">
      <c r="A273" s="1">
        <v>1994</v>
      </c>
      <c r="B273" s="1">
        <v>7</v>
      </c>
      <c r="C273" s="15">
        <v>0</v>
      </c>
      <c r="D273" s="10">
        <v>24.593548387096799</v>
      </c>
    </row>
    <row r="274" spans="1:4" x14ac:dyDescent="0.25">
      <c r="A274" s="1">
        <v>1994</v>
      </c>
      <c r="B274" s="1">
        <v>8</v>
      </c>
      <c r="C274" s="10">
        <v>0.1</v>
      </c>
      <c r="D274" s="10">
        <v>25.187096774193499</v>
      </c>
    </row>
    <row r="275" spans="1:4" x14ac:dyDescent="0.25">
      <c r="A275" s="1">
        <v>1994</v>
      </c>
      <c r="B275" s="1">
        <v>9</v>
      </c>
      <c r="C275" s="15">
        <v>0</v>
      </c>
      <c r="D275" s="10">
        <v>26.36</v>
      </c>
    </row>
    <row r="276" spans="1:4" x14ac:dyDescent="0.25">
      <c r="A276" s="1">
        <v>1994</v>
      </c>
      <c r="B276" s="1">
        <v>10</v>
      </c>
      <c r="C276" s="15">
        <v>0</v>
      </c>
      <c r="D276" s="10">
        <v>27.406451612903201</v>
      </c>
    </row>
    <row r="277" spans="1:4" x14ac:dyDescent="0.25">
      <c r="A277" s="1">
        <v>1994</v>
      </c>
      <c r="B277" s="1">
        <v>11</v>
      </c>
      <c r="C277" s="10">
        <v>0</v>
      </c>
      <c r="D277" s="10">
        <v>28.3066666666667</v>
      </c>
    </row>
    <row r="278" spans="1:4" x14ac:dyDescent="0.25">
      <c r="A278" s="1">
        <v>1994</v>
      </c>
      <c r="B278" s="1">
        <v>12</v>
      </c>
      <c r="C278" s="10">
        <v>11</v>
      </c>
      <c r="D278" s="10">
        <v>30.258064516129</v>
      </c>
    </row>
    <row r="279" spans="1:4" x14ac:dyDescent="0.25">
      <c r="A279" s="1">
        <v>1995</v>
      </c>
      <c r="B279" s="1">
        <v>1</v>
      </c>
      <c r="C279" s="10">
        <v>1.4</v>
      </c>
      <c r="D279" s="10">
        <v>31.748387096774199</v>
      </c>
    </row>
    <row r="280" spans="1:4" x14ac:dyDescent="0.25">
      <c r="A280" s="1">
        <v>1995</v>
      </c>
      <c r="B280" s="1">
        <v>2</v>
      </c>
      <c r="C280" s="10">
        <v>3.9</v>
      </c>
      <c r="D280" s="10">
        <v>32.5571428571429</v>
      </c>
    </row>
    <row r="281" spans="1:4" x14ac:dyDescent="0.25">
      <c r="A281" s="1">
        <v>1995</v>
      </c>
      <c r="B281" s="1">
        <v>3</v>
      </c>
      <c r="C281" s="10">
        <v>0</v>
      </c>
      <c r="D281" s="10">
        <v>31.9548387096774</v>
      </c>
    </row>
    <row r="282" spans="1:4" x14ac:dyDescent="0.25">
      <c r="A282" s="1">
        <v>1995</v>
      </c>
      <c r="B282" s="1">
        <v>4</v>
      </c>
      <c r="C282" s="10">
        <v>1.2</v>
      </c>
      <c r="D282" s="10">
        <v>30.786666666666701</v>
      </c>
    </row>
    <row r="283" spans="1:4" x14ac:dyDescent="0.25">
      <c r="A283" s="1">
        <v>1995</v>
      </c>
      <c r="B283" s="1">
        <v>5</v>
      </c>
      <c r="C283" s="10">
        <v>0.8</v>
      </c>
      <c r="D283" s="10">
        <v>29.0774193548387</v>
      </c>
    </row>
    <row r="284" spans="1:4" x14ac:dyDescent="0.25">
      <c r="A284" s="1">
        <v>1995</v>
      </c>
      <c r="B284" s="1">
        <v>6</v>
      </c>
      <c r="C284" s="10">
        <v>0</v>
      </c>
      <c r="D284" s="10">
        <v>27.54</v>
      </c>
    </row>
    <row r="285" spans="1:4" x14ac:dyDescent="0.25">
      <c r="A285" s="1">
        <v>1995</v>
      </c>
      <c r="B285" s="1">
        <v>7</v>
      </c>
      <c r="C285" s="10">
        <v>0.2</v>
      </c>
      <c r="D285" s="10">
        <v>25.890322580645201</v>
      </c>
    </row>
    <row r="286" spans="1:4" x14ac:dyDescent="0.25">
      <c r="A286" s="1">
        <v>1995</v>
      </c>
      <c r="B286" s="1">
        <v>8</v>
      </c>
      <c r="C286" s="10">
        <v>0</v>
      </c>
      <c r="D286" s="10">
        <v>25.6645161290323</v>
      </c>
    </row>
    <row r="287" spans="1:4" x14ac:dyDescent="0.25">
      <c r="A287" s="1">
        <v>1995</v>
      </c>
      <c r="B287" s="1">
        <v>9</v>
      </c>
      <c r="C287" s="10">
        <v>0</v>
      </c>
      <c r="D287" s="10">
        <v>26.386666666666699</v>
      </c>
    </row>
    <row r="288" spans="1:4" x14ac:dyDescent="0.25">
      <c r="A288" s="1">
        <v>1995</v>
      </c>
      <c r="B288" s="1">
        <v>10</v>
      </c>
      <c r="C288" s="10">
        <v>0</v>
      </c>
      <c r="D288" s="10">
        <v>26.961290322580599</v>
      </c>
    </row>
    <row r="289" spans="1:4" x14ac:dyDescent="0.25">
      <c r="A289" s="1">
        <v>1995</v>
      </c>
      <c r="B289" s="1">
        <v>11</v>
      </c>
      <c r="C289" s="10">
        <v>0.6</v>
      </c>
      <c r="D289" s="10">
        <v>28.3</v>
      </c>
    </row>
    <row r="290" spans="1:4" x14ac:dyDescent="0.25">
      <c r="A290" s="1">
        <v>1995</v>
      </c>
      <c r="B290" s="1">
        <v>12</v>
      </c>
      <c r="C290" s="10">
        <v>2.8</v>
      </c>
      <c r="D290" s="10">
        <v>29.2</v>
      </c>
    </row>
    <row r="291" spans="1:4" x14ac:dyDescent="0.25">
      <c r="A291" s="1">
        <v>1996</v>
      </c>
      <c r="B291" s="1">
        <v>1</v>
      </c>
      <c r="C291" s="10">
        <v>1.1000000000000001</v>
      </c>
      <c r="D291" s="10">
        <v>30.812903225806501</v>
      </c>
    </row>
    <row r="292" spans="1:4" x14ac:dyDescent="0.25">
      <c r="A292" s="1">
        <v>1996</v>
      </c>
      <c r="B292" s="1">
        <v>2</v>
      </c>
      <c r="C292" s="10">
        <v>0.2</v>
      </c>
      <c r="D292" s="10">
        <v>31.855172413793099</v>
      </c>
    </row>
    <row r="293" spans="1:4" x14ac:dyDescent="0.25">
      <c r="A293" s="1">
        <v>1996</v>
      </c>
      <c r="B293" s="1">
        <v>3</v>
      </c>
      <c r="C293" s="10">
        <v>0</v>
      </c>
      <c r="D293" s="10">
        <v>31.354838709677399</v>
      </c>
    </row>
    <row r="294" spans="1:4" x14ac:dyDescent="0.25">
      <c r="A294" s="1">
        <v>1996</v>
      </c>
      <c r="B294" s="1">
        <v>4</v>
      </c>
      <c r="C294" s="10">
        <v>0.8</v>
      </c>
      <c r="D294" s="10">
        <v>30.026666666666699</v>
      </c>
    </row>
    <row r="295" spans="1:4" x14ac:dyDescent="0.25">
      <c r="A295" s="1">
        <v>1996</v>
      </c>
      <c r="B295" s="1">
        <v>5</v>
      </c>
      <c r="C295" s="10">
        <v>0</v>
      </c>
      <c r="D295" s="10">
        <v>28.445161290322599</v>
      </c>
    </row>
    <row r="296" spans="1:4" x14ac:dyDescent="0.25">
      <c r="A296" s="1">
        <v>1996</v>
      </c>
      <c r="B296" s="1">
        <v>6</v>
      </c>
      <c r="C296" s="10">
        <v>1.2</v>
      </c>
      <c r="D296" s="10">
        <v>25.1466666666667</v>
      </c>
    </row>
    <row r="297" spans="1:4" x14ac:dyDescent="0.25">
      <c r="A297" s="1">
        <v>1996</v>
      </c>
      <c r="B297" s="1">
        <v>7</v>
      </c>
      <c r="C297" s="10">
        <v>0</v>
      </c>
      <c r="D297" s="10">
        <v>24.412903225806499</v>
      </c>
    </row>
    <row r="298" spans="1:4" x14ac:dyDescent="0.25">
      <c r="A298" s="1">
        <v>1996</v>
      </c>
      <c r="B298" s="1">
        <v>8</v>
      </c>
      <c r="C298" s="10">
        <v>0</v>
      </c>
      <c r="D298" s="10">
        <v>25.064516129032299</v>
      </c>
    </row>
    <row r="299" spans="1:4" x14ac:dyDescent="0.25">
      <c r="A299" s="1">
        <v>1996</v>
      </c>
      <c r="B299" s="1">
        <v>9</v>
      </c>
      <c r="C299" s="10">
        <v>0</v>
      </c>
      <c r="D299" s="10">
        <v>26.206666666666699</v>
      </c>
    </row>
    <row r="300" spans="1:4" x14ac:dyDescent="0.25">
      <c r="A300" s="1">
        <v>1996</v>
      </c>
      <c r="B300" s="1">
        <v>10</v>
      </c>
      <c r="C300" s="10">
        <v>0</v>
      </c>
      <c r="D300" s="10">
        <v>26.4709677419355</v>
      </c>
    </row>
    <row r="301" spans="1:4" x14ac:dyDescent="0.25">
      <c r="A301" s="1">
        <v>1996</v>
      </c>
      <c r="B301" s="1">
        <v>11</v>
      </c>
      <c r="C301" s="10">
        <v>0</v>
      </c>
      <c r="D301" s="10">
        <v>27.086666666666702</v>
      </c>
    </row>
    <row r="302" spans="1:4" x14ac:dyDescent="0.25">
      <c r="A302" s="1">
        <v>1996</v>
      </c>
      <c r="B302" s="1">
        <v>12</v>
      </c>
      <c r="C302" s="10">
        <v>0.5</v>
      </c>
      <c r="D302" s="10">
        <v>29.458064516128999</v>
      </c>
    </row>
    <row r="303" spans="1:4" x14ac:dyDescent="0.25">
      <c r="A303" s="1">
        <v>1997</v>
      </c>
      <c r="B303" s="1">
        <v>1</v>
      </c>
      <c r="C303" s="10">
        <v>0</v>
      </c>
      <c r="D303" s="10">
        <v>30.3806451612903</v>
      </c>
    </row>
    <row r="304" spans="1:4" x14ac:dyDescent="0.25">
      <c r="A304" s="1">
        <v>1997</v>
      </c>
      <c r="B304" s="1">
        <v>2</v>
      </c>
      <c r="C304" s="10">
        <v>2.4</v>
      </c>
      <c r="D304" s="10">
        <v>32.278571428571396</v>
      </c>
    </row>
    <row r="305" spans="1:4" x14ac:dyDescent="0.25">
      <c r="A305" s="1">
        <v>1997</v>
      </c>
      <c r="B305" s="1">
        <v>3</v>
      </c>
      <c r="C305" s="10">
        <v>0.3</v>
      </c>
      <c r="D305" s="10">
        <v>32.748387096774202</v>
      </c>
    </row>
    <row r="306" spans="1:4" x14ac:dyDescent="0.25">
      <c r="A306" s="1">
        <v>1997</v>
      </c>
      <c r="B306" s="1">
        <v>4</v>
      </c>
      <c r="C306" s="10">
        <v>8.6999999999999993</v>
      </c>
      <c r="D306" s="10">
        <v>31.52</v>
      </c>
    </row>
    <row r="307" spans="1:4" x14ac:dyDescent="0.25">
      <c r="A307" s="1">
        <v>1997</v>
      </c>
      <c r="B307" s="1">
        <v>5</v>
      </c>
      <c r="C307" s="10">
        <v>0</v>
      </c>
      <c r="D307" s="10">
        <v>31.258064516129</v>
      </c>
    </row>
    <row r="308" spans="1:4" x14ac:dyDescent="0.25">
      <c r="A308" s="1">
        <v>1997</v>
      </c>
      <c r="B308" s="1">
        <v>6</v>
      </c>
      <c r="C308" s="10">
        <v>0</v>
      </c>
      <c r="D308" s="10">
        <v>29.28</v>
      </c>
    </row>
    <row r="309" spans="1:4" x14ac:dyDescent="0.25">
      <c r="A309" s="1">
        <v>1997</v>
      </c>
      <c r="B309" s="1">
        <v>7</v>
      </c>
      <c r="C309" s="15">
        <v>0</v>
      </c>
      <c r="D309" s="10">
        <v>28.9870967741935</v>
      </c>
    </row>
    <row r="310" spans="1:4" x14ac:dyDescent="0.25">
      <c r="A310" s="1">
        <v>1997</v>
      </c>
      <c r="B310" s="1">
        <v>8</v>
      </c>
      <c r="C310" s="10">
        <v>0</v>
      </c>
      <c r="D310" s="10">
        <v>28.722580645161301</v>
      </c>
    </row>
    <row r="311" spans="1:4" x14ac:dyDescent="0.25">
      <c r="A311" s="1">
        <v>1997</v>
      </c>
      <c r="B311" s="1">
        <v>9</v>
      </c>
      <c r="C311" s="10">
        <v>0</v>
      </c>
      <c r="D311" s="10">
        <v>29.7</v>
      </c>
    </row>
    <row r="312" spans="1:4" x14ac:dyDescent="0.25">
      <c r="A312" s="1">
        <v>1997</v>
      </c>
      <c r="B312" s="1">
        <v>10</v>
      </c>
      <c r="C312" s="10">
        <v>0</v>
      </c>
      <c r="D312" s="10">
        <v>30.0322580645161</v>
      </c>
    </row>
    <row r="313" spans="1:4" x14ac:dyDescent="0.25">
      <c r="A313" s="1">
        <v>1997</v>
      </c>
      <c r="B313" s="1">
        <v>11</v>
      </c>
      <c r="C313" s="10">
        <v>2.1</v>
      </c>
      <c r="D313" s="10">
        <v>30.6933333333333</v>
      </c>
    </row>
    <row r="314" spans="1:4" x14ac:dyDescent="0.25">
      <c r="A314" s="1">
        <v>1997</v>
      </c>
      <c r="B314" s="1">
        <v>12</v>
      </c>
      <c r="C314" s="10">
        <v>42.2</v>
      </c>
      <c r="D314" s="10">
        <v>31.748387096774199</v>
      </c>
    </row>
    <row r="315" spans="1:4" x14ac:dyDescent="0.25">
      <c r="A315" s="1">
        <v>1998</v>
      </c>
      <c r="B315" s="1">
        <v>1</v>
      </c>
      <c r="C315" s="10">
        <v>500.9</v>
      </c>
      <c r="D315" s="10">
        <v>31.716129032258099</v>
      </c>
    </row>
    <row r="316" spans="1:4" x14ac:dyDescent="0.25">
      <c r="A316" s="1">
        <v>1998</v>
      </c>
      <c r="B316" s="1">
        <v>2</v>
      </c>
      <c r="C316" s="10">
        <v>272.3</v>
      </c>
      <c r="D316" s="10">
        <v>31.985714285714302</v>
      </c>
    </row>
    <row r="317" spans="1:4" x14ac:dyDescent="0.25">
      <c r="A317" s="1">
        <v>1998</v>
      </c>
      <c r="B317" s="1">
        <v>3</v>
      </c>
      <c r="C317" s="10">
        <v>202.1</v>
      </c>
      <c r="D317" s="10">
        <v>31.8</v>
      </c>
    </row>
    <row r="318" spans="1:4" x14ac:dyDescent="0.25">
      <c r="A318" s="1">
        <v>1998</v>
      </c>
      <c r="B318" s="1">
        <v>4</v>
      </c>
      <c r="C318" s="10">
        <v>7.5</v>
      </c>
      <c r="D318" s="10">
        <v>31.3066666666667</v>
      </c>
    </row>
    <row r="319" spans="1:4" x14ac:dyDescent="0.25">
      <c r="A319" s="1">
        <v>1998</v>
      </c>
      <c r="B319" s="1">
        <v>5</v>
      </c>
      <c r="C319" s="10">
        <v>0.3</v>
      </c>
      <c r="D319" s="10">
        <v>29.058064516129001</v>
      </c>
    </row>
    <row r="320" spans="1:4" x14ac:dyDescent="0.25">
      <c r="A320" s="1">
        <v>1998</v>
      </c>
      <c r="B320" s="1">
        <v>6</v>
      </c>
      <c r="C320" s="10">
        <v>0</v>
      </c>
      <c r="D320" s="10">
        <v>27.886666666666699</v>
      </c>
    </row>
    <row r="321" spans="1:4" x14ac:dyDescent="0.25">
      <c r="A321" s="1">
        <v>1998</v>
      </c>
      <c r="B321" s="1">
        <v>7</v>
      </c>
      <c r="C321" s="10">
        <v>0</v>
      </c>
      <c r="D321" s="10">
        <v>26.612903225806502</v>
      </c>
    </row>
    <row r="322" spans="1:4" x14ac:dyDescent="0.25">
      <c r="A322" s="1">
        <v>1998</v>
      </c>
      <c r="B322" s="1">
        <v>8</v>
      </c>
      <c r="C322" s="10">
        <v>0</v>
      </c>
      <c r="D322" s="10">
        <v>25.612903225806502</v>
      </c>
    </row>
    <row r="323" spans="1:4" x14ac:dyDescent="0.25">
      <c r="A323" s="1">
        <v>1998</v>
      </c>
      <c r="B323" s="1">
        <v>9</v>
      </c>
      <c r="C323" s="10">
        <v>0</v>
      </c>
      <c r="D323" s="10">
        <v>26.406666666666698</v>
      </c>
    </row>
    <row r="324" spans="1:4" x14ac:dyDescent="0.25">
      <c r="A324" s="1">
        <v>1998</v>
      </c>
      <c r="B324" s="1">
        <v>10</v>
      </c>
      <c r="C324" s="10">
        <v>0</v>
      </c>
      <c r="D324" s="10">
        <v>26.625806451612899</v>
      </c>
    </row>
    <row r="325" spans="1:4" x14ac:dyDescent="0.25">
      <c r="A325" s="1">
        <v>1998</v>
      </c>
      <c r="B325" s="1">
        <v>11</v>
      </c>
      <c r="C325" s="10">
        <v>0</v>
      </c>
      <c r="D325" s="10">
        <v>27.78</v>
      </c>
    </row>
    <row r="326" spans="1:4" x14ac:dyDescent="0.25">
      <c r="A326" s="1">
        <v>1998</v>
      </c>
      <c r="B326" s="1">
        <v>12</v>
      </c>
      <c r="C326" s="10">
        <v>0</v>
      </c>
      <c r="D326" s="10">
        <v>28.219354838709702</v>
      </c>
    </row>
    <row r="327" spans="1:4" x14ac:dyDescent="0.25">
      <c r="A327" s="1">
        <v>1999</v>
      </c>
      <c r="B327" s="1">
        <v>1</v>
      </c>
      <c r="C327" s="10">
        <v>2.1</v>
      </c>
      <c r="D327" s="10">
        <v>30.2709677419355</v>
      </c>
    </row>
    <row r="328" spans="1:4" x14ac:dyDescent="0.25">
      <c r="A328" s="1">
        <v>1999</v>
      </c>
      <c r="B328" s="1">
        <v>2</v>
      </c>
      <c r="C328" s="10">
        <v>35.6</v>
      </c>
      <c r="D328" s="10">
        <v>30.3571428571429</v>
      </c>
    </row>
    <row r="329" spans="1:4" x14ac:dyDescent="0.25">
      <c r="A329" s="1">
        <v>1999</v>
      </c>
      <c r="B329" s="1">
        <v>3</v>
      </c>
      <c r="C329" s="10">
        <v>1.8</v>
      </c>
      <c r="D329" s="10">
        <v>31.096774193548399</v>
      </c>
    </row>
    <row r="330" spans="1:4" x14ac:dyDescent="0.25">
      <c r="A330" s="1">
        <v>1999</v>
      </c>
      <c r="B330" s="1">
        <v>4</v>
      </c>
      <c r="C330" s="10">
        <v>4.7</v>
      </c>
      <c r="D330" s="10">
        <v>30.113333333333301</v>
      </c>
    </row>
    <row r="331" spans="1:4" x14ac:dyDescent="0.25">
      <c r="A331" s="1">
        <v>1999</v>
      </c>
      <c r="B331" s="1">
        <v>5</v>
      </c>
      <c r="C331" s="10">
        <v>3</v>
      </c>
      <c r="D331" s="10">
        <v>27.277419354838699</v>
      </c>
    </row>
    <row r="332" spans="1:4" x14ac:dyDescent="0.25">
      <c r="A332" s="1">
        <v>1999</v>
      </c>
      <c r="B332" s="1">
        <v>6</v>
      </c>
      <c r="C332" s="10">
        <v>1</v>
      </c>
      <c r="D332" s="10">
        <v>25.366666666666699</v>
      </c>
    </row>
    <row r="333" spans="1:4" x14ac:dyDescent="0.25">
      <c r="A333" s="1">
        <v>1999</v>
      </c>
      <c r="B333" s="1">
        <v>7</v>
      </c>
      <c r="C333" s="10">
        <v>0</v>
      </c>
      <c r="D333" s="10">
        <v>24.187096774193499</v>
      </c>
    </row>
    <row r="334" spans="1:4" x14ac:dyDescent="0.25">
      <c r="A334" s="1">
        <v>1999</v>
      </c>
      <c r="B334" s="1">
        <v>8</v>
      </c>
      <c r="C334" s="10">
        <v>0</v>
      </c>
      <c r="D334" s="10">
        <v>24.258064516129</v>
      </c>
    </row>
    <row r="335" spans="1:4" x14ac:dyDescent="0.25">
      <c r="A335" s="1">
        <v>1999</v>
      </c>
      <c r="B335" s="1">
        <v>9</v>
      </c>
      <c r="C335" s="10">
        <v>0</v>
      </c>
      <c r="D335" s="10">
        <v>24.96</v>
      </c>
    </row>
    <row r="336" spans="1:4" x14ac:dyDescent="0.25">
      <c r="A336" s="1">
        <v>1999</v>
      </c>
      <c r="B336" s="1">
        <v>10</v>
      </c>
      <c r="C336" s="10">
        <v>0</v>
      </c>
      <c r="D336" s="10">
        <v>26.329032258064501</v>
      </c>
    </row>
    <row r="337" spans="1:4" x14ac:dyDescent="0.25">
      <c r="A337" s="1">
        <v>1999</v>
      </c>
      <c r="B337" s="1">
        <v>11</v>
      </c>
      <c r="C337" s="10">
        <v>0</v>
      </c>
      <c r="D337" s="10">
        <v>27.213333333333299</v>
      </c>
    </row>
    <row r="338" spans="1:4" x14ac:dyDescent="0.25">
      <c r="A338" s="1">
        <v>1999</v>
      </c>
      <c r="B338" s="1">
        <v>12</v>
      </c>
      <c r="C338" s="10">
        <v>0</v>
      </c>
      <c r="D338" s="10">
        <v>28.748387096774199</v>
      </c>
    </row>
    <row r="339" spans="1:4" x14ac:dyDescent="0.25">
      <c r="A339" s="1">
        <v>2000</v>
      </c>
      <c r="B339" s="1">
        <v>1</v>
      </c>
      <c r="C339" s="10">
        <v>0</v>
      </c>
      <c r="D339" s="10">
        <v>29.735483870967698</v>
      </c>
    </row>
    <row r="340" spans="1:4" x14ac:dyDescent="0.25">
      <c r="A340" s="1">
        <v>2000</v>
      </c>
      <c r="B340" s="1">
        <v>2</v>
      </c>
      <c r="C340" s="10">
        <v>1.9</v>
      </c>
      <c r="D340" s="10">
        <v>30.834482758620702</v>
      </c>
    </row>
    <row r="341" spans="1:4" x14ac:dyDescent="0.25">
      <c r="A341" s="1">
        <v>2000</v>
      </c>
      <c r="B341" s="1">
        <v>3</v>
      </c>
      <c r="C341" s="10">
        <v>2.6</v>
      </c>
      <c r="D341" s="10">
        <v>31.025806451612901</v>
      </c>
    </row>
    <row r="342" spans="1:4" x14ac:dyDescent="0.25">
      <c r="A342" s="1">
        <v>2000</v>
      </c>
      <c r="B342" s="1">
        <v>4</v>
      </c>
      <c r="C342" s="10">
        <v>4.0999999999999996</v>
      </c>
      <c r="D342" s="10">
        <v>30.58</v>
      </c>
    </row>
    <row r="343" spans="1:4" x14ac:dyDescent="0.25">
      <c r="A343" s="1">
        <v>2000</v>
      </c>
      <c r="B343" s="1">
        <v>5</v>
      </c>
      <c r="C343" s="10">
        <v>3.2</v>
      </c>
      <c r="D343" s="10">
        <v>28.503225806451599</v>
      </c>
    </row>
    <row r="344" spans="1:4" x14ac:dyDescent="0.25">
      <c r="A344" s="1">
        <v>2000</v>
      </c>
      <c r="B344" s="1">
        <v>6</v>
      </c>
      <c r="C344" s="10">
        <v>0</v>
      </c>
      <c r="D344" s="10">
        <v>25.48</v>
      </c>
    </row>
    <row r="345" spans="1:4" x14ac:dyDescent="0.25">
      <c r="A345" s="1">
        <v>2000</v>
      </c>
      <c r="B345" s="1">
        <v>7</v>
      </c>
      <c r="C345" s="10">
        <v>0</v>
      </c>
      <c r="D345" s="10">
        <v>24.187096774193499</v>
      </c>
    </row>
    <row r="346" spans="1:4" x14ac:dyDescent="0.25">
      <c r="A346" s="1">
        <v>2000</v>
      </c>
      <c r="B346" s="1">
        <v>8</v>
      </c>
      <c r="C346" s="10">
        <v>0</v>
      </c>
      <c r="D346" s="10">
        <v>25.445161290322599</v>
      </c>
    </row>
    <row r="347" spans="1:4" x14ac:dyDescent="0.25">
      <c r="A347" s="1">
        <v>2000</v>
      </c>
      <c r="B347" s="1">
        <v>9</v>
      </c>
      <c r="C347" s="10">
        <v>0</v>
      </c>
      <c r="D347" s="10">
        <v>26.46</v>
      </c>
    </row>
    <row r="348" spans="1:4" x14ac:dyDescent="0.25">
      <c r="A348" s="1">
        <v>2000</v>
      </c>
      <c r="B348" s="1">
        <v>10</v>
      </c>
      <c r="C348" s="10">
        <v>0</v>
      </c>
      <c r="D348" s="10">
        <v>26.838709677419399</v>
      </c>
    </row>
    <row r="349" spans="1:4" x14ac:dyDescent="0.25">
      <c r="A349" s="1">
        <v>2000</v>
      </c>
      <c r="B349" s="1">
        <v>11</v>
      </c>
      <c r="C349" s="10">
        <v>0</v>
      </c>
      <c r="D349" s="10">
        <v>27.42</v>
      </c>
    </row>
    <row r="350" spans="1:4" x14ac:dyDescent="0.25">
      <c r="A350" s="1">
        <v>2000</v>
      </c>
      <c r="B350" s="1">
        <v>12</v>
      </c>
      <c r="C350" s="10">
        <v>14.9</v>
      </c>
      <c r="D350" s="10">
        <v>28.5741935483871</v>
      </c>
    </row>
    <row r="351" spans="1:4" x14ac:dyDescent="0.25">
      <c r="A351" s="1">
        <v>2001</v>
      </c>
      <c r="B351" s="1">
        <v>1</v>
      </c>
      <c r="C351" s="10">
        <v>0</v>
      </c>
      <c r="D351" s="10">
        <v>31.0322580645161</v>
      </c>
    </row>
    <row r="352" spans="1:4" x14ac:dyDescent="0.25">
      <c r="A352" s="1">
        <v>2001</v>
      </c>
      <c r="B352" s="1">
        <v>2</v>
      </c>
      <c r="C352" s="10">
        <v>0</v>
      </c>
      <c r="D352" s="10">
        <v>32.214285714285701</v>
      </c>
    </row>
    <row r="353" spans="1:4" x14ac:dyDescent="0.25">
      <c r="A353" s="1">
        <v>2001</v>
      </c>
      <c r="B353" s="1">
        <v>3</v>
      </c>
      <c r="C353" s="10">
        <v>39.1</v>
      </c>
      <c r="D353" s="10">
        <v>32.058064516129001</v>
      </c>
    </row>
    <row r="354" spans="1:4" x14ac:dyDescent="0.25">
      <c r="A354" s="1">
        <v>2001</v>
      </c>
      <c r="B354" s="1">
        <v>4</v>
      </c>
      <c r="C354" s="10">
        <v>15.5</v>
      </c>
      <c r="D354" s="10">
        <v>30.473333333333301</v>
      </c>
    </row>
    <row r="355" spans="1:4" x14ac:dyDescent="0.25">
      <c r="A355" s="1">
        <v>2001</v>
      </c>
      <c r="B355" s="1">
        <v>5</v>
      </c>
      <c r="C355" s="10">
        <v>0</v>
      </c>
      <c r="D355" s="10">
        <v>27.019354838709699</v>
      </c>
    </row>
    <row r="356" spans="1:4" x14ac:dyDescent="0.25">
      <c r="A356" s="1">
        <v>2001</v>
      </c>
      <c r="B356" s="1">
        <v>6</v>
      </c>
      <c r="C356" s="10">
        <v>0</v>
      </c>
      <c r="D356" s="10">
        <v>24.133333333333301</v>
      </c>
    </row>
    <row r="357" spans="1:4" x14ac:dyDescent="0.25">
      <c r="A357" s="1">
        <v>2001</v>
      </c>
      <c r="B357" s="1">
        <v>7</v>
      </c>
      <c r="C357" s="10">
        <v>0</v>
      </c>
      <c r="D357" s="10">
        <v>24.451612903225801</v>
      </c>
    </row>
    <row r="358" spans="1:4" x14ac:dyDescent="0.25">
      <c r="A358" s="1">
        <v>2001</v>
      </c>
      <c r="B358" s="1">
        <v>8</v>
      </c>
      <c r="C358" s="10">
        <v>0</v>
      </c>
      <c r="D358" s="10">
        <v>24.4</v>
      </c>
    </row>
    <row r="359" spans="1:4" x14ac:dyDescent="0.25">
      <c r="A359" s="1">
        <v>2001</v>
      </c>
      <c r="B359" s="1">
        <v>9</v>
      </c>
      <c r="C359" s="10">
        <v>0</v>
      </c>
      <c r="D359" s="10">
        <v>25.793333333333301</v>
      </c>
    </row>
    <row r="360" spans="1:4" x14ac:dyDescent="0.25">
      <c r="A360" s="1">
        <v>2001</v>
      </c>
      <c r="B360" s="1">
        <v>10</v>
      </c>
      <c r="C360" s="10">
        <v>0</v>
      </c>
      <c r="D360" s="10">
        <v>25.6967741935484</v>
      </c>
    </row>
    <row r="361" spans="1:4" x14ac:dyDescent="0.25">
      <c r="A361" s="1">
        <v>2001</v>
      </c>
      <c r="B361" s="1">
        <v>11</v>
      </c>
      <c r="C361" s="10">
        <v>1</v>
      </c>
      <c r="D361" s="10">
        <v>27.96</v>
      </c>
    </row>
    <row r="362" spans="1:4" x14ac:dyDescent="0.25">
      <c r="A362" s="1">
        <v>2001</v>
      </c>
      <c r="B362" s="1">
        <v>12</v>
      </c>
      <c r="C362" s="10">
        <v>2</v>
      </c>
      <c r="D362" s="10">
        <v>29.322580645161299</v>
      </c>
    </row>
    <row r="363" spans="1:4" x14ac:dyDescent="0.25">
      <c r="A363" s="1">
        <v>2002</v>
      </c>
      <c r="B363" s="1">
        <v>1</v>
      </c>
      <c r="C363" s="10">
        <v>0</v>
      </c>
      <c r="D363" s="10">
        <v>31.264516129032302</v>
      </c>
    </row>
    <row r="364" spans="1:4" x14ac:dyDescent="0.25">
      <c r="A364" s="1">
        <v>2002</v>
      </c>
      <c r="B364" s="1">
        <v>2</v>
      </c>
      <c r="C364" s="10">
        <v>2.6</v>
      </c>
      <c r="D364" s="10">
        <v>32.3642857142857</v>
      </c>
    </row>
    <row r="365" spans="1:4" x14ac:dyDescent="0.25">
      <c r="A365" s="1">
        <v>2002</v>
      </c>
      <c r="B365" s="1">
        <v>3</v>
      </c>
      <c r="C365" s="10">
        <v>20</v>
      </c>
      <c r="D365" s="10">
        <v>33.219354838709698</v>
      </c>
    </row>
    <row r="366" spans="1:4" x14ac:dyDescent="0.25">
      <c r="A366" s="1">
        <v>2002</v>
      </c>
      <c r="B366" s="1">
        <v>4</v>
      </c>
      <c r="C366" s="10">
        <v>66.900000000000006</v>
      </c>
      <c r="D366" s="10">
        <v>31.46</v>
      </c>
    </row>
    <row r="367" spans="1:4" x14ac:dyDescent="0.25">
      <c r="A367" s="1">
        <v>2002</v>
      </c>
      <c r="B367" s="1">
        <v>5</v>
      </c>
      <c r="C367" s="10">
        <v>0</v>
      </c>
      <c r="D367" s="10">
        <v>30.554838709677401</v>
      </c>
    </row>
    <row r="368" spans="1:4" x14ac:dyDescent="0.25">
      <c r="A368" s="1">
        <v>2002</v>
      </c>
      <c r="B368" s="1">
        <v>6</v>
      </c>
      <c r="C368" s="10">
        <v>0</v>
      </c>
      <c r="D368" s="10">
        <v>27.046666666666699</v>
      </c>
    </row>
    <row r="369" spans="1:4" x14ac:dyDescent="0.25">
      <c r="A369" s="1">
        <v>2002</v>
      </c>
      <c r="B369" s="1">
        <v>7</v>
      </c>
      <c r="C369" s="10">
        <v>0</v>
      </c>
      <c r="D369" s="10">
        <v>25.238709677419401</v>
      </c>
    </row>
    <row r="370" spans="1:4" x14ac:dyDescent="0.25">
      <c r="A370" s="1">
        <v>2002</v>
      </c>
      <c r="B370" s="1">
        <v>8</v>
      </c>
      <c r="C370" s="10">
        <v>0</v>
      </c>
      <c r="D370" s="10">
        <v>25.258064516129</v>
      </c>
    </row>
    <row r="371" spans="1:4" x14ac:dyDescent="0.25">
      <c r="A371" s="1">
        <v>2002</v>
      </c>
      <c r="B371" s="1">
        <v>9</v>
      </c>
      <c r="C371" s="10">
        <v>0</v>
      </c>
      <c r="D371" s="10">
        <v>26.026666666666699</v>
      </c>
    </row>
    <row r="372" spans="1:4" x14ac:dyDescent="0.25">
      <c r="A372" s="1">
        <v>2002</v>
      </c>
      <c r="B372" s="1">
        <v>10</v>
      </c>
      <c r="C372" s="10">
        <v>0.8</v>
      </c>
      <c r="D372" s="10">
        <v>27.174193548387102</v>
      </c>
    </row>
    <row r="373" spans="1:4" x14ac:dyDescent="0.25">
      <c r="A373" s="1">
        <v>2002</v>
      </c>
      <c r="B373" s="1">
        <v>11</v>
      </c>
      <c r="C373" s="10">
        <v>0.6</v>
      </c>
      <c r="D373" s="10">
        <v>28.266666666666701</v>
      </c>
    </row>
    <row r="374" spans="1:4" x14ac:dyDescent="0.25">
      <c r="A374" s="1">
        <v>2002</v>
      </c>
      <c r="B374" s="1">
        <v>12</v>
      </c>
      <c r="C374" s="10">
        <v>0.4</v>
      </c>
      <c r="D374" s="10">
        <v>29.858064516129001</v>
      </c>
    </row>
    <row r="375" spans="1:4" x14ac:dyDescent="0.25">
      <c r="A375" s="1">
        <v>2003</v>
      </c>
      <c r="B375" s="1">
        <v>1</v>
      </c>
      <c r="C375" s="10">
        <v>1.9</v>
      </c>
      <c r="D375" s="10">
        <v>31</v>
      </c>
    </row>
    <row r="376" spans="1:4" x14ac:dyDescent="0.25">
      <c r="A376" s="1">
        <v>2003</v>
      </c>
      <c r="B376" s="1">
        <v>2</v>
      </c>
      <c r="C376" s="10">
        <v>8.6999999999999993</v>
      </c>
      <c r="D376" s="10">
        <v>32.564285714285703</v>
      </c>
    </row>
    <row r="377" spans="1:4" x14ac:dyDescent="0.25">
      <c r="A377" s="1">
        <v>2003</v>
      </c>
      <c r="B377" s="1">
        <v>3</v>
      </c>
      <c r="C377" s="10">
        <v>0.3</v>
      </c>
      <c r="D377" s="10">
        <v>32.741935483871003</v>
      </c>
    </row>
    <row r="378" spans="1:4" x14ac:dyDescent="0.25">
      <c r="A378" s="1">
        <v>2003</v>
      </c>
      <c r="B378" s="1">
        <v>4</v>
      </c>
      <c r="C378" s="10">
        <v>0</v>
      </c>
      <c r="D378" s="10">
        <v>31.5</v>
      </c>
    </row>
    <row r="379" spans="1:4" x14ac:dyDescent="0.25">
      <c r="A379" s="1">
        <v>2003</v>
      </c>
      <c r="B379" s="1">
        <v>5</v>
      </c>
      <c r="C379" s="10">
        <v>0</v>
      </c>
      <c r="D379" s="10">
        <v>28.929032258064499</v>
      </c>
    </row>
    <row r="380" spans="1:4" x14ac:dyDescent="0.25">
      <c r="A380" s="1">
        <v>2003</v>
      </c>
      <c r="B380" s="1">
        <v>6</v>
      </c>
      <c r="C380" s="10">
        <v>1</v>
      </c>
      <c r="D380" s="10">
        <v>26.973333333333301</v>
      </c>
    </row>
    <row r="381" spans="1:4" x14ac:dyDescent="0.25">
      <c r="A381" s="1">
        <v>2003</v>
      </c>
      <c r="B381" s="1">
        <v>7</v>
      </c>
      <c r="C381" s="10">
        <v>0</v>
      </c>
      <c r="D381" s="10">
        <v>25.993548387096801</v>
      </c>
    </row>
    <row r="382" spans="1:4" x14ac:dyDescent="0.25">
      <c r="A382" s="1">
        <v>2003</v>
      </c>
      <c r="B382" s="1">
        <v>8</v>
      </c>
      <c r="C382" s="10">
        <v>0</v>
      </c>
      <c r="D382" s="10">
        <v>25.5161290322581</v>
      </c>
    </row>
    <row r="383" spans="1:4" x14ac:dyDescent="0.25">
      <c r="A383" s="1">
        <v>2003</v>
      </c>
      <c r="B383" s="1">
        <v>9</v>
      </c>
      <c r="C383" s="10">
        <v>1</v>
      </c>
      <c r="D383" s="10">
        <v>25.366666666666699</v>
      </c>
    </row>
    <row r="384" spans="1:4" x14ac:dyDescent="0.25">
      <c r="A384" s="1">
        <v>2003</v>
      </c>
      <c r="B384" s="1">
        <v>10</v>
      </c>
      <c r="C384" s="10">
        <v>0</v>
      </c>
      <c r="D384" s="10">
        <v>26.8645161290323</v>
      </c>
    </row>
    <row r="385" spans="1:4" x14ac:dyDescent="0.25">
      <c r="A385" s="1">
        <v>2003</v>
      </c>
      <c r="B385" s="1">
        <v>11</v>
      </c>
      <c r="C385" s="10">
        <v>1</v>
      </c>
      <c r="D385" s="10">
        <v>27.613333333333301</v>
      </c>
    </row>
    <row r="386" spans="1:4" x14ac:dyDescent="0.25">
      <c r="A386" s="1">
        <v>2003</v>
      </c>
      <c r="B386" s="1">
        <v>12</v>
      </c>
      <c r="C386" s="10">
        <v>1.4</v>
      </c>
      <c r="D386" s="10">
        <v>30.361290322580601</v>
      </c>
    </row>
    <row r="387" spans="1:4" x14ac:dyDescent="0.25">
      <c r="A387" s="1">
        <v>2004</v>
      </c>
      <c r="B387" s="1">
        <v>1</v>
      </c>
      <c r="C387" s="10">
        <v>0</v>
      </c>
      <c r="D387" s="10">
        <v>31.535483870967699</v>
      </c>
    </row>
    <row r="388" spans="1:4" x14ac:dyDescent="0.25">
      <c r="A388" s="1">
        <v>2004</v>
      </c>
      <c r="B388" s="1">
        <v>2</v>
      </c>
      <c r="C388" s="10">
        <v>0</v>
      </c>
      <c r="D388" s="10">
        <v>33.089655172413799</v>
      </c>
    </row>
    <row r="389" spans="1:4" x14ac:dyDescent="0.25">
      <c r="A389" s="1">
        <v>2004</v>
      </c>
      <c r="B389" s="1">
        <v>3</v>
      </c>
      <c r="C389" s="10">
        <v>0</v>
      </c>
      <c r="D389" s="10">
        <v>33.096774193548399</v>
      </c>
    </row>
    <row r="390" spans="1:4" x14ac:dyDescent="0.25">
      <c r="A390" s="1">
        <v>2004</v>
      </c>
      <c r="B390" s="1">
        <v>4</v>
      </c>
      <c r="C390" s="10">
        <v>1.8</v>
      </c>
      <c r="D390" s="10">
        <v>31.5133333333333</v>
      </c>
    </row>
    <row r="391" spans="1:4" x14ac:dyDescent="0.25">
      <c r="A391" s="1">
        <v>2004</v>
      </c>
      <c r="B391" s="1">
        <v>5</v>
      </c>
      <c r="C391" s="10">
        <v>0</v>
      </c>
      <c r="D391" s="10">
        <v>28.870967741935502</v>
      </c>
    </row>
    <row r="392" spans="1:4" x14ac:dyDescent="0.25">
      <c r="A392" s="1">
        <v>2004</v>
      </c>
      <c r="B392" s="1">
        <v>6</v>
      </c>
      <c r="C392" s="10">
        <v>0</v>
      </c>
      <c r="D392" s="10">
        <v>26.36</v>
      </c>
    </row>
    <row r="393" spans="1:4" x14ac:dyDescent="0.25">
      <c r="A393" s="1">
        <v>2004</v>
      </c>
      <c r="B393" s="1">
        <v>7</v>
      </c>
      <c r="C393" s="10">
        <v>0</v>
      </c>
      <c r="D393" s="10">
        <v>25.903225806451601</v>
      </c>
    </row>
    <row r="394" spans="1:4" x14ac:dyDescent="0.25">
      <c r="A394" s="1">
        <v>2004</v>
      </c>
      <c r="B394" s="1">
        <v>8</v>
      </c>
      <c r="C394" s="10">
        <v>0</v>
      </c>
      <c r="D394" s="10">
        <v>25.8193548387097</v>
      </c>
    </row>
    <row r="395" spans="1:4" x14ac:dyDescent="0.25">
      <c r="A395" s="1">
        <v>2004</v>
      </c>
      <c r="B395" s="1">
        <v>9</v>
      </c>
      <c r="C395" s="10">
        <v>0</v>
      </c>
      <c r="D395" s="10">
        <v>26.753333333333298</v>
      </c>
    </row>
    <row r="396" spans="1:4" x14ac:dyDescent="0.25">
      <c r="A396" s="1">
        <v>2004</v>
      </c>
      <c r="B396" s="1">
        <v>10</v>
      </c>
      <c r="C396" s="15">
        <v>0.35844480000000001</v>
      </c>
      <c r="D396" s="10">
        <v>28.006451612903199</v>
      </c>
    </row>
    <row r="397" spans="1:4" x14ac:dyDescent="0.25">
      <c r="A397" s="1">
        <v>2004</v>
      </c>
      <c r="B397" s="1">
        <v>11</v>
      </c>
      <c r="C397" s="10">
        <v>0</v>
      </c>
      <c r="D397" s="10">
        <v>28.453333333333301</v>
      </c>
    </row>
    <row r="398" spans="1:4" x14ac:dyDescent="0.25">
      <c r="A398" s="1">
        <v>2004</v>
      </c>
      <c r="B398" s="1">
        <v>12</v>
      </c>
      <c r="C398" s="10">
        <v>2.8</v>
      </c>
      <c r="D398" s="10">
        <v>30.4838709677419</v>
      </c>
    </row>
    <row r="399" spans="1:4" x14ac:dyDescent="0.25">
      <c r="A399" s="1">
        <v>2005</v>
      </c>
      <c r="B399" s="1">
        <v>1</v>
      </c>
      <c r="C399" s="10">
        <v>0</v>
      </c>
      <c r="D399" s="10">
        <v>32.561290322580597</v>
      </c>
    </row>
    <row r="400" spans="1:4" x14ac:dyDescent="0.25">
      <c r="A400" s="1">
        <v>2005</v>
      </c>
      <c r="B400" s="1">
        <v>2</v>
      </c>
      <c r="C400" s="10">
        <v>0</v>
      </c>
      <c r="D400" s="10">
        <v>32.799999999999997</v>
      </c>
    </row>
    <row r="401" spans="1:4" x14ac:dyDescent="0.25">
      <c r="A401" s="1">
        <v>2005</v>
      </c>
      <c r="B401" s="1">
        <v>3</v>
      </c>
      <c r="C401" s="10">
        <v>6.1</v>
      </c>
      <c r="D401" s="10">
        <v>32.477419354838702</v>
      </c>
    </row>
    <row r="402" spans="1:4" x14ac:dyDescent="0.25">
      <c r="A402" s="1">
        <v>2005</v>
      </c>
      <c r="B402" s="1">
        <v>4</v>
      </c>
      <c r="C402" s="10">
        <v>0</v>
      </c>
      <c r="D402" s="10">
        <v>32.606666666666698</v>
      </c>
    </row>
    <row r="403" spans="1:4" x14ac:dyDescent="0.25">
      <c r="A403" s="1">
        <v>2005</v>
      </c>
      <c r="B403" s="1">
        <v>5</v>
      </c>
      <c r="C403" s="10">
        <v>0</v>
      </c>
      <c r="D403" s="10">
        <v>28.722580645161301</v>
      </c>
    </row>
    <row r="404" spans="1:4" x14ac:dyDescent="0.25">
      <c r="A404" s="1">
        <v>2005</v>
      </c>
      <c r="B404" s="1">
        <v>6</v>
      </c>
      <c r="C404" s="10">
        <v>0</v>
      </c>
      <c r="D404" s="10">
        <v>26.946666666666701</v>
      </c>
    </row>
    <row r="405" spans="1:4" x14ac:dyDescent="0.25">
      <c r="A405" s="1">
        <v>2005</v>
      </c>
      <c r="B405" s="1">
        <v>7</v>
      </c>
      <c r="C405" s="10">
        <v>0</v>
      </c>
      <c r="D405" s="10">
        <v>25.8645161290323</v>
      </c>
    </row>
    <row r="406" spans="1:4" x14ac:dyDescent="0.25">
      <c r="A406" s="1">
        <v>2005</v>
      </c>
      <c r="B406" s="1">
        <v>8</v>
      </c>
      <c r="C406" s="10">
        <v>0</v>
      </c>
      <c r="D406" s="10">
        <v>25.722580645161301</v>
      </c>
    </row>
    <row r="407" spans="1:4" x14ac:dyDescent="0.25">
      <c r="A407" s="1">
        <v>2005</v>
      </c>
      <c r="B407" s="1">
        <v>9</v>
      </c>
      <c r="C407" s="10">
        <v>0</v>
      </c>
      <c r="D407" s="10">
        <v>25.82</v>
      </c>
    </row>
    <row r="408" spans="1:4" x14ac:dyDescent="0.25">
      <c r="A408" s="1">
        <v>2005</v>
      </c>
      <c r="B408" s="1">
        <v>10</v>
      </c>
      <c r="C408" s="10">
        <v>0</v>
      </c>
      <c r="D408" s="10">
        <v>26.096774193548399</v>
      </c>
    </row>
    <row r="409" spans="1:4" x14ac:dyDescent="0.25">
      <c r="A409" s="1">
        <v>2005</v>
      </c>
      <c r="B409" s="1">
        <v>11</v>
      </c>
      <c r="C409" s="10">
        <v>0</v>
      </c>
      <c r="D409" s="10">
        <v>27.093333333333302</v>
      </c>
    </row>
    <row r="410" spans="1:4" x14ac:dyDescent="0.25">
      <c r="A410" s="1">
        <v>2005</v>
      </c>
      <c r="B410" s="1">
        <v>12</v>
      </c>
      <c r="C410" s="10">
        <v>0</v>
      </c>
      <c r="D410" s="10">
        <v>29.777419354838699</v>
      </c>
    </row>
    <row r="411" spans="1:4" x14ac:dyDescent="0.25">
      <c r="A411" s="1">
        <v>2006</v>
      </c>
      <c r="B411" s="1">
        <v>1</v>
      </c>
      <c r="C411" s="10">
        <v>0</v>
      </c>
      <c r="D411" s="10">
        <v>31.980645161290301</v>
      </c>
    </row>
    <row r="412" spans="1:4" x14ac:dyDescent="0.25">
      <c r="A412" s="1">
        <v>2006</v>
      </c>
      <c r="B412" s="1">
        <v>2</v>
      </c>
      <c r="C412" s="10">
        <v>14.41</v>
      </c>
      <c r="D412" s="10">
        <v>33.071428571428598</v>
      </c>
    </row>
    <row r="413" spans="1:4" x14ac:dyDescent="0.25">
      <c r="A413" s="1">
        <v>2006</v>
      </c>
      <c r="B413" s="1">
        <v>3</v>
      </c>
      <c r="C413" s="10">
        <v>29.9</v>
      </c>
      <c r="D413" s="10">
        <v>32.567741935483902</v>
      </c>
    </row>
    <row r="414" spans="1:4" x14ac:dyDescent="0.25">
      <c r="A414" s="1">
        <v>2006</v>
      </c>
      <c r="B414" s="1">
        <v>4</v>
      </c>
      <c r="C414" s="10">
        <v>0.01</v>
      </c>
      <c r="D414" s="10">
        <v>31.426666666666701</v>
      </c>
    </row>
    <row r="415" spans="1:4" x14ac:dyDescent="0.25">
      <c r="A415" s="1">
        <v>2006</v>
      </c>
      <c r="B415" s="1">
        <v>5</v>
      </c>
      <c r="C415" s="10">
        <v>0</v>
      </c>
      <c r="D415" s="10">
        <v>29.283870967741901</v>
      </c>
    </row>
    <row r="416" spans="1:4" x14ac:dyDescent="0.25">
      <c r="A416" s="1">
        <v>2006</v>
      </c>
      <c r="B416" s="1">
        <v>6</v>
      </c>
      <c r="C416" s="10">
        <v>0.02</v>
      </c>
      <c r="D416" s="10">
        <v>26.786666666666701</v>
      </c>
    </row>
    <row r="417" spans="1:4" x14ac:dyDescent="0.25">
      <c r="A417" s="1">
        <v>2006</v>
      </c>
      <c r="B417" s="1">
        <v>7</v>
      </c>
      <c r="C417" s="10">
        <v>0.4</v>
      </c>
      <c r="D417" s="10">
        <v>25.974193548387099</v>
      </c>
    </row>
    <row r="418" spans="1:4" x14ac:dyDescent="0.25">
      <c r="A418" s="1">
        <v>2006</v>
      </c>
      <c r="B418" s="1">
        <v>8</v>
      </c>
      <c r="C418" s="10">
        <v>0</v>
      </c>
      <c r="D418" s="10">
        <v>26.6967741935484</v>
      </c>
    </row>
    <row r="419" spans="1:4" x14ac:dyDescent="0.25">
      <c r="A419" s="1">
        <v>2006</v>
      </c>
      <c r="B419" s="1">
        <v>9</v>
      </c>
      <c r="C419" s="10">
        <v>0</v>
      </c>
      <c r="D419" s="10">
        <v>27.4866666666667</v>
      </c>
    </row>
    <row r="420" spans="1:4" x14ac:dyDescent="0.25">
      <c r="A420" s="1">
        <v>2006</v>
      </c>
      <c r="B420" s="1">
        <v>10</v>
      </c>
      <c r="C420" s="10">
        <v>0</v>
      </c>
      <c r="D420" s="10">
        <v>27.845161290322601</v>
      </c>
    </row>
    <row r="421" spans="1:4" x14ac:dyDescent="0.25">
      <c r="A421" s="1">
        <v>2006</v>
      </c>
      <c r="B421" s="1">
        <v>11</v>
      </c>
      <c r="C421" s="10">
        <v>0.05</v>
      </c>
      <c r="D421" s="10">
        <v>28.773333333333301</v>
      </c>
    </row>
    <row r="422" spans="1:4" x14ac:dyDescent="0.25">
      <c r="A422" s="1">
        <v>2006</v>
      </c>
      <c r="B422" s="1">
        <v>12</v>
      </c>
      <c r="C422" s="10">
        <v>0.02</v>
      </c>
      <c r="D422" s="10">
        <v>30.6967741935484</v>
      </c>
    </row>
    <row r="423" spans="1:4" x14ac:dyDescent="0.25">
      <c r="A423" s="1">
        <v>2007</v>
      </c>
      <c r="B423" s="1">
        <v>1</v>
      </c>
      <c r="C423" s="10">
        <v>2.33</v>
      </c>
      <c r="D423" s="10">
        <v>32.348387096774204</v>
      </c>
    </row>
    <row r="424" spans="1:4" x14ac:dyDescent="0.25">
      <c r="A424" s="1">
        <v>2007</v>
      </c>
      <c r="B424" s="1">
        <v>2</v>
      </c>
      <c r="C424" s="10">
        <v>0</v>
      </c>
      <c r="D424" s="10">
        <v>33.021428571428601</v>
      </c>
    </row>
    <row r="425" spans="1:4" x14ac:dyDescent="0.25">
      <c r="A425" s="1">
        <v>2007</v>
      </c>
      <c r="B425" s="1">
        <v>3</v>
      </c>
      <c r="C425" s="10">
        <v>0</v>
      </c>
      <c r="D425" s="10">
        <v>33.154838709677399</v>
      </c>
    </row>
    <row r="426" spans="1:4" x14ac:dyDescent="0.25">
      <c r="A426" s="1">
        <v>2007</v>
      </c>
      <c r="B426" s="1">
        <v>4</v>
      </c>
      <c r="C426" s="10">
        <v>4</v>
      </c>
      <c r="D426" s="10">
        <v>32.200000000000003</v>
      </c>
    </row>
    <row r="427" spans="1:4" x14ac:dyDescent="0.25">
      <c r="A427" s="1">
        <v>2007</v>
      </c>
      <c r="B427" s="1">
        <v>5</v>
      </c>
      <c r="C427" s="10">
        <v>0</v>
      </c>
      <c r="D427" s="10">
        <v>28.9096774193548</v>
      </c>
    </row>
    <row r="428" spans="1:4" x14ac:dyDescent="0.25">
      <c r="A428" s="1">
        <v>2007</v>
      </c>
      <c r="B428" s="1">
        <v>6</v>
      </c>
      <c r="C428" s="10">
        <v>0</v>
      </c>
      <c r="D428" s="10">
        <v>26.22</v>
      </c>
    </row>
    <row r="429" spans="1:4" x14ac:dyDescent="0.25">
      <c r="A429" s="1">
        <v>2007</v>
      </c>
      <c r="B429" s="1">
        <v>7</v>
      </c>
      <c r="C429" s="10">
        <v>0</v>
      </c>
      <c r="D429" s="10">
        <v>25.812903225806501</v>
      </c>
    </row>
    <row r="430" spans="1:4" x14ac:dyDescent="0.25">
      <c r="A430" s="1">
        <v>2007</v>
      </c>
      <c r="B430" s="1">
        <v>8</v>
      </c>
      <c r="C430" s="10">
        <v>0</v>
      </c>
      <c r="D430" s="10">
        <v>25.2258064516129</v>
      </c>
    </row>
    <row r="431" spans="1:4" x14ac:dyDescent="0.25">
      <c r="A431" s="1">
        <v>2007</v>
      </c>
      <c r="B431" s="1">
        <v>9</v>
      </c>
      <c r="C431" s="10">
        <v>0</v>
      </c>
      <c r="D431" s="10">
        <v>25.906666666666698</v>
      </c>
    </row>
    <row r="432" spans="1:4" x14ac:dyDescent="0.25">
      <c r="A432" s="1">
        <v>2007</v>
      </c>
      <c r="B432" s="1">
        <v>10</v>
      </c>
      <c r="C432" s="10">
        <v>0</v>
      </c>
      <c r="D432" s="10">
        <v>25.174193548387102</v>
      </c>
    </row>
    <row r="433" spans="1:4" x14ac:dyDescent="0.25">
      <c r="A433" s="1">
        <v>2007</v>
      </c>
      <c r="B433" s="1">
        <v>11</v>
      </c>
      <c r="C433" s="10">
        <v>1.7</v>
      </c>
      <c r="D433" s="10">
        <v>27.56</v>
      </c>
    </row>
    <row r="434" spans="1:4" x14ac:dyDescent="0.25">
      <c r="A434" s="1">
        <v>2007</v>
      </c>
      <c r="B434" s="1">
        <v>12</v>
      </c>
      <c r="C434" s="10">
        <v>0</v>
      </c>
      <c r="D434" s="10">
        <v>28.780645161290298</v>
      </c>
    </row>
    <row r="435" spans="1:4" x14ac:dyDescent="0.25">
      <c r="A435" s="1">
        <v>2008</v>
      </c>
      <c r="B435" s="1">
        <v>1</v>
      </c>
      <c r="C435" s="10">
        <v>0.5</v>
      </c>
      <c r="D435" s="10">
        <v>31.6</v>
      </c>
    </row>
    <row r="436" spans="1:4" x14ac:dyDescent="0.25">
      <c r="A436" s="1">
        <v>2008</v>
      </c>
      <c r="B436" s="1">
        <v>2</v>
      </c>
      <c r="C436" s="10">
        <v>20.6</v>
      </c>
      <c r="D436" s="10">
        <v>32.641379310344803</v>
      </c>
    </row>
    <row r="437" spans="1:4" x14ac:dyDescent="0.25">
      <c r="A437" s="1">
        <v>2008</v>
      </c>
      <c r="B437" s="1">
        <v>3</v>
      </c>
      <c r="C437" s="10">
        <v>16.600000000000001</v>
      </c>
      <c r="D437" s="10">
        <v>33.096774193548399</v>
      </c>
    </row>
    <row r="438" spans="1:4" x14ac:dyDescent="0.25">
      <c r="A438" s="1">
        <v>2008</v>
      </c>
      <c r="B438" s="1">
        <v>4</v>
      </c>
      <c r="C438" s="10">
        <v>0</v>
      </c>
      <c r="D438" s="10">
        <v>31.6533333333333</v>
      </c>
    </row>
    <row r="439" spans="1:4" x14ac:dyDescent="0.25">
      <c r="A439" s="1">
        <v>2008</v>
      </c>
      <c r="B439" s="1">
        <v>5</v>
      </c>
      <c r="C439" s="10">
        <v>0</v>
      </c>
      <c r="D439" s="10">
        <v>28.3483870967742</v>
      </c>
    </row>
    <row r="440" spans="1:4" x14ac:dyDescent="0.25">
      <c r="A440" s="1">
        <v>2008</v>
      </c>
      <c r="B440" s="1">
        <v>6</v>
      </c>
      <c r="C440" s="10">
        <v>0</v>
      </c>
      <c r="D440" s="10">
        <v>25.88</v>
      </c>
    </row>
    <row r="441" spans="1:4" x14ac:dyDescent="0.25">
      <c r="A441" s="1">
        <v>2008</v>
      </c>
      <c r="B441" s="1">
        <v>7</v>
      </c>
      <c r="C441" s="10">
        <v>0.6</v>
      </c>
      <c r="D441" s="10">
        <v>26.070967741935501</v>
      </c>
    </row>
    <row r="442" spans="1:4" x14ac:dyDescent="0.25">
      <c r="A442" s="1">
        <v>2008</v>
      </c>
      <c r="B442" s="1">
        <v>8</v>
      </c>
      <c r="C442" s="10">
        <v>0</v>
      </c>
      <c r="D442" s="10">
        <v>25.941935483870999</v>
      </c>
    </row>
    <row r="443" spans="1:4" x14ac:dyDescent="0.25">
      <c r="A443" s="1">
        <v>2008</v>
      </c>
      <c r="B443" s="1">
        <v>9</v>
      </c>
      <c r="C443" s="10">
        <v>0</v>
      </c>
      <c r="D443" s="10">
        <v>27.22</v>
      </c>
    </row>
    <row r="444" spans="1:4" x14ac:dyDescent="0.25">
      <c r="A444" s="1">
        <v>2008</v>
      </c>
      <c r="B444" s="1">
        <v>10</v>
      </c>
      <c r="C444" s="10">
        <v>2</v>
      </c>
      <c r="D444" s="10">
        <v>27.070967741935501</v>
      </c>
    </row>
    <row r="445" spans="1:4" x14ac:dyDescent="0.25">
      <c r="A445" s="1">
        <v>2008</v>
      </c>
      <c r="B445" s="1">
        <v>11</v>
      </c>
      <c r="C445" s="10">
        <v>0.01</v>
      </c>
      <c r="D445" s="10">
        <v>28.0133333333333</v>
      </c>
    </row>
    <row r="446" spans="1:4" x14ac:dyDescent="0.25">
      <c r="A446" s="1">
        <v>2008</v>
      </c>
      <c r="B446" s="1">
        <v>12</v>
      </c>
      <c r="C446" s="10">
        <v>0</v>
      </c>
      <c r="D446" s="10">
        <v>29.767741935483901</v>
      </c>
    </row>
    <row r="447" spans="1:4" x14ac:dyDescent="0.25">
      <c r="A447" s="1">
        <v>2009</v>
      </c>
      <c r="B447" s="1">
        <v>1</v>
      </c>
      <c r="C447" s="15">
        <v>18.517702199999999</v>
      </c>
      <c r="D447" s="15">
        <v>33.049999999999997</v>
      </c>
    </row>
    <row r="448" spans="1:4" x14ac:dyDescent="0.25">
      <c r="A448" s="1">
        <v>2009</v>
      </c>
      <c r="B448" s="1">
        <v>2</v>
      </c>
      <c r="C448" s="10">
        <v>24.9</v>
      </c>
      <c r="D448" s="10">
        <v>31.95</v>
      </c>
    </row>
    <row r="449" spans="1:4" x14ac:dyDescent="0.25">
      <c r="A449" s="1">
        <v>2009</v>
      </c>
      <c r="B449" s="1">
        <v>3</v>
      </c>
      <c r="C449" s="10">
        <v>8.5</v>
      </c>
      <c r="D449" s="10">
        <v>32.167741935483903</v>
      </c>
    </row>
    <row r="450" spans="1:4" x14ac:dyDescent="0.25">
      <c r="A450" s="1">
        <v>2009</v>
      </c>
      <c r="B450" s="1">
        <v>4</v>
      </c>
      <c r="C450" s="10">
        <v>1.5</v>
      </c>
      <c r="D450" s="10">
        <v>31.34</v>
      </c>
    </row>
    <row r="451" spans="1:4" x14ac:dyDescent="0.25">
      <c r="A451" s="1">
        <v>2009</v>
      </c>
      <c r="B451" s="1">
        <v>5</v>
      </c>
      <c r="C451" s="10">
        <v>1.9</v>
      </c>
      <c r="D451" s="10">
        <v>29.148387096774201</v>
      </c>
    </row>
    <row r="452" spans="1:4" x14ac:dyDescent="0.25">
      <c r="A452" s="1">
        <v>2009</v>
      </c>
      <c r="B452" s="1">
        <v>6</v>
      </c>
      <c r="C452" s="10">
        <v>0</v>
      </c>
      <c r="D452" s="10">
        <v>26.446666666666701</v>
      </c>
    </row>
    <row r="453" spans="1:4" x14ac:dyDescent="0.25">
      <c r="A453" s="1">
        <v>2009</v>
      </c>
      <c r="B453" s="1">
        <v>7</v>
      </c>
      <c r="C453" s="10">
        <v>0</v>
      </c>
      <c r="D453" s="10">
        <v>26.3806451612903</v>
      </c>
    </row>
    <row r="454" spans="1:4" x14ac:dyDescent="0.25">
      <c r="A454" s="1">
        <v>2009</v>
      </c>
      <c r="B454" s="1">
        <v>8</v>
      </c>
      <c r="C454" s="10">
        <v>0</v>
      </c>
      <c r="D454" s="10">
        <v>26.290322580645199</v>
      </c>
    </row>
    <row r="455" spans="1:4" x14ac:dyDescent="0.25">
      <c r="A455" s="1">
        <v>2009</v>
      </c>
      <c r="B455" s="1">
        <v>9</v>
      </c>
      <c r="C455" s="10">
        <v>0</v>
      </c>
      <c r="D455" s="10">
        <v>26.84</v>
      </c>
    </row>
    <row r="456" spans="1:4" x14ac:dyDescent="0.25">
      <c r="A456" s="1">
        <v>2009</v>
      </c>
      <c r="B456" s="1">
        <v>10</v>
      </c>
      <c r="C456" s="10">
        <v>1.1000000000000001</v>
      </c>
      <c r="D456" s="10">
        <v>27.096774193548399</v>
      </c>
    </row>
    <row r="457" spans="1:4" x14ac:dyDescent="0.25">
      <c r="A457" s="1">
        <v>2009</v>
      </c>
      <c r="B457" s="1">
        <v>11</v>
      </c>
      <c r="C457" s="10">
        <v>5.4</v>
      </c>
      <c r="D457" s="10">
        <v>27.933333333333302</v>
      </c>
    </row>
    <row r="458" spans="1:4" x14ac:dyDescent="0.25">
      <c r="A458" s="1">
        <v>2009</v>
      </c>
      <c r="B458" s="1">
        <v>12</v>
      </c>
      <c r="C458" s="10">
        <v>0</v>
      </c>
      <c r="D458" s="10">
        <v>29.735483870967698</v>
      </c>
    </row>
    <row r="459" spans="1:4" x14ac:dyDescent="0.25">
      <c r="A459" s="1">
        <v>2010</v>
      </c>
      <c r="B459" s="1">
        <v>1</v>
      </c>
      <c r="C459" s="10">
        <v>0</v>
      </c>
      <c r="D459" s="10">
        <v>31.9548387096774</v>
      </c>
    </row>
    <row r="460" spans="1:4" x14ac:dyDescent="0.25">
      <c r="A460" s="1">
        <v>2010</v>
      </c>
      <c r="B460" s="1">
        <v>2</v>
      </c>
      <c r="C460" s="17">
        <v>24.300953969999998</v>
      </c>
      <c r="D460" s="15">
        <v>34.270000000000003</v>
      </c>
    </row>
    <row r="461" spans="1:4" x14ac:dyDescent="0.25">
      <c r="A461" s="1">
        <v>2010</v>
      </c>
      <c r="B461" s="1">
        <v>3</v>
      </c>
      <c r="C461" s="10">
        <v>5.1100000000000003</v>
      </c>
      <c r="D461" s="10">
        <v>32.954838709677396</v>
      </c>
    </row>
    <row r="462" spans="1:4" x14ac:dyDescent="0.25">
      <c r="A462" s="1">
        <v>2010</v>
      </c>
      <c r="B462" s="1">
        <v>4</v>
      </c>
      <c r="C462" s="10">
        <v>10.41</v>
      </c>
      <c r="D462" s="10">
        <v>32</v>
      </c>
    </row>
    <row r="463" spans="1:4" x14ac:dyDescent="0.25">
      <c r="A463" s="1">
        <v>2010</v>
      </c>
      <c r="B463" s="1">
        <v>5</v>
      </c>
      <c r="C463" s="10">
        <v>0.2</v>
      </c>
      <c r="D463" s="10">
        <v>29.432258064516098</v>
      </c>
    </row>
    <row r="464" spans="1:4" x14ac:dyDescent="0.25">
      <c r="A464" s="1">
        <v>2010</v>
      </c>
      <c r="B464" s="1">
        <v>6</v>
      </c>
      <c r="C464" s="10">
        <v>0</v>
      </c>
      <c r="D464" s="10">
        <v>27.553333333333299</v>
      </c>
    </row>
    <row r="465" spans="1:4" x14ac:dyDescent="0.25">
      <c r="A465" s="1">
        <v>2010</v>
      </c>
      <c r="B465" s="1">
        <v>7</v>
      </c>
      <c r="C465" s="10">
        <v>0</v>
      </c>
      <c r="D465" s="10">
        <v>25.890322580645201</v>
      </c>
    </row>
    <row r="466" spans="1:4" x14ac:dyDescent="0.25">
      <c r="A466" s="1">
        <v>2010</v>
      </c>
      <c r="B466" s="1">
        <v>8</v>
      </c>
      <c r="C466" s="10">
        <v>0</v>
      </c>
      <c r="D466" s="10">
        <v>25.580645161290299</v>
      </c>
    </row>
    <row r="467" spans="1:4" x14ac:dyDescent="0.25">
      <c r="A467" s="1">
        <v>2010</v>
      </c>
      <c r="B467" s="1">
        <v>9</v>
      </c>
      <c r="C467" s="10">
        <v>0</v>
      </c>
      <c r="D467" s="10">
        <v>26.253333333333298</v>
      </c>
    </row>
    <row r="468" spans="1:4" x14ac:dyDescent="0.25">
      <c r="A468" s="1">
        <v>2010</v>
      </c>
      <c r="B468" s="1">
        <v>10</v>
      </c>
      <c r="C468" s="10">
        <v>0</v>
      </c>
      <c r="D468" s="10">
        <v>27</v>
      </c>
    </row>
    <row r="469" spans="1:4" x14ac:dyDescent="0.25">
      <c r="A469" s="1">
        <v>2010</v>
      </c>
      <c r="B469" s="1">
        <v>11</v>
      </c>
      <c r="C469" s="10">
        <v>0.6</v>
      </c>
      <c r="D469" s="10">
        <v>27.586666666666702</v>
      </c>
    </row>
    <row r="470" spans="1:4" x14ac:dyDescent="0.25">
      <c r="A470" s="1">
        <v>2010</v>
      </c>
      <c r="B470" s="1">
        <v>12</v>
      </c>
      <c r="C470" s="10">
        <v>0.3</v>
      </c>
      <c r="D470" s="10">
        <v>30.0322580645161</v>
      </c>
    </row>
    <row r="471" spans="1:4" x14ac:dyDescent="0.25">
      <c r="A471" s="1">
        <v>2011</v>
      </c>
      <c r="B471" s="1">
        <v>1</v>
      </c>
      <c r="C471" s="10">
        <v>1.2</v>
      </c>
      <c r="D471" s="10">
        <v>31.903225806451601</v>
      </c>
    </row>
    <row r="472" spans="1:4" x14ac:dyDescent="0.25">
      <c r="A472" s="1">
        <v>2011</v>
      </c>
      <c r="B472" s="1">
        <v>2</v>
      </c>
      <c r="C472" s="10">
        <v>0</v>
      </c>
      <c r="D472" s="10">
        <v>33.200000000000003</v>
      </c>
    </row>
    <row r="473" spans="1:4" x14ac:dyDescent="0.25">
      <c r="A473" s="1">
        <v>2011</v>
      </c>
      <c r="B473" s="1">
        <v>3</v>
      </c>
      <c r="C473" s="10">
        <v>0</v>
      </c>
      <c r="D473" s="10">
        <v>32.916129032258098</v>
      </c>
    </row>
    <row r="474" spans="1:4" x14ac:dyDescent="0.25">
      <c r="A474" s="1">
        <v>2011</v>
      </c>
      <c r="B474" s="1">
        <v>4</v>
      </c>
      <c r="C474" s="10">
        <v>11.2</v>
      </c>
      <c r="D474" s="10">
        <v>32.299999999999997</v>
      </c>
    </row>
    <row r="475" spans="1:4" x14ac:dyDescent="0.25">
      <c r="A475" s="1">
        <v>2011</v>
      </c>
      <c r="B475" s="1">
        <v>5</v>
      </c>
      <c r="C475" s="10">
        <v>0.7</v>
      </c>
      <c r="D475" s="10">
        <v>30.1677419354839</v>
      </c>
    </row>
    <row r="476" spans="1:4" x14ac:dyDescent="0.25">
      <c r="A476" s="1">
        <v>2011</v>
      </c>
      <c r="B476" s="1">
        <v>6</v>
      </c>
      <c r="C476" s="10">
        <v>0</v>
      </c>
      <c r="D476" s="10">
        <v>28.786666666666701</v>
      </c>
    </row>
    <row r="477" spans="1:4" x14ac:dyDescent="0.25">
      <c r="A477" s="1">
        <v>2011</v>
      </c>
      <c r="B477" s="1">
        <v>7</v>
      </c>
      <c r="C477" s="10">
        <v>0.8</v>
      </c>
      <c r="D477" s="10">
        <v>26.490322580645199</v>
      </c>
    </row>
    <row r="478" spans="1:4" x14ac:dyDescent="0.25">
      <c r="A478" s="1">
        <v>2011</v>
      </c>
      <c r="B478" s="1">
        <v>8</v>
      </c>
      <c r="C478" s="10">
        <v>0</v>
      </c>
      <c r="D478" s="10">
        <v>26.161290322580601</v>
      </c>
    </row>
    <row r="479" spans="1:4" x14ac:dyDescent="0.25">
      <c r="A479" s="1">
        <v>2011</v>
      </c>
      <c r="B479" s="1">
        <v>9</v>
      </c>
      <c r="C479" s="10">
        <v>0</v>
      </c>
      <c r="D479" s="10">
        <v>27.3533333333333</v>
      </c>
    </row>
    <row r="480" spans="1:4" x14ac:dyDescent="0.25">
      <c r="A480" s="1">
        <v>2011</v>
      </c>
      <c r="B480" s="1">
        <v>10</v>
      </c>
      <c r="C480" s="10">
        <v>0</v>
      </c>
      <c r="D480" s="10">
        <v>27.070967741935501</v>
      </c>
    </row>
    <row r="481" spans="1:4" x14ac:dyDescent="0.25">
      <c r="A481" s="1">
        <v>2011</v>
      </c>
      <c r="B481" s="1">
        <v>11</v>
      </c>
      <c r="C481" s="10">
        <v>0.01</v>
      </c>
      <c r="D481" s="10">
        <v>28.8</v>
      </c>
    </row>
    <row r="482" spans="1:4" x14ac:dyDescent="0.25">
      <c r="A482" s="1">
        <v>2011</v>
      </c>
      <c r="B482" s="1">
        <v>12</v>
      </c>
      <c r="C482" s="10">
        <v>1.5</v>
      </c>
      <c r="D482" s="10">
        <v>30.735483870967698</v>
      </c>
    </row>
    <row r="483" spans="1:4" x14ac:dyDescent="0.25">
      <c r="A483" s="1">
        <v>2012</v>
      </c>
      <c r="B483" s="1">
        <v>1</v>
      </c>
      <c r="C483" s="10">
        <v>3.02</v>
      </c>
      <c r="D483" s="10">
        <v>32.677419354838698</v>
      </c>
    </row>
    <row r="484" spans="1:4" x14ac:dyDescent="0.25">
      <c r="A484" s="1">
        <v>2012</v>
      </c>
      <c r="B484" s="1">
        <v>2</v>
      </c>
      <c r="C484" s="10">
        <v>29.6</v>
      </c>
      <c r="D484" s="10">
        <v>33.268965517241398</v>
      </c>
    </row>
    <row r="485" spans="1:4" x14ac:dyDescent="0.25">
      <c r="A485" s="1">
        <v>2012</v>
      </c>
      <c r="B485" s="1">
        <v>3</v>
      </c>
      <c r="C485" s="10">
        <v>13.61</v>
      </c>
      <c r="D485" s="10">
        <v>33.554838709677398</v>
      </c>
    </row>
    <row r="486" spans="1:4" x14ac:dyDescent="0.25">
      <c r="A486" s="1">
        <v>2012</v>
      </c>
      <c r="B486" s="1">
        <v>4</v>
      </c>
      <c r="C486" s="10">
        <v>7.2</v>
      </c>
      <c r="D486" s="10">
        <v>33.32</v>
      </c>
    </row>
    <row r="487" spans="1:4" x14ac:dyDescent="0.25">
      <c r="A487" s="1">
        <v>2012</v>
      </c>
      <c r="B487" s="1">
        <v>5</v>
      </c>
      <c r="C487" s="10">
        <v>0</v>
      </c>
      <c r="D487" s="10">
        <v>31.645161290322601</v>
      </c>
    </row>
    <row r="488" spans="1:4" x14ac:dyDescent="0.25">
      <c r="A488" s="1">
        <v>2012</v>
      </c>
      <c r="B488" s="1">
        <v>6</v>
      </c>
      <c r="C488" s="10">
        <v>0</v>
      </c>
      <c r="D488" s="10">
        <v>29.6466666666667</v>
      </c>
    </row>
    <row r="489" spans="1:4" x14ac:dyDescent="0.25">
      <c r="A489" s="1">
        <v>2012</v>
      </c>
      <c r="B489" s="1">
        <v>7</v>
      </c>
      <c r="C489" s="10">
        <v>0</v>
      </c>
      <c r="D489" s="10">
        <v>27.258064516129</v>
      </c>
    </row>
    <row r="490" spans="1:4" x14ac:dyDescent="0.25">
      <c r="A490" s="1">
        <v>2012</v>
      </c>
      <c r="B490" s="1">
        <v>8</v>
      </c>
      <c r="C490" s="10">
        <v>0</v>
      </c>
      <c r="D490" s="10">
        <v>26.767741935483901</v>
      </c>
    </row>
    <row r="491" spans="1:4" x14ac:dyDescent="0.25">
      <c r="A491" s="1">
        <v>2012</v>
      </c>
      <c r="B491" s="1">
        <v>9</v>
      </c>
      <c r="C491" s="10">
        <v>0</v>
      </c>
      <c r="D491" s="10">
        <v>27.406666666666698</v>
      </c>
    </row>
    <row r="492" spans="1:4" x14ac:dyDescent="0.25">
      <c r="A492" s="1">
        <v>2012</v>
      </c>
      <c r="B492" s="1">
        <v>10</v>
      </c>
      <c r="C492" s="10">
        <v>0.2</v>
      </c>
      <c r="D492" s="10">
        <v>27.6645161290323</v>
      </c>
    </row>
    <row r="493" spans="1:4" x14ac:dyDescent="0.25">
      <c r="A493" s="1">
        <v>2012</v>
      </c>
      <c r="B493" s="1">
        <v>11</v>
      </c>
      <c r="C493" s="10">
        <v>0</v>
      </c>
      <c r="D493" s="10">
        <v>29.02</v>
      </c>
    </row>
    <row r="494" spans="1:4" x14ac:dyDescent="0.25">
      <c r="A494" s="1">
        <v>2012</v>
      </c>
      <c r="B494" s="1">
        <v>12</v>
      </c>
      <c r="C494" s="10">
        <v>0</v>
      </c>
      <c r="D494" s="10">
        <v>29.961290322580599</v>
      </c>
    </row>
    <row r="495" spans="1:4" x14ac:dyDescent="0.25">
      <c r="A495" s="1">
        <v>2013</v>
      </c>
      <c r="B495" s="1">
        <v>1</v>
      </c>
      <c r="C495" s="10">
        <v>0</v>
      </c>
      <c r="D495" s="10">
        <v>32.690322580645201</v>
      </c>
    </row>
    <row r="496" spans="1:4" x14ac:dyDescent="0.25">
      <c r="A496" s="1">
        <v>2013</v>
      </c>
      <c r="B496" s="1">
        <v>2</v>
      </c>
      <c r="C496" s="10">
        <v>0.5</v>
      </c>
      <c r="D496" s="10">
        <v>33.971428571428604</v>
      </c>
    </row>
    <row r="497" spans="1:4" x14ac:dyDescent="0.25">
      <c r="A497" s="1">
        <v>2013</v>
      </c>
      <c r="B497" s="1">
        <v>3</v>
      </c>
      <c r="C497" s="10">
        <v>54.11</v>
      </c>
      <c r="D497" s="10">
        <v>32.851612903225799</v>
      </c>
    </row>
    <row r="498" spans="1:4" x14ac:dyDescent="0.25">
      <c r="A498" s="1">
        <v>2013</v>
      </c>
      <c r="B498" s="1">
        <v>4</v>
      </c>
      <c r="C498" s="10">
        <v>0</v>
      </c>
      <c r="D498" s="10">
        <v>31.106666666666701</v>
      </c>
    </row>
    <row r="499" spans="1:4" x14ac:dyDescent="0.25">
      <c r="A499" s="1">
        <v>2013</v>
      </c>
      <c r="B499" s="1">
        <v>5</v>
      </c>
      <c r="C499" s="10">
        <v>2.8</v>
      </c>
      <c r="D499" s="10">
        <v>28.5741935483871</v>
      </c>
    </row>
    <row r="500" spans="1:4" x14ac:dyDescent="0.25">
      <c r="A500" s="1">
        <v>2013</v>
      </c>
      <c r="B500" s="1">
        <v>6</v>
      </c>
      <c r="C500" s="10">
        <v>0</v>
      </c>
      <c r="D500" s="10">
        <v>26.08</v>
      </c>
    </row>
    <row r="501" spans="1:4" x14ac:dyDescent="0.25">
      <c r="A501" s="1">
        <v>2013</v>
      </c>
      <c r="B501" s="1">
        <v>7</v>
      </c>
      <c r="C501" s="10">
        <v>0</v>
      </c>
      <c r="D501" s="10">
        <v>26.0129032258065</v>
      </c>
    </row>
    <row r="502" spans="1:4" x14ac:dyDescent="0.25">
      <c r="A502" s="1">
        <v>2013</v>
      </c>
      <c r="B502" s="1">
        <v>8</v>
      </c>
      <c r="C502" s="10">
        <v>0</v>
      </c>
      <c r="D502" s="10">
        <v>26.290322580645199</v>
      </c>
    </row>
    <row r="503" spans="1:4" x14ac:dyDescent="0.25">
      <c r="A503" s="1">
        <v>2013</v>
      </c>
      <c r="B503" s="1">
        <v>9</v>
      </c>
      <c r="C503" s="10">
        <v>0</v>
      </c>
      <c r="D503" s="10">
        <v>26.86</v>
      </c>
    </row>
    <row r="504" spans="1:4" x14ac:dyDescent="0.25">
      <c r="A504" s="1">
        <v>2013</v>
      </c>
      <c r="B504" s="1">
        <v>10</v>
      </c>
      <c r="C504" s="10">
        <v>0</v>
      </c>
      <c r="D504" s="10">
        <v>27.206451612903201</v>
      </c>
    </row>
    <row r="505" spans="1:4" x14ac:dyDescent="0.25">
      <c r="A505" s="1">
        <v>2013</v>
      </c>
      <c r="B505" s="1">
        <v>11</v>
      </c>
      <c r="C505" s="10">
        <v>0</v>
      </c>
      <c r="D505" s="10">
        <v>27.793333333333301</v>
      </c>
    </row>
    <row r="506" spans="1:4" x14ac:dyDescent="0.25">
      <c r="A506" s="1">
        <v>2013</v>
      </c>
      <c r="B506" s="1">
        <v>12</v>
      </c>
      <c r="C506" s="10">
        <v>0</v>
      </c>
      <c r="D506" s="10">
        <v>30.9677419354839</v>
      </c>
    </row>
    <row r="507" spans="1:4" x14ac:dyDescent="0.25">
      <c r="A507" s="1">
        <v>2014</v>
      </c>
      <c r="B507" s="1">
        <v>1</v>
      </c>
      <c r="C507" s="15">
        <v>0.1583657</v>
      </c>
      <c r="D507" s="15">
        <v>34.41713</v>
      </c>
    </row>
    <row r="508" spans="1:4" x14ac:dyDescent="0.25">
      <c r="A508" s="1">
        <v>2014</v>
      </c>
      <c r="B508" s="1">
        <v>2</v>
      </c>
      <c r="C508" s="15">
        <v>1.6766479999999999</v>
      </c>
      <c r="D508" s="15">
        <v>35.048729999999999</v>
      </c>
    </row>
    <row r="509" spans="1:4" x14ac:dyDescent="0.25">
      <c r="A509" s="1">
        <v>2014</v>
      </c>
      <c r="B509" s="1">
        <v>3</v>
      </c>
      <c r="C509" s="15">
        <v>3.8290663</v>
      </c>
      <c r="D509" s="15">
        <v>35.63194</v>
      </c>
    </row>
    <row r="510" spans="1:4" x14ac:dyDescent="0.25">
      <c r="A510" s="1">
        <v>2014</v>
      </c>
      <c r="B510" s="1">
        <v>4</v>
      </c>
      <c r="C510" s="10">
        <v>0</v>
      </c>
      <c r="D510" s="10">
        <v>32.713333333333303</v>
      </c>
    </row>
    <row r="511" spans="1:4" x14ac:dyDescent="0.25">
      <c r="A511" s="1">
        <v>2014</v>
      </c>
      <c r="B511" s="1">
        <v>5</v>
      </c>
      <c r="C511" s="15">
        <v>0</v>
      </c>
      <c r="D511" s="16">
        <v>32.569892473118273</v>
      </c>
    </row>
    <row r="512" spans="1:4" x14ac:dyDescent="0.25">
      <c r="A512" s="1">
        <v>2014</v>
      </c>
      <c r="B512" s="1">
        <v>6</v>
      </c>
      <c r="C512" s="15">
        <v>0</v>
      </c>
      <c r="D512" s="15">
        <v>33.147150000000003</v>
      </c>
    </row>
    <row r="513" spans="1:4" x14ac:dyDescent="0.25">
      <c r="A513" s="1">
        <v>2014</v>
      </c>
      <c r="B513" s="1">
        <v>7</v>
      </c>
      <c r="C513" s="15">
        <v>0</v>
      </c>
      <c r="D513" s="15">
        <v>30.650510000000001</v>
      </c>
    </row>
    <row r="514" spans="1:4" x14ac:dyDescent="0.25">
      <c r="A514" s="1">
        <v>2014</v>
      </c>
      <c r="B514" s="1">
        <v>8</v>
      </c>
      <c r="C514" s="15">
        <v>0</v>
      </c>
      <c r="D514" s="15">
        <v>32.084319999999998</v>
      </c>
    </row>
    <row r="515" spans="1:4" x14ac:dyDescent="0.25">
      <c r="A515" s="1">
        <v>2014</v>
      </c>
      <c r="B515" s="1">
        <v>9</v>
      </c>
      <c r="C515" s="15">
        <v>0</v>
      </c>
      <c r="D515" s="15">
        <v>31.656479999999998</v>
      </c>
    </row>
    <row r="516" spans="1:4" x14ac:dyDescent="0.25">
      <c r="A516" s="1">
        <v>2014</v>
      </c>
      <c r="B516" s="1">
        <v>10</v>
      </c>
      <c r="C516" s="15">
        <v>0</v>
      </c>
      <c r="D516" s="15">
        <v>30.325410000000002</v>
      </c>
    </row>
    <row r="517" spans="1:4" x14ac:dyDescent="0.25">
      <c r="A517" s="1">
        <v>2014</v>
      </c>
      <c r="B517" s="1">
        <v>11</v>
      </c>
      <c r="C517" s="15">
        <v>0</v>
      </c>
      <c r="D517" s="15">
        <v>31.711649999999999</v>
      </c>
    </row>
    <row r="518" spans="1:4" x14ac:dyDescent="0.25">
      <c r="A518" s="1">
        <v>2014</v>
      </c>
      <c r="B518" s="1">
        <v>12</v>
      </c>
      <c r="C518" s="15">
        <v>0.55439282000000001</v>
      </c>
      <c r="D518" s="15">
        <v>32.26</v>
      </c>
    </row>
    <row r="519" spans="1:4" x14ac:dyDescent="0.25">
      <c r="A519" s="1">
        <v>2015</v>
      </c>
      <c r="B519" s="1">
        <v>1</v>
      </c>
      <c r="C519" s="15">
        <v>0</v>
      </c>
      <c r="D519" s="15">
        <v>33.68</v>
      </c>
    </row>
    <row r="520" spans="1:4" x14ac:dyDescent="0.25">
      <c r="A520" s="1">
        <v>2015</v>
      </c>
      <c r="B520" s="1">
        <v>2</v>
      </c>
      <c r="C520" s="15">
        <v>0</v>
      </c>
      <c r="D520" s="15">
        <v>34.995249999999999</v>
      </c>
    </row>
    <row r="521" spans="1:4" x14ac:dyDescent="0.25">
      <c r="A521" s="1">
        <v>2015</v>
      </c>
      <c r="B521" s="1">
        <v>3</v>
      </c>
      <c r="C521" s="15">
        <v>13.94139352</v>
      </c>
      <c r="D521" s="15">
        <v>34.880000000000003</v>
      </c>
    </row>
    <row r="522" spans="1:4" x14ac:dyDescent="0.25">
      <c r="A522" s="1">
        <v>2015</v>
      </c>
      <c r="B522" s="1">
        <v>4</v>
      </c>
      <c r="C522" s="15">
        <v>1.2917489200000001</v>
      </c>
      <c r="D522" s="15">
        <v>34.318629999999999</v>
      </c>
    </row>
    <row r="523" spans="1:4" x14ac:dyDescent="0.25">
      <c r="A523" s="1">
        <v>2015</v>
      </c>
      <c r="B523" s="1">
        <v>5</v>
      </c>
      <c r="C523" s="15">
        <v>3.0404243800000001</v>
      </c>
      <c r="D523" s="15">
        <v>32.869999999999997</v>
      </c>
    </row>
    <row r="524" spans="1:4" x14ac:dyDescent="0.25">
      <c r="A524" s="1">
        <v>2015</v>
      </c>
      <c r="B524" s="1">
        <v>6</v>
      </c>
      <c r="C524" s="15">
        <v>0</v>
      </c>
      <c r="D524" s="15">
        <v>32.130000000000003</v>
      </c>
    </row>
    <row r="525" spans="1:4" x14ac:dyDescent="0.25">
      <c r="A525" s="1">
        <v>2015</v>
      </c>
      <c r="B525" s="1">
        <v>7</v>
      </c>
      <c r="C525" s="15">
        <v>0</v>
      </c>
      <c r="D525" s="15">
        <v>31.4</v>
      </c>
    </row>
    <row r="526" spans="1:4" x14ac:dyDescent="0.25">
      <c r="A526" s="1">
        <v>2015</v>
      </c>
      <c r="B526" s="1">
        <v>8</v>
      </c>
      <c r="C526" s="15">
        <v>0</v>
      </c>
      <c r="D526" s="15">
        <v>29.746739999999999</v>
      </c>
    </row>
    <row r="527" spans="1:4" x14ac:dyDescent="0.25">
      <c r="A527" s="1">
        <v>2015</v>
      </c>
      <c r="B527" s="1">
        <v>9</v>
      </c>
      <c r="C527" s="15">
        <v>0</v>
      </c>
      <c r="D527" s="15">
        <v>32.65316</v>
      </c>
    </row>
    <row r="528" spans="1:4" x14ac:dyDescent="0.25">
      <c r="A528" s="1">
        <v>2015</v>
      </c>
      <c r="B528" s="1">
        <v>10</v>
      </c>
      <c r="C528" s="15">
        <v>0</v>
      </c>
      <c r="D528" s="15">
        <v>30.65607</v>
      </c>
    </row>
    <row r="529" spans="1:4" x14ac:dyDescent="0.25">
      <c r="A529" s="1">
        <v>2015</v>
      </c>
      <c r="B529" s="1">
        <v>11</v>
      </c>
      <c r="C529" s="15">
        <v>0</v>
      </c>
      <c r="D529" s="15">
        <v>32.098239999999997</v>
      </c>
    </row>
    <row r="530" spans="1:4" x14ac:dyDescent="0.25">
      <c r="A530" s="1">
        <v>2015</v>
      </c>
      <c r="B530" s="1">
        <v>12</v>
      </c>
      <c r="C530" s="15">
        <v>0</v>
      </c>
      <c r="D530" s="15">
        <v>33.357810000000001</v>
      </c>
    </row>
    <row r="531" spans="1:4" x14ac:dyDescent="0.25">
      <c r="A531" s="1"/>
      <c r="B531" s="1"/>
      <c r="C531" s="15"/>
      <c r="D531" s="15"/>
    </row>
    <row r="532" spans="1:4" x14ac:dyDescent="0.25">
      <c r="A532" s="1"/>
      <c r="B532" s="1"/>
      <c r="C532" s="15"/>
      <c r="D532" s="15"/>
    </row>
    <row r="533" spans="1:4" x14ac:dyDescent="0.25">
      <c r="A533" s="1"/>
      <c r="B533" s="1"/>
      <c r="C533" s="15"/>
      <c r="D533" s="15"/>
    </row>
    <row r="534" spans="1:4" x14ac:dyDescent="0.25">
      <c r="A534" s="1"/>
      <c r="B534" s="1"/>
      <c r="C534" s="15"/>
      <c r="D534" s="15"/>
    </row>
    <row r="535" spans="1:4" x14ac:dyDescent="0.25">
      <c r="A535" s="1"/>
      <c r="B535" s="1"/>
      <c r="C535" s="15"/>
      <c r="D535" s="15"/>
    </row>
    <row r="536" spans="1:4" x14ac:dyDescent="0.25">
      <c r="A536" s="1"/>
      <c r="B536" s="1"/>
      <c r="C536" s="15"/>
    </row>
    <row r="537" spans="1:4" x14ac:dyDescent="0.25">
      <c r="A537" s="1"/>
      <c r="B537" s="1"/>
      <c r="C537" s="15"/>
    </row>
    <row r="538" spans="1:4" x14ac:dyDescent="0.25">
      <c r="A538" s="1"/>
      <c r="B538" s="1"/>
      <c r="C538" s="15"/>
    </row>
    <row r="539" spans="1:4" x14ac:dyDescent="0.25">
      <c r="A539" s="1"/>
      <c r="B539" s="1"/>
      <c r="C539" s="15"/>
    </row>
    <row r="540" spans="1:4" x14ac:dyDescent="0.25">
      <c r="A540" s="1"/>
      <c r="B540" s="1"/>
      <c r="C540" s="15"/>
    </row>
    <row r="541" spans="1:4" x14ac:dyDescent="0.25">
      <c r="A541" s="1"/>
      <c r="B541" s="1"/>
      <c r="C541" s="15"/>
    </row>
    <row r="542" spans="1:4" x14ac:dyDescent="0.25">
      <c r="A542" s="1"/>
      <c r="B542" s="1"/>
      <c r="C542" s="15"/>
    </row>
    <row r="543" spans="1:4" x14ac:dyDescent="0.25">
      <c r="A543" s="1"/>
      <c r="B543" s="1"/>
      <c r="C543" s="10"/>
    </row>
    <row r="544" spans="1:4" x14ac:dyDescent="0.25">
      <c r="A544" s="1"/>
      <c r="B544" s="1"/>
      <c r="C544" s="10"/>
    </row>
    <row r="545" spans="1:3" x14ac:dyDescent="0.25">
      <c r="A545" s="1"/>
      <c r="B545" s="1"/>
      <c r="C545" s="10"/>
    </row>
    <row r="546" spans="1:3" x14ac:dyDescent="0.25">
      <c r="A546" s="1"/>
      <c r="B546" s="1"/>
      <c r="C546" s="10"/>
    </row>
    <row r="547" spans="1:3" x14ac:dyDescent="0.25">
      <c r="A547" s="1"/>
      <c r="B547" s="1"/>
      <c r="C547" s="10"/>
    </row>
    <row r="548" spans="1:3" x14ac:dyDescent="0.25">
      <c r="A548" s="1"/>
      <c r="B548" s="1"/>
      <c r="C548" s="15"/>
    </row>
    <row r="549" spans="1:3" x14ac:dyDescent="0.25">
      <c r="A549" s="1"/>
      <c r="B549" s="1"/>
      <c r="C549" s="15"/>
    </row>
    <row r="550" spans="1:3" x14ac:dyDescent="0.25">
      <c r="A550" s="1"/>
      <c r="B550" s="1"/>
      <c r="C550" s="10"/>
    </row>
    <row r="551" spans="1:3" x14ac:dyDescent="0.25">
      <c r="A551" s="1"/>
      <c r="B551" s="1"/>
      <c r="C551" s="10"/>
    </row>
    <row r="552" spans="1:3" x14ac:dyDescent="0.25">
      <c r="A552" s="1"/>
      <c r="B552" s="1"/>
      <c r="C552" s="10"/>
    </row>
    <row r="553" spans="1:3" x14ac:dyDescent="0.25">
      <c r="A553" s="1"/>
      <c r="B553" s="1"/>
      <c r="C553" s="10"/>
    </row>
    <row r="554" spans="1:3" x14ac:dyDescent="0.25">
      <c r="A554" s="1"/>
      <c r="B554" s="1"/>
      <c r="C554" s="15"/>
    </row>
    <row r="555" spans="1:3" x14ac:dyDescent="0.25">
      <c r="A555" s="1"/>
      <c r="B555" s="1"/>
      <c r="C555" s="15"/>
    </row>
    <row r="556" spans="1:3" x14ac:dyDescent="0.25">
      <c r="A556" s="1"/>
      <c r="B556" s="1"/>
      <c r="C556" s="15"/>
    </row>
    <row r="557" spans="1:3" x14ac:dyDescent="0.25">
      <c r="A557" s="1"/>
      <c r="B557" s="1"/>
      <c r="C557" s="15"/>
    </row>
    <row r="558" spans="1:3" x14ac:dyDescent="0.25">
      <c r="A558" s="1"/>
      <c r="B558" s="1"/>
      <c r="C558" s="16"/>
    </row>
    <row r="559" spans="1:3" x14ac:dyDescent="0.25">
      <c r="A559" s="1"/>
      <c r="B559" s="1"/>
      <c r="C559" s="16"/>
    </row>
    <row r="560" spans="1:3" x14ac:dyDescent="0.25">
      <c r="A560" s="1"/>
      <c r="B560" s="1"/>
      <c r="C560" s="15"/>
    </row>
    <row r="561" spans="1:3" x14ac:dyDescent="0.25">
      <c r="A561" s="1"/>
      <c r="B561" s="1"/>
      <c r="C561" s="15"/>
    </row>
    <row r="562" spans="1:3" x14ac:dyDescent="0.25">
      <c r="A562" s="1"/>
      <c r="B562" s="1"/>
      <c r="C562" s="10"/>
    </row>
    <row r="563" spans="1:3" x14ac:dyDescent="0.25">
      <c r="A563" s="1"/>
      <c r="B563" s="1"/>
      <c r="C563" s="10"/>
    </row>
    <row r="564" spans="1:3" x14ac:dyDescent="0.25">
      <c r="A564" s="1"/>
      <c r="B564" s="1"/>
      <c r="C564" s="10"/>
    </row>
    <row r="565" spans="1:3" x14ac:dyDescent="0.25">
      <c r="A565" s="1"/>
      <c r="B565" s="1"/>
      <c r="C565" s="10"/>
    </row>
    <row r="566" spans="1:3" x14ac:dyDescent="0.25">
      <c r="A566" s="1"/>
      <c r="B566" s="1"/>
      <c r="C566" s="10"/>
    </row>
    <row r="567" spans="1:3" x14ac:dyDescent="0.25">
      <c r="A567" s="1"/>
      <c r="B567" s="1"/>
      <c r="C567" s="15"/>
    </row>
    <row r="568" spans="1:3" x14ac:dyDescent="0.25">
      <c r="A568" s="1"/>
      <c r="B568" s="1"/>
      <c r="C568" s="15"/>
    </row>
    <row r="569" spans="1:3" x14ac:dyDescent="0.25">
      <c r="A569" s="1"/>
      <c r="B569" s="1"/>
      <c r="C569" s="15"/>
    </row>
    <row r="570" spans="1:3" x14ac:dyDescent="0.25">
      <c r="A570" s="1"/>
      <c r="B570" s="1"/>
      <c r="C570" s="16"/>
    </row>
    <row r="571" spans="1:3" x14ac:dyDescent="0.25">
      <c r="A571" s="1"/>
      <c r="B571" s="1"/>
      <c r="C571" s="10"/>
    </row>
    <row r="572" spans="1:3" x14ac:dyDescent="0.25">
      <c r="A572" s="1"/>
      <c r="B572" s="1"/>
      <c r="C572" s="10"/>
    </row>
    <row r="573" spans="1:3" x14ac:dyDescent="0.25">
      <c r="A573" s="1"/>
      <c r="B573" s="1"/>
      <c r="C573" s="10"/>
    </row>
    <row r="574" spans="1:3" x14ac:dyDescent="0.25">
      <c r="A574" s="1"/>
      <c r="B574" s="1"/>
      <c r="C574" s="15"/>
    </row>
    <row r="575" spans="1:3" x14ac:dyDescent="0.25">
      <c r="A575" s="1"/>
      <c r="B575" s="1"/>
      <c r="C575" s="10"/>
    </row>
    <row r="576" spans="1:3" x14ac:dyDescent="0.25">
      <c r="A576" s="1"/>
      <c r="B576" s="1"/>
      <c r="C576" s="16"/>
    </row>
    <row r="577" spans="1:3" x14ac:dyDescent="0.25">
      <c r="A577" s="1"/>
      <c r="B577" s="1"/>
      <c r="C577" s="16"/>
    </row>
    <row r="578" spans="1:3" x14ac:dyDescent="0.25">
      <c r="A578" s="1"/>
      <c r="B578" s="1"/>
      <c r="C578" s="16"/>
    </row>
  </sheetData>
  <conditionalFormatting sqref="C178">
    <cfRule type="cellIs" dxfId="7" priority="4" operator="lessThan">
      <formula>0</formula>
    </cfRule>
  </conditionalFormatting>
  <conditionalFormatting sqref="C237">
    <cfRule type="cellIs" dxfId="6" priority="3" operator="lessThan">
      <formula>0</formula>
    </cfRule>
  </conditionalFormatting>
  <conditionalFormatting sqref="C241">
    <cfRule type="cellIs" dxfId="5" priority="2" operator="lessThan">
      <formula>0</formula>
    </cfRule>
  </conditionalFormatting>
  <conditionalFormatting sqref="C460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484D-6D8F-4831-BB46-E5BF07E3EF96}">
  <dimension ref="A1:E349"/>
  <sheetViews>
    <sheetView topLeftCell="A328" workbookViewId="0">
      <selection activeCell="H35" sqref="H35"/>
    </sheetView>
  </sheetViews>
  <sheetFormatPr baseColWidth="10" defaultRowHeight="15" x14ac:dyDescent="0.25"/>
  <cols>
    <col min="4" max="4" width="11.7109375" customWidth="1"/>
    <col min="5" max="5" width="11.5703125" customWidth="1"/>
  </cols>
  <sheetData>
    <row r="1" spans="1:5" s="24" customFormat="1" x14ac:dyDescent="0.25">
      <c r="A1" s="2" t="s">
        <v>0</v>
      </c>
      <c r="B1" s="2" t="s">
        <v>1</v>
      </c>
      <c r="C1" s="2" t="s">
        <v>25</v>
      </c>
      <c r="D1" s="2" t="s">
        <v>26</v>
      </c>
      <c r="E1" s="2" t="s">
        <v>28</v>
      </c>
    </row>
    <row r="2" spans="1:5" x14ac:dyDescent="0.25">
      <c r="A2" s="1">
        <v>1991</v>
      </c>
      <c r="B2" s="1">
        <v>1</v>
      </c>
      <c r="C2" s="10">
        <v>0</v>
      </c>
      <c r="D2" s="15">
        <v>34.105494569999998</v>
      </c>
      <c r="E2" s="15">
        <v>18.6782</v>
      </c>
    </row>
    <row r="3" spans="1:5" x14ac:dyDescent="0.25">
      <c r="A3" s="1">
        <v>1991</v>
      </c>
      <c r="B3" s="1">
        <v>2</v>
      </c>
      <c r="C3" s="10">
        <v>3.2</v>
      </c>
      <c r="D3" s="15">
        <v>35.344926430000001</v>
      </c>
      <c r="E3" s="15">
        <v>19.170739999999999</v>
      </c>
    </row>
    <row r="4" spans="1:5" x14ac:dyDescent="0.25">
      <c r="A4" s="1">
        <v>1991</v>
      </c>
      <c r="B4" s="1">
        <v>3</v>
      </c>
      <c r="C4" s="10">
        <v>2.6</v>
      </c>
      <c r="D4" s="15">
        <v>35.631461459999997</v>
      </c>
      <c r="E4" s="15">
        <v>21.754359999999998</v>
      </c>
    </row>
    <row r="5" spans="1:5" x14ac:dyDescent="0.25">
      <c r="A5" s="1">
        <v>1991</v>
      </c>
      <c r="B5" s="1">
        <v>4</v>
      </c>
      <c r="C5" s="10">
        <v>0</v>
      </c>
      <c r="D5" s="15">
        <v>32.736879039999998</v>
      </c>
      <c r="E5" s="15">
        <v>19.438970000000001</v>
      </c>
    </row>
    <row r="6" spans="1:5" x14ac:dyDescent="0.25">
      <c r="A6" s="1">
        <v>1991</v>
      </c>
      <c r="B6" s="1">
        <v>5</v>
      </c>
      <c r="C6" s="10">
        <v>0</v>
      </c>
      <c r="D6" s="15">
        <v>33.314468560000002</v>
      </c>
      <c r="E6" s="15">
        <v>17.624269999999999</v>
      </c>
    </row>
    <row r="7" spans="1:5" x14ac:dyDescent="0.25">
      <c r="A7" s="1">
        <v>1991</v>
      </c>
      <c r="B7" s="1">
        <v>6</v>
      </c>
      <c r="C7" s="10">
        <v>0</v>
      </c>
      <c r="D7" s="15">
        <v>31.389934</v>
      </c>
      <c r="E7" s="15">
        <v>15.568479999999999</v>
      </c>
    </row>
    <row r="8" spans="1:5" x14ac:dyDescent="0.25">
      <c r="A8" s="1">
        <v>1991</v>
      </c>
      <c r="B8" s="1">
        <v>7</v>
      </c>
      <c r="C8" s="10">
        <v>3.5</v>
      </c>
      <c r="D8" s="15">
        <v>29.639764190000001</v>
      </c>
      <c r="E8" s="15">
        <v>15.02444</v>
      </c>
    </row>
    <row r="9" spans="1:5" x14ac:dyDescent="0.25">
      <c r="A9" s="1">
        <v>1991</v>
      </c>
      <c r="B9" s="1">
        <v>8</v>
      </c>
      <c r="C9" s="10">
        <v>0</v>
      </c>
      <c r="D9" s="15">
        <v>28.643276180000001</v>
      </c>
      <c r="E9" s="15">
        <v>14.072939999999999</v>
      </c>
    </row>
    <row r="10" spans="1:5" x14ac:dyDescent="0.25">
      <c r="A10" s="1">
        <v>1991</v>
      </c>
      <c r="B10" s="1">
        <v>9</v>
      </c>
      <c r="C10" s="10">
        <v>0</v>
      </c>
      <c r="D10" s="15">
        <v>30.483751850000001</v>
      </c>
      <c r="E10" s="15">
        <v>14.60905</v>
      </c>
    </row>
    <row r="11" spans="1:5" x14ac:dyDescent="0.25">
      <c r="A11" s="1">
        <v>1991</v>
      </c>
      <c r="B11" s="1">
        <v>10</v>
      </c>
      <c r="C11" s="10">
        <v>0</v>
      </c>
      <c r="D11" s="15">
        <v>30.94777513</v>
      </c>
      <c r="E11" s="15">
        <v>15.76712</v>
      </c>
    </row>
    <row r="12" spans="1:5" x14ac:dyDescent="0.25">
      <c r="A12" s="1">
        <v>1991</v>
      </c>
      <c r="B12" s="1">
        <v>11</v>
      </c>
      <c r="C12" s="10">
        <v>2.5</v>
      </c>
      <c r="D12" s="15">
        <v>32.047062959999998</v>
      </c>
      <c r="E12" s="15">
        <v>14.49776</v>
      </c>
    </row>
    <row r="13" spans="1:5" x14ac:dyDescent="0.25">
      <c r="A13" s="1">
        <v>1991</v>
      </c>
      <c r="B13" s="1">
        <v>12</v>
      </c>
      <c r="C13" s="10">
        <v>1.5</v>
      </c>
      <c r="D13" s="15">
        <v>32.77575685</v>
      </c>
      <c r="E13" s="15">
        <v>19.901720000000001</v>
      </c>
    </row>
    <row r="14" spans="1:5" x14ac:dyDescent="0.25">
      <c r="A14" s="1">
        <v>1992</v>
      </c>
      <c r="B14" s="1">
        <v>1</v>
      </c>
      <c r="C14" s="10">
        <v>0</v>
      </c>
      <c r="D14" s="15">
        <v>34.79372077</v>
      </c>
      <c r="E14" s="15">
        <v>20.581769999999999</v>
      </c>
    </row>
    <row r="15" spans="1:5" x14ac:dyDescent="0.25">
      <c r="A15" s="1">
        <v>1992</v>
      </c>
      <c r="B15" s="1">
        <v>2</v>
      </c>
      <c r="C15" s="10">
        <v>7.5</v>
      </c>
      <c r="D15" s="15">
        <v>34.510309220000003</v>
      </c>
      <c r="E15" s="15">
        <v>21.6525</v>
      </c>
    </row>
    <row r="16" spans="1:5" x14ac:dyDescent="0.25">
      <c r="A16" s="1">
        <v>1992</v>
      </c>
      <c r="B16" s="1">
        <v>3</v>
      </c>
      <c r="C16" s="10">
        <v>77.3</v>
      </c>
      <c r="D16" s="15">
        <v>35.021047179999997</v>
      </c>
      <c r="E16" s="15">
        <v>22.366119999999999</v>
      </c>
    </row>
    <row r="17" spans="1:5" x14ac:dyDescent="0.25">
      <c r="A17" s="1">
        <v>1992</v>
      </c>
      <c r="B17" s="1">
        <v>4</v>
      </c>
      <c r="C17" s="10">
        <v>8.3000000000000007</v>
      </c>
      <c r="D17" s="15">
        <v>32.947122399999998</v>
      </c>
      <c r="E17" s="15">
        <v>21.815390000000001</v>
      </c>
    </row>
    <row r="18" spans="1:5" x14ac:dyDescent="0.25">
      <c r="A18" s="1">
        <v>1992</v>
      </c>
      <c r="B18" s="1">
        <v>5</v>
      </c>
      <c r="C18" s="10">
        <v>0.4</v>
      </c>
      <c r="D18" s="15">
        <v>33.955980080000003</v>
      </c>
      <c r="E18" s="15">
        <v>20.27618</v>
      </c>
    </row>
    <row r="19" spans="1:5" x14ac:dyDescent="0.25">
      <c r="A19" s="1">
        <v>1992</v>
      </c>
      <c r="B19" s="1">
        <v>6</v>
      </c>
      <c r="C19" s="10">
        <v>0</v>
      </c>
      <c r="D19" s="15">
        <v>30.608278439999999</v>
      </c>
      <c r="E19" s="15">
        <v>17.437899999999999</v>
      </c>
    </row>
    <row r="20" spans="1:5" x14ac:dyDescent="0.25">
      <c r="A20" s="1">
        <v>1992</v>
      </c>
      <c r="B20" s="1">
        <v>7</v>
      </c>
      <c r="C20" s="10">
        <v>0</v>
      </c>
      <c r="D20" s="15">
        <v>29.09792899</v>
      </c>
      <c r="E20" s="15">
        <v>14.90579</v>
      </c>
    </row>
    <row r="21" spans="1:5" x14ac:dyDescent="0.25">
      <c r="A21" s="1">
        <v>1992</v>
      </c>
      <c r="B21" s="1">
        <v>8</v>
      </c>
      <c r="C21" s="10">
        <v>0</v>
      </c>
      <c r="D21" s="15">
        <v>29.375093570000001</v>
      </c>
      <c r="E21" s="15">
        <v>15.568479999999999</v>
      </c>
    </row>
    <row r="22" spans="1:5" x14ac:dyDescent="0.25">
      <c r="A22" s="1">
        <v>1992</v>
      </c>
      <c r="B22" s="1">
        <v>9</v>
      </c>
      <c r="C22" s="10">
        <v>0</v>
      </c>
      <c r="D22" s="15">
        <v>29.418638519999998</v>
      </c>
      <c r="E22" s="15">
        <v>15.02444</v>
      </c>
    </row>
    <row r="23" spans="1:5" x14ac:dyDescent="0.25">
      <c r="A23" s="1">
        <v>1992</v>
      </c>
      <c r="B23" s="1">
        <v>10</v>
      </c>
      <c r="C23" s="10">
        <v>0</v>
      </c>
      <c r="D23" s="15">
        <v>30.293769659999999</v>
      </c>
      <c r="E23" s="15">
        <v>15.364179999999999</v>
      </c>
    </row>
    <row r="24" spans="1:5" x14ac:dyDescent="0.25">
      <c r="A24" s="1">
        <v>1992</v>
      </c>
      <c r="B24" s="1">
        <v>11</v>
      </c>
      <c r="C24" s="10">
        <v>0.1</v>
      </c>
      <c r="D24" s="15">
        <v>31.572560840000001</v>
      </c>
      <c r="E24" s="15">
        <v>15.208310000000001</v>
      </c>
    </row>
    <row r="25" spans="1:5" x14ac:dyDescent="0.25">
      <c r="A25" s="1">
        <v>1992</v>
      </c>
      <c r="B25" s="1">
        <v>12</v>
      </c>
      <c r="C25" s="10">
        <v>0</v>
      </c>
      <c r="D25" s="15">
        <v>33.049797939999998</v>
      </c>
      <c r="E25" s="15">
        <v>15.41511</v>
      </c>
    </row>
    <row r="26" spans="1:5" x14ac:dyDescent="0.25">
      <c r="A26" s="1">
        <v>1993</v>
      </c>
      <c r="B26" s="1">
        <v>1</v>
      </c>
      <c r="C26" s="10">
        <v>2.2999999999999998</v>
      </c>
      <c r="D26" s="15">
        <v>34.79372077</v>
      </c>
      <c r="E26" s="15">
        <v>17.69256</v>
      </c>
    </row>
    <row r="27" spans="1:5" x14ac:dyDescent="0.25">
      <c r="A27" s="1">
        <v>1993</v>
      </c>
      <c r="B27" s="1">
        <v>2</v>
      </c>
      <c r="C27" s="10">
        <v>14.2</v>
      </c>
      <c r="D27" s="15">
        <v>34.478806200000001</v>
      </c>
      <c r="E27" s="15">
        <v>22.70065</v>
      </c>
    </row>
    <row r="28" spans="1:5" x14ac:dyDescent="0.25">
      <c r="A28" s="1">
        <v>1993</v>
      </c>
      <c r="B28" s="1">
        <v>3</v>
      </c>
      <c r="C28" s="15">
        <v>23.006155</v>
      </c>
      <c r="D28" s="15">
        <v>35.014968320000001</v>
      </c>
      <c r="E28" s="15">
        <v>21.66347</v>
      </c>
    </row>
    <row r="29" spans="1:5" x14ac:dyDescent="0.25">
      <c r="A29" s="1">
        <v>1993</v>
      </c>
      <c r="B29" s="1">
        <v>4</v>
      </c>
      <c r="C29" s="10">
        <v>5.3</v>
      </c>
      <c r="D29" s="15">
        <v>33.49165069</v>
      </c>
      <c r="E29" s="15">
        <v>20.781849999999999</v>
      </c>
    </row>
    <row r="30" spans="1:5" x14ac:dyDescent="0.25">
      <c r="A30" s="1">
        <v>1993</v>
      </c>
      <c r="B30" s="1">
        <v>5</v>
      </c>
      <c r="C30" s="10">
        <v>0</v>
      </c>
      <c r="D30" s="15">
        <v>31.48739209</v>
      </c>
      <c r="E30" s="15">
        <v>19.930260000000001</v>
      </c>
    </row>
    <row r="31" spans="1:5" x14ac:dyDescent="0.25">
      <c r="A31" s="1">
        <v>1993</v>
      </c>
      <c r="B31" s="1">
        <v>6</v>
      </c>
      <c r="C31" s="10">
        <v>0</v>
      </c>
      <c r="D31" s="15">
        <v>30.263738010000001</v>
      </c>
      <c r="E31" s="10">
        <v>18.649999999999999</v>
      </c>
    </row>
    <row r="32" spans="1:5" x14ac:dyDescent="0.25">
      <c r="A32" s="1">
        <v>1993</v>
      </c>
      <c r="B32" s="1">
        <v>7</v>
      </c>
      <c r="C32" s="10">
        <v>0</v>
      </c>
      <c r="D32" s="15">
        <v>29.235785310000001</v>
      </c>
      <c r="E32" s="10">
        <v>15.946859999999999</v>
      </c>
    </row>
    <row r="33" spans="1:5" x14ac:dyDescent="0.25">
      <c r="A33" s="1">
        <v>1993</v>
      </c>
      <c r="B33" s="1">
        <v>8</v>
      </c>
      <c r="C33" s="10">
        <v>0</v>
      </c>
      <c r="D33" s="15">
        <v>29.24532408</v>
      </c>
      <c r="E33" s="10">
        <v>14.577249999999999</v>
      </c>
    </row>
    <row r="34" spans="1:5" x14ac:dyDescent="0.25">
      <c r="A34" s="1">
        <v>1993</v>
      </c>
      <c r="B34" s="1">
        <v>9</v>
      </c>
      <c r="C34" s="10">
        <v>0</v>
      </c>
      <c r="D34" s="15">
        <v>30.198184529999999</v>
      </c>
      <c r="E34" s="10">
        <v>15.37518</v>
      </c>
    </row>
    <row r="35" spans="1:5" x14ac:dyDescent="0.25">
      <c r="A35" s="1">
        <v>1993</v>
      </c>
      <c r="B35" s="1">
        <v>10</v>
      </c>
      <c r="C35" s="10">
        <v>0</v>
      </c>
      <c r="D35" s="15">
        <v>31.056469230000001</v>
      </c>
      <c r="E35" s="10">
        <v>15.66818</v>
      </c>
    </row>
    <row r="36" spans="1:5" x14ac:dyDescent="0.25">
      <c r="A36" s="1">
        <v>1993</v>
      </c>
      <c r="B36" s="1">
        <v>11</v>
      </c>
      <c r="C36" s="10">
        <v>0.3</v>
      </c>
      <c r="D36" s="16">
        <v>32.058333333333351</v>
      </c>
      <c r="E36" s="10">
        <v>14.54181</v>
      </c>
    </row>
    <row r="37" spans="1:5" x14ac:dyDescent="0.25">
      <c r="A37" s="1">
        <v>1993</v>
      </c>
      <c r="B37" s="1">
        <v>12</v>
      </c>
      <c r="C37" s="10">
        <v>0</v>
      </c>
      <c r="D37" s="16">
        <v>31.854032258064525</v>
      </c>
      <c r="E37" s="15">
        <v>17.309989999999999</v>
      </c>
    </row>
    <row r="38" spans="1:5" x14ac:dyDescent="0.25">
      <c r="A38" s="1">
        <v>1994</v>
      </c>
      <c r="B38" s="1">
        <v>1</v>
      </c>
      <c r="C38" s="10">
        <v>0.5</v>
      </c>
      <c r="D38" s="15">
        <v>33.49165069</v>
      </c>
      <c r="E38" s="15">
        <v>20.107690000000002</v>
      </c>
    </row>
    <row r="39" spans="1:5" x14ac:dyDescent="0.25">
      <c r="A39" s="1">
        <v>1994</v>
      </c>
      <c r="B39" s="1">
        <v>2</v>
      </c>
      <c r="C39" s="10">
        <v>2.8</v>
      </c>
      <c r="D39" s="15">
        <v>33.392707639999998</v>
      </c>
      <c r="E39" s="15">
        <v>21.390519999999999</v>
      </c>
    </row>
    <row r="40" spans="1:5" x14ac:dyDescent="0.25">
      <c r="A40" s="1">
        <v>1994</v>
      </c>
      <c r="B40" s="1">
        <v>3</v>
      </c>
      <c r="C40" s="10">
        <v>20</v>
      </c>
      <c r="D40" s="15">
        <v>32.95548857</v>
      </c>
      <c r="E40" s="15">
        <v>20.749110000000002</v>
      </c>
    </row>
    <row r="41" spans="1:5" x14ac:dyDescent="0.25">
      <c r="A41" s="1">
        <v>1994</v>
      </c>
      <c r="B41" s="1">
        <v>4</v>
      </c>
      <c r="C41" s="10">
        <v>0.5</v>
      </c>
      <c r="D41" s="15">
        <v>32.002830799999998</v>
      </c>
      <c r="E41" s="15">
        <v>19.438970000000001</v>
      </c>
    </row>
    <row r="42" spans="1:5" x14ac:dyDescent="0.25">
      <c r="A42" s="1">
        <v>1994</v>
      </c>
      <c r="B42" s="1">
        <v>5</v>
      </c>
      <c r="C42" s="10">
        <v>0</v>
      </c>
      <c r="D42" s="15">
        <v>30.95122997</v>
      </c>
      <c r="E42" s="15">
        <v>17.46012</v>
      </c>
    </row>
    <row r="43" spans="1:5" x14ac:dyDescent="0.25">
      <c r="A43" s="1">
        <v>1994</v>
      </c>
      <c r="B43" s="1">
        <v>6</v>
      </c>
      <c r="C43" s="10">
        <v>0</v>
      </c>
      <c r="D43" s="15">
        <v>28.097930680000001</v>
      </c>
      <c r="E43" s="15">
        <v>15.63139</v>
      </c>
    </row>
    <row r="44" spans="1:5" x14ac:dyDescent="0.25">
      <c r="A44" s="1">
        <v>1994</v>
      </c>
      <c r="B44" s="1">
        <v>7</v>
      </c>
      <c r="C44" s="10">
        <v>0</v>
      </c>
      <c r="D44" s="15">
        <v>27.821824929999998</v>
      </c>
      <c r="E44" s="15">
        <v>13.502409999999999</v>
      </c>
    </row>
    <row r="45" spans="1:5" x14ac:dyDescent="0.25">
      <c r="A45" s="1">
        <v>1994</v>
      </c>
      <c r="B45" s="1">
        <v>8</v>
      </c>
      <c r="C45" s="10">
        <v>0.51</v>
      </c>
      <c r="D45" s="15">
        <v>27.6032154</v>
      </c>
      <c r="E45" s="15">
        <v>14.689719999999999</v>
      </c>
    </row>
    <row r="46" spans="1:5" x14ac:dyDescent="0.25">
      <c r="A46" s="1">
        <v>1994</v>
      </c>
      <c r="B46" s="1">
        <v>9</v>
      </c>
      <c r="C46" s="10">
        <v>0</v>
      </c>
      <c r="D46" s="15">
        <v>29.467084109999998</v>
      </c>
      <c r="E46" s="15">
        <v>15.726900000000001</v>
      </c>
    </row>
    <row r="47" spans="1:5" x14ac:dyDescent="0.25">
      <c r="A47" s="1">
        <v>1994</v>
      </c>
      <c r="B47" s="1">
        <v>10</v>
      </c>
      <c r="C47" s="10">
        <v>0</v>
      </c>
      <c r="D47" s="15">
        <v>29.97102357</v>
      </c>
      <c r="E47" s="15">
        <v>14.34857</v>
      </c>
    </row>
    <row r="48" spans="1:5" x14ac:dyDescent="0.25">
      <c r="A48" s="1">
        <v>1994</v>
      </c>
      <c r="B48" s="1">
        <v>11</v>
      </c>
      <c r="C48" s="10">
        <v>0</v>
      </c>
      <c r="D48" s="15">
        <v>31.726725040000002</v>
      </c>
      <c r="E48" s="15">
        <v>16.450240000000001</v>
      </c>
    </row>
    <row r="49" spans="1:5" x14ac:dyDescent="0.25">
      <c r="A49" s="1">
        <v>1994</v>
      </c>
      <c r="B49" s="1">
        <v>12</v>
      </c>
      <c r="C49" s="10">
        <v>10.5</v>
      </c>
      <c r="D49" s="15">
        <v>33.420391860000002</v>
      </c>
      <c r="E49" s="15">
        <v>17.45411</v>
      </c>
    </row>
    <row r="50" spans="1:5" x14ac:dyDescent="0.25">
      <c r="A50" s="1">
        <v>1995</v>
      </c>
      <c r="B50" s="1">
        <v>1</v>
      </c>
      <c r="C50" s="10">
        <v>1.6</v>
      </c>
      <c r="D50" s="15">
        <v>35.167438179999998</v>
      </c>
      <c r="E50" s="15">
        <v>20.819649999999999</v>
      </c>
    </row>
    <row r="51" spans="1:5" x14ac:dyDescent="0.25">
      <c r="A51" s="1">
        <v>1995</v>
      </c>
      <c r="B51" s="1">
        <v>2</v>
      </c>
      <c r="C51" s="10">
        <v>5.6</v>
      </c>
      <c r="D51" s="15">
        <v>34.983702970000003</v>
      </c>
      <c r="E51" s="15">
        <v>20.547630000000002</v>
      </c>
    </row>
    <row r="52" spans="1:5" x14ac:dyDescent="0.25">
      <c r="A52" s="1">
        <v>1995</v>
      </c>
      <c r="B52" s="1">
        <v>3</v>
      </c>
      <c r="C52" s="10">
        <v>0.01</v>
      </c>
      <c r="D52" s="15">
        <v>34.669194179999998</v>
      </c>
      <c r="E52" s="15">
        <v>19.561979999999998</v>
      </c>
    </row>
    <row r="53" spans="1:5" x14ac:dyDescent="0.25">
      <c r="A53" s="1">
        <v>1995</v>
      </c>
      <c r="B53" s="1">
        <v>4</v>
      </c>
      <c r="C53" s="10">
        <v>2.2999999999999998</v>
      </c>
      <c r="D53" s="15">
        <v>34.420003360000003</v>
      </c>
      <c r="E53" s="15">
        <v>17.369610000000002</v>
      </c>
    </row>
    <row r="54" spans="1:5" x14ac:dyDescent="0.25">
      <c r="A54" s="1">
        <v>1995</v>
      </c>
      <c r="B54" s="1">
        <v>5</v>
      </c>
      <c r="C54" s="10">
        <v>0.01</v>
      </c>
      <c r="D54" s="15">
        <v>31.573669209999998</v>
      </c>
      <c r="E54" s="15">
        <v>16.40943</v>
      </c>
    </row>
    <row r="55" spans="1:5" x14ac:dyDescent="0.25">
      <c r="A55" s="1">
        <v>1995</v>
      </c>
      <c r="B55" s="1">
        <v>6</v>
      </c>
      <c r="C55" s="10">
        <v>0</v>
      </c>
      <c r="D55" s="15">
        <v>30.701707800000001</v>
      </c>
      <c r="E55" s="15">
        <v>15.525650000000001</v>
      </c>
    </row>
    <row r="56" spans="1:5" x14ac:dyDescent="0.25">
      <c r="A56" s="1">
        <v>1995</v>
      </c>
      <c r="B56" s="1">
        <v>7</v>
      </c>
      <c r="C56" s="10">
        <v>0.02</v>
      </c>
      <c r="D56" s="15">
        <v>29.926299220000001</v>
      </c>
      <c r="E56" s="15">
        <v>14.10651</v>
      </c>
    </row>
    <row r="57" spans="1:5" x14ac:dyDescent="0.25">
      <c r="A57" s="1">
        <v>1995</v>
      </c>
      <c r="B57" s="1">
        <v>8</v>
      </c>
      <c r="C57" s="10">
        <v>0</v>
      </c>
      <c r="D57" s="15">
        <v>30.11003444</v>
      </c>
      <c r="E57" s="15">
        <v>13.90278</v>
      </c>
    </row>
    <row r="58" spans="1:5" x14ac:dyDescent="0.25">
      <c r="A58" s="1">
        <v>1995</v>
      </c>
      <c r="B58" s="1">
        <v>9</v>
      </c>
      <c r="C58" s="10">
        <v>0.5</v>
      </c>
      <c r="D58" s="15">
        <v>30.122528389999999</v>
      </c>
      <c r="E58" s="15">
        <v>15.559799999999999</v>
      </c>
    </row>
    <row r="59" spans="1:5" x14ac:dyDescent="0.25">
      <c r="A59" s="1">
        <v>1995</v>
      </c>
      <c r="B59" s="1">
        <v>10</v>
      </c>
      <c r="C59" s="10">
        <v>0</v>
      </c>
      <c r="D59" s="15">
        <v>31.355713269999999</v>
      </c>
      <c r="E59" s="15">
        <v>15.516970000000001</v>
      </c>
    </row>
    <row r="60" spans="1:5" x14ac:dyDescent="0.25">
      <c r="A60" s="1">
        <v>1995</v>
      </c>
      <c r="B60" s="1">
        <v>11</v>
      </c>
      <c r="C60" s="10">
        <v>0.11</v>
      </c>
      <c r="D60" s="15">
        <v>31.757404430000001</v>
      </c>
      <c r="E60" s="15">
        <v>16.84235</v>
      </c>
    </row>
    <row r="61" spans="1:5" x14ac:dyDescent="0.25">
      <c r="A61" s="1">
        <v>1995</v>
      </c>
      <c r="B61" s="1">
        <v>12</v>
      </c>
      <c r="C61" s="10">
        <v>3.7</v>
      </c>
      <c r="D61" s="15">
        <v>32.361571740000002</v>
      </c>
      <c r="E61" s="15">
        <v>13.49475</v>
      </c>
    </row>
    <row r="62" spans="1:5" x14ac:dyDescent="0.25">
      <c r="A62" s="1">
        <v>1996</v>
      </c>
      <c r="B62" s="1">
        <v>1</v>
      </c>
      <c r="C62" s="10">
        <v>1.3</v>
      </c>
      <c r="D62" s="15">
        <v>33.607250569999998</v>
      </c>
      <c r="E62" s="15">
        <v>18.08323</v>
      </c>
    </row>
    <row r="63" spans="1:5" x14ac:dyDescent="0.25">
      <c r="A63" s="1">
        <v>1996</v>
      </c>
      <c r="B63" s="1">
        <v>2</v>
      </c>
      <c r="C63" s="10">
        <v>0.01</v>
      </c>
      <c r="D63" s="15">
        <v>34.339067960000001</v>
      </c>
      <c r="E63" s="15">
        <v>18.780069999999998</v>
      </c>
    </row>
    <row r="64" spans="1:5" x14ac:dyDescent="0.25">
      <c r="A64" s="1">
        <v>1996</v>
      </c>
      <c r="B64" s="1">
        <v>3</v>
      </c>
      <c r="C64" s="10">
        <v>2.2999999999999998</v>
      </c>
      <c r="D64" s="15">
        <v>34.616232529999998</v>
      </c>
      <c r="E64" s="15">
        <v>19.6297</v>
      </c>
    </row>
    <row r="65" spans="1:5" x14ac:dyDescent="0.25">
      <c r="A65" s="1">
        <v>1996</v>
      </c>
      <c r="B65" s="1">
        <v>4</v>
      </c>
      <c r="C65" s="10">
        <v>1.21</v>
      </c>
      <c r="D65" s="15">
        <v>32.859815740000002</v>
      </c>
      <c r="E65" s="15">
        <v>17.420539999999999</v>
      </c>
    </row>
    <row r="66" spans="1:5" x14ac:dyDescent="0.25">
      <c r="A66" s="1">
        <v>1996</v>
      </c>
      <c r="B66" s="1">
        <v>5</v>
      </c>
      <c r="C66" s="10">
        <v>0</v>
      </c>
      <c r="D66" s="15">
        <v>32.398915950000003</v>
      </c>
      <c r="E66" s="15">
        <v>15.449249999999999</v>
      </c>
    </row>
    <row r="67" spans="1:5" x14ac:dyDescent="0.25">
      <c r="A67" s="1">
        <v>1996</v>
      </c>
      <c r="B67" s="1">
        <v>6</v>
      </c>
      <c r="C67" s="10">
        <v>0</v>
      </c>
      <c r="D67" s="15">
        <v>30.013481599999999</v>
      </c>
      <c r="E67" s="15">
        <v>14.41268</v>
      </c>
    </row>
    <row r="68" spans="1:5" x14ac:dyDescent="0.25">
      <c r="A68" s="1">
        <v>1996</v>
      </c>
      <c r="B68" s="1">
        <v>7</v>
      </c>
      <c r="C68" s="10">
        <v>0</v>
      </c>
      <c r="D68" s="15">
        <v>28.366111610000001</v>
      </c>
      <c r="E68" s="15">
        <v>12.30538</v>
      </c>
    </row>
    <row r="69" spans="1:5" x14ac:dyDescent="0.25">
      <c r="A69" s="1">
        <v>1996</v>
      </c>
      <c r="B69" s="1">
        <v>8</v>
      </c>
      <c r="C69" s="10">
        <v>0</v>
      </c>
      <c r="D69" s="15">
        <v>28.366111610000001</v>
      </c>
      <c r="E69" s="15">
        <v>14.88843</v>
      </c>
    </row>
    <row r="70" spans="1:5" x14ac:dyDescent="0.25">
      <c r="A70" s="1">
        <v>1996</v>
      </c>
      <c r="B70" s="1">
        <v>9</v>
      </c>
      <c r="C70" s="10">
        <v>0</v>
      </c>
      <c r="D70" s="15">
        <v>30.200340310000001</v>
      </c>
      <c r="E70" s="15">
        <v>14.36117</v>
      </c>
    </row>
    <row r="71" spans="1:5" x14ac:dyDescent="0.25">
      <c r="A71" s="1">
        <v>1996</v>
      </c>
      <c r="B71" s="1">
        <v>10</v>
      </c>
      <c r="C71" s="10">
        <v>0.1</v>
      </c>
      <c r="D71" s="15">
        <v>30.11003444</v>
      </c>
      <c r="E71" s="15">
        <v>15.3636</v>
      </c>
    </row>
    <row r="72" spans="1:5" x14ac:dyDescent="0.25">
      <c r="A72" s="1">
        <v>1996</v>
      </c>
      <c r="B72" s="1">
        <v>11</v>
      </c>
      <c r="C72" s="10">
        <v>0.01</v>
      </c>
      <c r="D72" s="15">
        <v>30.524219550000002</v>
      </c>
      <c r="E72" s="15">
        <v>12.93393</v>
      </c>
    </row>
    <row r="73" spans="1:5" x14ac:dyDescent="0.25">
      <c r="A73" s="1">
        <v>1996</v>
      </c>
      <c r="B73" s="1">
        <v>12</v>
      </c>
      <c r="C73" s="10">
        <v>0.6</v>
      </c>
      <c r="D73" s="15">
        <v>32.588898149999999</v>
      </c>
      <c r="E73" s="15">
        <v>14.667339999999999</v>
      </c>
    </row>
    <row r="74" spans="1:5" x14ac:dyDescent="0.25">
      <c r="A74" s="1">
        <v>1997</v>
      </c>
      <c r="B74" s="1">
        <v>1</v>
      </c>
      <c r="C74" s="10">
        <v>0</v>
      </c>
      <c r="D74" s="15">
        <v>33.326962510000001</v>
      </c>
      <c r="E74" s="15">
        <v>17.556550000000001</v>
      </c>
    </row>
    <row r="75" spans="1:5" x14ac:dyDescent="0.25">
      <c r="A75" s="1">
        <v>1997</v>
      </c>
      <c r="B75" s="1">
        <v>2</v>
      </c>
      <c r="C75" s="10">
        <v>4.8099999999999996</v>
      </c>
      <c r="D75" s="15">
        <v>34.977455990000003</v>
      </c>
      <c r="E75" s="15">
        <v>18.745920000000002</v>
      </c>
    </row>
    <row r="76" spans="1:5" x14ac:dyDescent="0.25">
      <c r="A76" s="1">
        <v>1997</v>
      </c>
      <c r="B76" s="1">
        <v>3</v>
      </c>
      <c r="C76" s="10">
        <v>1</v>
      </c>
      <c r="D76" s="15">
        <v>35.254620559999999</v>
      </c>
      <c r="E76" s="15">
        <v>20.106030000000001</v>
      </c>
    </row>
    <row r="77" spans="1:5" x14ac:dyDescent="0.25">
      <c r="A77" s="1">
        <v>1997</v>
      </c>
      <c r="B77" s="1">
        <v>4</v>
      </c>
      <c r="C77" s="10">
        <v>10.3</v>
      </c>
      <c r="D77" s="15">
        <v>33.875044680000002</v>
      </c>
      <c r="E77" s="15">
        <v>19.88494</v>
      </c>
    </row>
    <row r="78" spans="1:5" x14ac:dyDescent="0.25">
      <c r="A78" s="1">
        <v>1997</v>
      </c>
      <c r="B78" s="1">
        <v>5</v>
      </c>
      <c r="C78" s="10">
        <v>0.1</v>
      </c>
      <c r="D78" s="15">
        <v>33.968474030000003</v>
      </c>
      <c r="E78" s="15">
        <v>20.139600000000002</v>
      </c>
    </row>
    <row r="79" spans="1:5" x14ac:dyDescent="0.25">
      <c r="A79" s="1">
        <v>1997</v>
      </c>
      <c r="B79" s="1">
        <v>6</v>
      </c>
      <c r="C79" s="10">
        <v>0.1</v>
      </c>
      <c r="D79" s="15">
        <v>32.507962749999997</v>
      </c>
      <c r="E79" s="15">
        <v>19.561979999999998</v>
      </c>
    </row>
    <row r="80" spans="1:5" x14ac:dyDescent="0.25">
      <c r="A80" s="1">
        <v>1997</v>
      </c>
      <c r="B80" s="1">
        <v>7</v>
      </c>
      <c r="C80" s="10">
        <v>0</v>
      </c>
      <c r="D80" s="15">
        <v>32.040815979999998</v>
      </c>
      <c r="E80" s="15">
        <v>18.440329999999999</v>
      </c>
    </row>
    <row r="81" spans="1:5" x14ac:dyDescent="0.25">
      <c r="A81" s="1">
        <v>1997</v>
      </c>
      <c r="B81" s="1">
        <v>8</v>
      </c>
      <c r="C81" s="10">
        <v>0</v>
      </c>
      <c r="D81" s="15">
        <v>31.94738663</v>
      </c>
      <c r="E81" s="15">
        <v>18.881930000000001</v>
      </c>
    </row>
    <row r="82" spans="1:5" x14ac:dyDescent="0.25">
      <c r="A82" s="1">
        <v>1997</v>
      </c>
      <c r="B82" s="1">
        <v>9</v>
      </c>
      <c r="C82" s="10">
        <v>0</v>
      </c>
      <c r="D82" s="15">
        <v>33.149474269999999</v>
      </c>
      <c r="E82" s="15">
        <v>20.190529999999999</v>
      </c>
    </row>
    <row r="83" spans="1:5" x14ac:dyDescent="0.25">
      <c r="A83" s="1">
        <v>1997</v>
      </c>
      <c r="B83" s="1">
        <v>10</v>
      </c>
      <c r="C83" s="10">
        <v>0</v>
      </c>
      <c r="D83" s="15">
        <v>33.043550959999997</v>
      </c>
      <c r="E83" s="15">
        <v>19.017939999999999</v>
      </c>
    </row>
    <row r="84" spans="1:5" x14ac:dyDescent="0.25">
      <c r="A84" s="1">
        <v>1997</v>
      </c>
      <c r="B84" s="1">
        <v>11</v>
      </c>
      <c r="C84" s="10">
        <v>1.82</v>
      </c>
      <c r="D84" s="15">
        <v>34.149085759999998</v>
      </c>
      <c r="E84" s="15">
        <v>20.003589999999999</v>
      </c>
    </row>
    <row r="85" spans="1:5" x14ac:dyDescent="0.25">
      <c r="A85" s="1">
        <v>1997</v>
      </c>
      <c r="B85" s="1">
        <v>12</v>
      </c>
      <c r="C85" s="10">
        <v>36.5</v>
      </c>
      <c r="D85" s="15">
        <v>34.700291419999999</v>
      </c>
      <c r="E85" s="15">
        <v>21.974869999999999</v>
      </c>
    </row>
    <row r="86" spans="1:5" x14ac:dyDescent="0.25">
      <c r="A86" s="1">
        <v>1998</v>
      </c>
      <c r="B86" s="1">
        <v>1</v>
      </c>
      <c r="C86" s="10">
        <v>459.1</v>
      </c>
      <c r="D86" s="15">
        <v>33.594756619999998</v>
      </c>
      <c r="E86" s="15">
        <v>23.164819999999999</v>
      </c>
    </row>
    <row r="87" spans="1:5" x14ac:dyDescent="0.25">
      <c r="A87" s="1">
        <v>1998</v>
      </c>
      <c r="B87" s="1">
        <v>2</v>
      </c>
      <c r="C87" s="10">
        <v>389.8</v>
      </c>
      <c r="D87" s="15">
        <v>34.142838789999999</v>
      </c>
      <c r="E87" s="15">
        <v>23.776579999999999</v>
      </c>
    </row>
    <row r="88" spans="1:5" x14ac:dyDescent="0.25">
      <c r="A88" s="1">
        <v>1998</v>
      </c>
      <c r="B88" s="1">
        <v>3</v>
      </c>
      <c r="C88" s="10">
        <v>333.8</v>
      </c>
      <c r="D88" s="15">
        <v>33.965350540000003</v>
      </c>
      <c r="E88" s="15">
        <v>22.943729999999999</v>
      </c>
    </row>
    <row r="89" spans="1:5" x14ac:dyDescent="0.25">
      <c r="A89" s="1">
        <v>1998</v>
      </c>
      <c r="B89" s="1">
        <v>4</v>
      </c>
      <c r="C89" s="10">
        <v>16.62</v>
      </c>
      <c r="D89" s="15">
        <v>33.594756619999998</v>
      </c>
      <c r="E89" s="15">
        <v>21.992229999999999</v>
      </c>
    </row>
    <row r="90" spans="1:5" x14ac:dyDescent="0.25">
      <c r="A90" s="1">
        <v>1998</v>
      </c>
      <c r="B90" s="1">
        <v>5</v>
      </c>
      <c r="C90" s="10">
        <v>1.22</v>
      </c>
      <c r="D90" s="15">
        <v>32.22142771</v>
      </c>
      <c r="E90" s="15">
        <v>19.834</v>
      </c>
    </row>
    <row r="91" spans="1:5" x14ac:dyDescent="0.25">
      <c r="A91" s="1">
        <v>1998</v>
      </c>
      <c r="B91" s="1">
        <v>6</v>
      </c>
      <c r="C91" s="10">
        <v>0</v>
      </c>
      <c r="D91" s="15">
        <v>31.39930446</v>
      </c>
      <c r="E91" s="15">
        <v>17.556550000000001</v>
      </c>
    </row>
    <row r="92" spans="1:5" x14ac:dyDescent="0.25">
      <c r="A92" s="1">
        <v>1998</v>
      </c>
      <c r="B92" s="1">
        <v>7</v>
      </c>
      <c r="C92" s="10">
        <v>0.02</v>
      </c>
      <c r="D92" s="15">
        <v>29.923175730000001</v>
      </c>
      <c r="E92" s="15">
        <v>17.165880000000001</v>
      </c>
    </row>
    <row r="93" spans="1:5" x14ac:dyDescent="0.25">
      <c r="A93" s="1">
        <v>1998</v>
      </c>
      <c r="B93" s="1">
        <v>8</v>
      </c>
      <c r="C93" s="10">
        <v>0</v>
      </c>
      <c r="D93" s="15">
        <v>29.272293749999999</v>
      </c>
      <c r="E93" s="15">
        <v>16.163450000000001</v>
      </c>
    </row>
    <row r="94" spans="1:5" x14ac:dyDescent="0.25">
      <c r="A94" s="1">
        <v>1998</v>
      </c>
      <c r="B94" s="1">
        <v>9</v>
      </c>
      <c r="C94" s="10">
        <v>0</v>
      </c>
      <c r="D94" s="15">
        <v>29.649134650000001</v>
      </c>
      <c r="E94" s="15">
        <v>15.925000000000001</v>
      </c>
    </row>
    <row r="95" spans="1:5" x14ac:dyDescent="0.25">
      <c r="A95" s="1">
        <v>1998</v>
      </c>
      <c r="B95" s="1">
        <v>10</v>
      </c>
      <c r="C95" s="10">
        <v>0.04</v>
      </c>
      <c r="D95" s="15">
        <v>29.27854073</v>
      </c>
      <c r="E95" s="15">
        <v>16.418109999999999</v>
      </c>
    </row>
    <row r="96" spans="1:5" x14ac:dyDescent="0.25">
      <c r="A96" s="1">
        <v>1998</v>
      </c>
      <c r="B96" s="1">
        <v>11</v>
      </c>
      <c r="C96" s="10">
        <v>0.01</v>
      </c>
      <c r="D96" s="15">
        <v>30.194093330000001</v>
      </c>
      <c r="E96" s="15">
        <v>15.68713</v>
      </c>
    </row>
    <row r="97" spans="1:5" x14ac:dyDescent="0.25">
      <c r="A97" s="1">
        <v>1998</v>
      </c>
      <c r="B97" s="1">
        <v>12</v>
      </c>
      <c r="C97" s="10">
        <v>0.03</v>
      </c>
      <c r="D97" s="15">
        <v>31.586163169999999</v>
      </c>
      <c r="E97" s="15">
        <v>13.376099999999999</v>
      </c>
    </row>
    <row r="98" spans="1:5" x14ac:dyDescent="0.25">
      <c r="A98" s="1">
        <v>1999</v>
      </c>
      <c r="B98" s="1">
        <v>1</v>
      </c>
      <c r="C98" s="10">
        <v>0.23</v>
      </c>
      <c r="D98" s="15">
        <v>33.23665665</v>
      </c>
      <c r="E98" s="15">
        <v>15.68713</v>
      </c>
    </row>
    <row r="99" spans="1:5" x14ac:dyDescent="0.25">
      <c r="A99" s="1">
        <v>1999</v>
      </c>
      <c r="B99" s="1">
        <v>2</v>
      </c>
      <c r="C99" s="10">
        <v>48.12</v>
      </c>
      <c r="D99" s="15">
        <v>33.694432949999999</v>
      </c>
      <c r="E99" s="15">
        <v>21.26125</v>
      </c>
    </row>
    <row r="100" spans="1:5" x14ac:dyDescent="0.25">
      <c r="A100" s="1">
        <v>1999</v>
      </c>
      <c r="B100" s="1">
        <v>3</v>
      </c>
      <c r="C100" s="10">
        <v>10.3</v>
      </c>
      <c r="D100" s="15">
        <v>33.887538630000002</v>
      </c>
      <c r="E100" s="15">
        <v>20.003589999999999</v>
      </c>
    </row>
    <row r="101" spans="1:5" x14ac:dyDescent="0.25">
      <c r="A101" s="1">
        <v>1999</v>
      </c>
      <c r="B101" s="1">
        <v>4</v>
      </c>
      <c r="C101" s="10">
        <v>7.4</v>
      </c>
      <c r="D101" s="15">
        <v>33.146350779999999</v>
      </c>
      <c r="E101" s="15">
        <v>19.340900000000001</v>
      </c>
    </row>
    <row r="102" spans="1:5" x14ac:dyDescent="0.25">
      <c r="A102" s="1">
        <v>1999</v>
      </c>
      <c r="B102" s="1">
        <v>5</v>
      </c>
      <c r="C102" s="10">
        <v>3.51</v>
      </c>
      <c r="D102" s="15">
        <v>30.648746150000001</v>
      </c>
      <c r="E102" s="15">
        <v>17.013089999999998</v>
      </c>
    </row>
    <row r="103" spans="1:5" x14ac:dyDescent="0.25">
      <c r="A103" s="1">
        <v>1999</v>
      </c>
      <c r="B103" s="1">
        <v>6</v>
      </c>
      <c r="C103" s="10">
        <v>1.3</v>
      </c>
      <c r="D103" s="15">
        <v>29.371970080000001</v>
      </c>
      <c r="E103" s="15">
        <v>15.551119999999999</v>
      </c>
    </row>
    <row r="104" spans="1:5" x14ac:dyDescent="0.25">
      <c r="A104" s="1">
        <v>1999</v>
      </c>
      <c r="B104" s="1">
        <v>7</v>
      </c>
      <c r="C104" s="10">
        <v>0</v>
      </c>
      <c r="D104" s="15">
        <v>28.185499879999998</v>
      </c>
      <c r="E104" s="15">
        <v>14.480969999999999</v>
      </c>
    </row>
    <row r="105" spans="1:5" x14ac:dyDescent="0.25">
      <c r="A105" s="1">
        <v>1999</v>
      </c>
      <c r="B105" s="1">
        <v>8</v>
      </c>
      <c r="C105" s="10">
        <v>0</v>
      </c>
      <c r="D105" s="15">
        <v>28.37235858</v>
      </c>
      <c r="E105" s="15">
        <v>13.851850000000001</v>
      </c>
    </row>
    <row r="106" spans="1:5" x14ac:dyDescent="0.25">
      <c r="A106" s="1">
        <v>1999</v>
      </c>
      <c r="B106" s="1">
        <v>9</v>
      </c>
      <c r="C106" s="10">
        <v>0.4</v>
      </c>
      <c r="D106" s="15">
        <v>29.09792899</v>
      </c>
      <c r="E106" s="15">
        <v>14.88843</v>
      </c>
    </row>
    <row r="107" spans="1:5" x14ac:dyDescent="0.25">
      <c r="A107" s="1">
        <v>1999</v>
      </c>
      <c r="B107" s="1">
        <v>10</v>
      </c>
      <c r="C107" s="10">
        <v>0</v>
      </c>
      <c r="D107" s="15">
        <v>30.209710770000001</v>
      </c>
      <c r="E107" s="15">
        <v>15.126300000000001</v>
      </c>
    </row>
    <row r="108" spans="1:5" x14ac:dyDescent="0.25">
      <c r="A108" s="1">
        <v>1999</v>
      </c>
      <c r="B108" s="1">
        <v>11</v>
      </c>
      <c r="C108" s="10">
        <v>0</v>
      </c>
      <c r="D108" s="15">
        <v>31.570545729999999</v>
      </c>
      <c r="E108" s="15">
        <v>14.90521</v>
      </c>
    </row>
    <row r="109" spans="1:5" x14ac:dyDescent="0.25">
      <c r="A109" s="1">
        <v>1999</v>
      </c>
      <c r="B109" s="1">
        <v>12</v>
      </c>
      <c r="C109" s="10">
        <v>0</v>
      </c>
      <c r="D109" s="15">
        <v>32.405162930000003</v>
      </c>
      <c r="E109" s="15">
        <v>16.723700000000001</v>
      </c>
    </row>
    <row r="110" spans="1:5" x14ac:dyDescent="0.25">
      <c r="A110" s="1">
        <v>2000</v>
      </c>
      <c r="B110" s="1">
        <v>1</v>
      </c>
      <c r="C110" s="10">
        <v>0.4</v>
      </c>
      <c r="D110" s="15">
        <v>33.516944709999997</v>
      </c>
      <c r="E110" s="15">
        <v>17.28453</v>
      </c>
    </row>
    <row r="111" spans="1:5" x14ac:dyDescent="0.25">
      <c r="A111" s="1">
        <v>2000</v>
      </c>
      <c r="B111" s="1">
        <v>2</v>
      </c>
      <c r="C111" s="10">
        <v>2.1</v>
      </c>
      <c r="D111" s="15">
        <v>34.538420610000003</v>
      </c>
      <c r="E111" s="15">
        <v>19.153949999999998</v>
      </c>
    </row>
    <row r="112" spans="1:5" x14ac:dyDescent="0.25">
      <c r="A112" s="1">
        <v>2000</v>
      </c>
      <c r="B112" s="1">
        <v>3</v>
      </c>
      <c r="C112" s="10">
        <v>2.04</v>
      </c>
      <c r="D112" s="15">
        <v>34.25188558</v>
      </c>
      <c r="E112" s="15">
        <v>19.799859999999999</v>
      </c>
    </row>
    <row r="113" spans="1:5" x14ac:dyDescent="0.25">
      <c r="A113" s="1">
        <v>2000</v>
      </c>
      <c r="B113" s="1">
        <v>4</v>
      </c>
      <c r="C113" s="10">
        <v>5.91</v>
      </c>
      <c r="D113" s="15">
        <v>33.417268380000003</v>
      </c>
      <c r="E113" s="15">
        <v>19.153949999999998</v>
      </c>
    </row>
    <row r="114" spans="1:5" x14ac:dyDescent="0.25">
      <c r="A114" s="1">
        <v>2000</v>
      </c>
      <c r="B114" s="1">
        <v>5</v>
      </c>
      <c r="C114" s="10">
        <v>0.74</v>
      </c>
      <c r="D114" s="15">
        <v>31.66397508</v>
      </c>
      <c r="E114" s="15">
        <v>17.233599999999999</v>
      </c>
    </row>
    <row r="115" spans="1:5" x14ac:dyDescent="0.25">
      <c r="A115" s="1">
        <v>2000</v>
      </c>
      <c r="B115" s="1">
        <v>6</v>
      </c>
      <c r="C115" s="10">
        <v>1.44</v>
      </c>
      <c r="D115" s="15">
        <v>32.405162930000003</v>
      </c>
      <c r="E115" s="15">
        <v>15.652979999999999</v>
      </c>
    </row>
    <row r="116" spans="1:5" x14ac:dyDescent="0.25">
      <c r="A116" s="1">
        <v>2000</v>
      </c>
      <c r="B116" s="1">
        <v>7</v>
      </c>
      <c r="C116" s="10">
        <v>0.01</v>
      </c>
      <c r="D116" s="15">
        <v>28.182376390000002</v>
      </c>
      <c r="E116" s="15">
        <v>13.39289</v>
      </c>
    </row>
    <row r="117" spans="1:5" x14ac:dyDescent="0.25">
      <c r="A117" s="1">
        <v>2000</v>
      </c>
      <c r="B117" s="1">
        <v>8</v>
      </c>
      <c r="C117" s="10">
        <v>0</v>
      </c>
      <c r="D117" s="15">
        <v>29.38446403</v>
      </c>
      <c r="E117" s="15">
        <v>15.66977</v>
      </c>
    </row>
    <row r="118" spans="1:5" x14ac:dyDescent="0.25">
      <c r="A118" s="1">
        <v>2000</v>
      </c>
      <c r="B118" s="1">
        <v>9</v>
      </c>
      <c r="C118" s="10">
        <v>0.41</v>
      </c>
      <c r="D118" s="15">
        <v>30.016605089999999</v>
      </c>
      <c r="E118" s="15">
        <v>16.48583</v>
      </c>
    </row>
    <row r="119" spans="1:5" x14ac:dyDescent="0.25">
      <c r="A119" s="1">
        <v>2000</v>
      </c>
      <c r="B119" s="1">
        <v>10</v>
      </c>
      <c r="C119" s="10">
        <v>0</v>
      </c>
      <c r="D119" s="15">
        <v>30.019728579999999</v>
      </c>
      <c r="E119" s="15">
        <v>14.61641</v>
      </c>
    </row>
    <row r="120" spans="1:5" x14ac:dyDescent="0.25">
      <c r="A120" s="1">
        <v>2000</v>
      </c>
      <c r="B120" s="1">
        <v>11</v>
      </c>
      <c r="C120" s="10">
        <v>0</v>
      </c>
      <c r="D120" s="15">
        <v>31.025587049999999</v>
      </c>
      <c r="E120" s="15">
        <v>13.291029999999999</v>
      </c>
    </row>
    <row r="121" spans="1:5" x14ac:dyDescent="0.25">
      <c r="A121" s="1">
        <v>2000</v>
      </c>
      <c r="B121" s="1">
        <v>12</v>
      </c>
      <c r="C121" s="10">
        <v>3.04</v>
      </c>
      <c r="D121" s="15">
        <v>32.595145119999998</v>
      </c>
      <c r="E121" s="15">
        <v>18.151520000000001</v>
      </c>
    </row>
    <row r="122" spans="1:5" x14ac:dyDescent="0.25">
      <c r="A122" s="1">
        <v>2001</v>
      </c>
      <c r="B122" s="1">
        <v>1</v>
      </c>
      <c r="C122" s="10">
        <v>0.03</v>
      </c>
      <c r="D122" s="15">
        <v>33.790985790000001</v>
      </c>
      <c r="E122" s="15">
        <v>19.544619999999998</v>
      </c>
    </row>
    <row r="123" spans="1:5" x14ac:dyDescent="0.25">
      <c r="A123" s="1">
        <v>2001</v>
      </c>
      <c r="B123" s="1">
        <v>2</v>
      </c>
      <c r="C123" s="10">
        <v>0.03</v>
      </c>
      <c r="D123" s="15">
        <v>34.986826450000002</v>
      </c>
      <c r="E123" s="15">
        <v>20.700420000000001</v>
      </c>
    </row>
    <row r="124" spans="1:5" x14ac:dyDescent="0.25">
      <c r="A124" s="1">
        <v>2001</v>
      </c>
      <c r="B124" s="1">
        <v>3</v>
      </c>
      <c r="C124" s="10">
        <v>68.040000000000006</v>
      </c>
      <c r="D124" s="15">
        <v>34.149085759999998</v>
      </c>
      <c r="E124" s="15">
        <v>20.66628</v>
      </c>
    </row>
    <row r="125" spans="1:5" x14ac:dyDescent="0.25">
      <c r="A125" s="1">
        <v>2001</v>
      </c>
      <c r="B125" s="1">
        <v>4</v>
      </c>
      <c r="C125" s="10">
        <v>24.11</v>
      </c>
      <c r="D125" s="15">
        <v>32.956368589999997</v>
      </c>
      <c r="E125" s="15">
        <v>18.558979999999998</v>
      </c>
    </row>
    <row r="126" spans="1:5" x14ac:dyDescent="0.25">
      <c r="A126" s="1">
        <v>2001</v>
      </c>
      <c r="B126" s="1">
        <v>5</v>
      </c>
      <c r="C126" s="10">
        <v>0.02</v>
      </c>
      <c r="D126" s="15">
        <v>31.6577281</v>
      </c>
      <c r="E126" s="15">
        <v>15.87407</v>
      </c>
    </row>
    <row r="127" spans="1:5" x14ac:dyDescent="0.25">
      <c r="A127" s="1">
        <v>2001</v>
      </c>
      <c r="B127" s="1">
        <v>6</v>
      </c>
      <c r="C127" s="10">
        <v>0.03</v>
      </c>
      <c r="D127" s="15">
        <v>27.914582280000001</v>
      </c>
      <c r="E127" s="15">
        <v>13.71584</v>
      </c>
    </row>
    <row r="128" spans="1:5" x14ac:dyDescent="0.25">
      <c r="A128" s="1">
        <v>2001</v>
      </c>
      <c r="B128" s="1">
        <v>7</v>
      </c>
      <c r="C128" s="10">
        <v>0.02</v>
      </c>
      <c r="D128" s="15">
        <v>28.736705529999998</v>
      </c>
      <c r="E128" s="15">
        <v>14.956149999999999</v>
      </c>
    </row>
    <row r="129" spans="1:5" x14ac:dyDescent="0.25">
      <c r="A129" s="1">
        <v>2001</v>
      </c>
      <c r="B129" s="1">
        <v>8</v>
      </c>
      <c r="C129" s="10">
        <v>0.01</v>
      </c>
      <c r="D129" s="15">
        <v>28.182376390000002</v>
      </c>
      <c r="E129" s="15">
        <v>15.00708</v>
      </c>
    </row>
    <row r="130" spans="1:5" x14ac:dyDescent="0.25">
      <c r="A130" s="1">
        <v>2001</v>
      </c>
      <c r="B130" s="1">
        <v>9</v>
      </c>
      <c r="C130" s="10">
        <v>0.02</v>
      </c>
      <c r="D130" s="15">
        <v>28.640152690000001</v>
      </c>
      <c r="E130" s="15">
        <v>14.038220000000001</v>
      </c>
    </row>
    <row r="131" spans="1:5" x14ac:dyDescent="0.25">
      <c r="A131" s="1">
        <v>2001</v>
      </c>
      <c r="B131" s="1">
        <v>10</v>
      </c>
      <c r="C131" s="10">
        <v>1.04</v>
      </c>
      <c r="D131" s="15">
        <v>30.194093330000001</v>
      </c>
      <c r="E131" s="15">
        <v>15.839919999999999</v>
      </c>
    </row>
    <row r="132" spans="1:5" x14ac:dyDescent="0.25">
      <c r="A132" s="1">
        <v>2001</v>
      </c>
      <c r="B132" s="1">
        <v>11</v>
      </c>
      <c r="C132" s="10">
        <v>0.63</v>
      </c>
      <c r="D132" s="15">
        <v>30.558440279999999</v>
      </c>
      <c r="E132" s="15">
        <v>14.10651</v>
      </c>
    </row>
    <row r="133" spans="1:5" x14ac:dyDescent="0.25">
      <c r="A133" s="1">
        <v>2001</v>
      </c>
      <c r="B133" s="1">
        <v>12</v>
      </c>
      <c r="C133" s="10">
        <v>0.73</v>
      </c>
      <c r="D133" s="15">
        <v>33.414144890000003</v>
      </c>
      <c r="E133" s="15">
        <v>15.89086</v>
      </c>
    </row>
    <row r="134" spans="1:5" x14ac:dyDescent="0.25">
      <c r="A134" s="1">
        <v>2002</v>
      </c>
      <c r="B134" s="1">
        <v>1</v>
      </c>
      <c r="C134" s="10">
        <v>0.01</v>
      </c>
      <c r="D134" s="15">
        <v>33.504450749999997</v>
      </c>
      <c r="E134" s="15">
        <v>17.709350000000001</v>
      </c>
    </row>
    <row r="135" spans="1:5" x14ac:dyDescent="0.25">
      <c r="A135" s="1">
        <v>2002</v>
      </c>
      <c r="B135" s="1">
        <v>2</v>
      </c>
      <c r="C135" s="10">
        <v>3.44</v>
      </c>
      <c r="D135" s="15">
        <v>35.070885339999997</v>
      </c>
      <c r="E135" s="15">
        <v>20.156379999999999</v>
      </c>
    </row>
    <row r="136" spans="1:5" x14ac:dyDescent="0.25">
      <c r="A136" s="1">
        <v>2002</v>
      </c>
      <c r="B136" s="1">
        <v>3</v>
      </c>
      <c r="C136" s="10">
        <v>28.83</v>
      </c>
      <c r="D136" s="15">
        <v>35.618967509999997</v>
      </c>
      <c r="E136" s="15">
        <v>22.705860000000001</v>
      </c>
    </row>
    <row r="137" spans="1:5" x14ac:dyDescent="0.25">
      <c r="A137" s="1">
        <v>2002</v>
      </c>
      <c r="B137" s="1">
        <v>4</v>
      </c>
      <c r="C137" s="10">
        <v>85.33</v>
      </c>
      <c r="D137" s="15">
        <v>33.67569202</v>
      </c>
      <c r="E137" s="15">
        <v>19.85079</v>
      </c>
    </row>
    <row r="138" spans="1:5" x14ac:dyDescent="0.25">
      <c r="A138" s="1">
        <v>2002</v>
      </c>
      <c r="B138" s="1">
        <v>5</v>
      </c>
      <c r="C138" s="10">
        <v>0.02</v>
      </c>
      <c r="D138" s="15">
        <v>32.766386390000001</v>
      </c>
      <c r="E138" s="15">
        <v>16.92801</v>
      </c>
    </row>
    <row r="139" spans="1:5" x14ac:dyDescent="0.25">
      <c r="A139" s="1">
        <v>2002</v>
      </c>
      <c r="B139" s="1">
        <v>6</v>
      </c>
      <c r="C139" s="10">
        <v>0.02</v>
      </c>
      <c r="D139" s="15">
        <v>29.639764190000001</v>
      </c>
      <c r="E139" s="15">
        <v>14.667339999999999</v>
      </c>
    </row>
    <row r="140" spans="1:5" x14ac:dyDescent="0.25">
      <c r="A140" s="1">
        <v>2002</v>
      </c>
      <c r="B140" s="1">
        <v>7</v>
      </c>
      <c r="C140" s="10">
        <v>0.04</v>
      </c>
      <c r="D140" s="15">
        <v>28.082700060000001</v>
      </c>
      <c r="E140" s="15">
        <v>14.14066</v>
      </c>
    </row>
    <row r="141" spans="1:5" x14ac:dyDescent="0.25">
      <c r="A141" s="1">
        <v>2002</v>
      </c>
      <c r="B141" s="1">
        <v>8</v>
      </c>
      <c r="C141" s="10">
        <v>0.01</v>
      </c>
      <c r="D141" s="15">
        <v>28.917317260000001</v>
      </c>
      <c r="E141" s="15">
        <v>15.22817</v>
      </c>
    </row>
    <row r="142" spans="1:5" x14ac:dyDescent="0.25">
      <c r="A142" s="1">
        <v>2002</v>
      </c>
      <c r="B142" s="1">
        <v>9</v>
      </c>
      <c r="C142" s="10">
        <v>0</v>
      </c>
      <c r="D142" s="15">
        <v>29.642887680000001</v>
      </c>
      <c r="E142" s="15">
        <v>14.480399999999999</v>
      </c>
    </row>
    <row r="143" spans="1:5" x14ac:dyDescent="0.25">
      <c r="A143" s="1">
        <v>2002</v>
      </c>
      <c r="B143" s="1">
        <v>10</v>
      </c>
      <c r="C143" s="10">
        <v>0.33</v>
      </c>
      <c r="D143" s="15">
        <v>30.757792940000002</v>
      </c>
      <c r="E143" s="15">
        <v>17.811209999999999</v>
      </c>
    </row>
    <row r="144" spans="1:5" x14ac:dyDescent="0.25">
      <c r="A144" s="1">
        <v>2002</v>
      </c>
      <c r="B144" s="1">
        <v>11</v>
      </c>
      <c r="C144" s="10">
        <v>0.04</v>
      </c>
      <c r="D144" s="15">
        <v>31.302751619999999</v>
      </c>
      <c r="E144" s="15">
        <v>15.839919999999999</v>
      </c>
    </row>
    <row r="145" spans="1:5" x14ac:dyDescent="0.25">
      <c r="A145" s="1">
        <v>2002</v>
      </c>
      <c r="B145" s="1">
        <v>12</v>
      </c>
      <c r="C145" s="10">
        <v>0.11</v>
      </c>
      <c r="D145" s="15">
        <v>33.136980319999999</v>
      </c>
      <c r="E145" s="15">
        <v>18.032299999999999</v>
      </c>
    </row>
    <row r="146" spans="1:5" x14ac:dyDescent="0.25">
      <c r="A146" s="1">
        <v>2003</v>
      </c>
      <c r="B146" s="1">
        <v>1</v>
      </c>
      <c r="C146" s="10">
        <v>1.81</v>
      </c>
      <c r="D146" s="15">
        <v>33.685062479999999</v>
      </c>
      <c r="E146" s="15">
        <v>19.323530000000002</v>
      </c>
    </row>
    <row r="147" spans="1:5" x14ac:dyDescent="0.25">
      <c r="A147" s="1">
        <v>2003</v>
      </c>
      <c r="B147" s="1">
        <v>2</v>
      </c>
      <c r="C147" s="10">
        <v>8.32</v>
      </c>
      <c r="D147" s="15">
        <v>35.070885339999997</v>
      </c>
      <c r="E147" s="15">
        <v>20.955079999999999</v>
      </c>
    </row>
    <row r="148" spans="1:5" x14ac:dyDescent="0.25">
      <c r="A148" s="1">
        <v>2003</v>
      </c>
      <c r="B148" s="1">
        <v>3</v>
      </c>
      <c r="C148" s="10">
        <v>1.22</v>
      </c>
      <c r="D148" s="15">
        <v>35.070885339999997</v>
      </c>
      <c r="E148" s="15">
        <v>19.544619999999998</v>
      </c>
    </row>
    <row r="149" spans="1:5" x14ac:dyDescent="0.25">
      <c r="A149" s="1">
        <v>2003</v>
      </c>
      <c r="B149" s="1">
        <v>4</v>
      </c>
      <c r="C149" s="10">
        <v>0.73</v>
      </c>
      <c r="D149" s="15">
        <v>34.426250330000002</v>
      </c>
      <c r="E149" s="15">
        <v>18.542190000000002</v>
      </c>
    </row>
    <row r="150" spans="1:5" x14ac:dyDescent="0.25">
      <c r="A150" s="1">
        <v>2003</v>
      </c>
      <c r="B150" s="1">
        <v>5</v>
      </c>
      <c r="C150" s="10">
        <v>0.03</v>
      </c>
      <c r="D150" s="15">
        <v>32.595145119999998</v>
      </c>
      <c r="E150" s="15">
        <v>16.400749999999999</v>
      </c>
    </row>
    <row r="151" spans="1:5" x14ac:dyDescent="0.25">
      <c r="A151" s="1">
        <v>2003</v>
      </c>
      <c r="B151" s="1">
        <v>6</v>
      </c>
      <c r="C151" s="10">
        <v>1.01</v>
      </c>
      <c r="D151" s="15">
        <v>29.826622889999999</v>
      </c>
      <c r="E151" s="15">
        <v>14.31024</v>
      </c>
    </row>
    <row r="152" spans="1:5" x14ac:dyDescent="0.25">
      <c r="A152" s="1">
        <v>2003</v>
      </c>
      <c r="B152" s="1">
        <v>7</v>
      </c>
      <c r="C152" s="10">
        <v>0</v>
      </c>
      <c r="D152" s="15">
        <v>29.471646410000002</v>
      </c>
      <c r="E152" s="15">
        <v>13.59662</v>
      </c>
    </row>
    <row r="153" spans="1:5" x14ac:dyDescent="0.25">
      <c r="A153" s="1">
        <v>2003</v>
      </c>
      <c r="B153" s="1">
        <v>8</v>
      </c>
      <c r="C153" s="10">
        <v>0</v>
      </c>
      <c r="D153" s="15">
        <v>30.583428179999999</v>
      </c>
      <c r="E153" s="15">
        <v>14.37853</v>
      </c>
    </row>
    <row r="154" spans="1:5" x14ac:dyDescent="0.25">
      <c r="A154" s="1">
        <v>2003</v>
      </c>
      <c r="B154" s="1">
        <v>9</v>
      </c>
      <c r="C154" s="10">
        <v>0.02</v>
      </c>
      <c r="D154" s="15">
        <v>28.640152690000001</v>
      </c>
      <c r="E154" s="15">
        <v>16.349820000000001</v>
      </c>
    </row>
    <row r="155" spans="1:5" x14ac:dyDescent="0.25">
      <c r="A155" s="1">
        <v>2003</v>
      </c>
      <c r="B155" s="1">
        <v>10</v>
      </c>
      <c r="C155" s="10">
        <v>0</v>
      </c>
      <c r="D155" s="15">
        <v>31.2249397</v>
      </c>
      <c r="E155" s="15">
        <v>13.88542</v>
      </c>
    </row>
    <row r="156" spans="1:5" x14ac:dyDescent="0.25">
      <c r="A156" s="1">
        <v>2003</v>
      </c>
      <c r="B156" s="1">
        <v>11</v>
      </c>
      <c r="C156" s="10">
        <v>0.61</v>
      </c>
      <c r="D156" s="15">
        <v>31.028710530000001</v>
      </c>
      <c r="E156" s="15">
        <v>15.09216</v>
      </c>
    </row>
    <row r="157" spans="1:5" x14ac:dyDescent="0.25">
      <c r="A157" s="1">
        <v>2003</v>
      </c>
      <c r="B157" s="1">
        <v>12</v>
      </c>
      <c r="C157" s="10">
        <v>0.13</v>
      </c>
      <c r="D157" s="15">
        <v>33.78473881</v>
      </c>
      <c r="E157" s="15">
        <v>17.760280000000002</v>
      </c>
    </row>
    <row r="158" spans="1:5" x14ac:dyDescent="0.25">
      <c r="A158" s="1">
        <v>2004</v>
      </c>
      <c r="B158" s="1">
        <v>1</v>
      </c>
      <c r="C158" s="10">
        <v>4.71</v>
      </c>
      <c r="D158" s="15">
        <v>34.332820980000001</v>
      </c>
      <c r="E158" s="15">
        <v>18.338470000000001</v>
      </c>
    </row>
    <row r="159" spans="1:5" x14ac:dyDescent="0.25">
      <c r="A159" s="1">
        <v>2004</v>
      </c>
      <c r="B159" s="1">
        <v>2</v>
      </c>
      <c r="C159" s="10">
        <v>0.01</v>
      </c>
      <c r="D159" s="15">
        <v>35.428985320000002</v>
      </c>
      <c r="E159" s="15">
        <v>21.312180000000001</v>
      </c>
    </row>
    <row r="160" spans="1:5" x14ac:dyDescent="0.25">
      <c r="A160" s="1">
        <v>2004</v>
      </c>
      <c r="B160" s="1">
        <v>3</v>
      </c>
      <c r="C160" s="10">
        <v>0.04</v>
      </c>
      <c r="D160" s="15">
        <v>35.348049920000001</v>
      </c>
      <c r="E160" s="15">
        <v>20.003589999999999</v>
      </c>
    </row>
    <row r="161" spans="1:5" x14ac:dyDescent="0.25">
      <c r="A161" s="1">
        <v>2004</v>
      </c>
      <c r="B161" s="1">
        <v>4</v>
      </c>
      <c r="C161" s="10">
        <v>2.21</v>
      </c>
      <c r="D161" s="15">
        <v>34.142838789999999</v>
      </c>
      <c r="E161" s="15">
        <v>18.032299999999999</v>
      </c>
    </row>
    <row r="162" spans="1:5" x14ac:dyDescent="0.25">
      <c r="A162" s="1">
        <v>2004</v>
      </c>
      <c r="B162" s="1">
        <v>5</v>
      </c>
      <c r="C162" s="10">
        <v>0.05</v>
      </c>
      <c r="D162" s="15">
        <v>32.66671006</v>
      </c>
      <c r="E162" s="15">
        <v>15.636200000000001</v>
      </c>
    </row>
    <row r="163" spans="1:5" x14ac:dyDescent="0.25">
      <c r="A163" s="1">
        <v>2004</v>
      </c>
      <c r="B163" s="1">
        <v>6</v>
      </c>
      <c r="C163" s="10">
        <v>0</v>
      </c>
      <c r="D163" s="15">
        <v>30.094417</v>
      </c>
      <c r="E163" s="15">
        <v>15.058009999999999</v>
      </c>
    </row>
    <row r="164" spans="1:5" x14ac:dyDescent="0.25">
      <c r="A164" s="1">
        <v>2004</v>
      </c>
      <c r="B164" s="1">
        <v>7</v>
      </c>
      <c r="C164" s="10">
        <v>0</v>
      </c>
      <c r="D164" s="15">
        <v>28.81764094</v>
      </c>
      <c r="E164" s="15">
        <v>14.41268</v>
      </c>
    </row>
    <row r="165" spans="1:5" x14ac:dyDescent="0.25">
      <c r="A165" s="1">
        <v>2004</v>
      </c>
      <c r="B165" s="1">
        <v>8</v>
      </c>
      <c r="C165" s="10">
        <v>0</v>
      </c>
      <c r="D165" s="15">
        <v>29.462275940000001</v>
      </c>
      <c r="E165" s="15">
        <v>13.137650000000001</v>
      </c>
    </row>
    <row r="166" spans="1:5" x14ac:dyDescent="0.25">
      <c r="A166" s="1">
        <v>2004</v>
      </c>
      <c r="B166" s="1">
        <v>9</v>
      </c>
      <c r="C166" s="10">
        <v>0</v>
      </c>
      <c r="D166" s="15">
        <v>29.83286987</v>
      </c>
      <c r="E166" s="15">
        <v>13.953139999999999</v>
      </c>
    </row>
    <row r="167" spans="1:5" x14ac:dyDescent="0.25">
      <c r="A167" s="1">
        <v>2004</v>
      </c>
      <c r="B167" s="1">
        <v>10</v>
      </c>
      <c r="C167" s="10">
        <v>0.08</v>
      </c>
      <c r="D167" s="15">
        <v>31.12213989</v>
      </c>
      <c r="E167" s="15">
        <v>16.553550000000001</v>
      </c>
    </row>
    <row r="168" spans="1:5" x14ac:dyDescent="0.25">
      <c r="A168" s="1">
        <v>2004</v>
      </c>
      <c r="B168" s="1">
        <v>11</v>
      </c>
      <c r="C168" s="10">
        <v>0.03</v>
      </c>
      <c r="D168" s="15">
        <v>31.766774900000001</v>
      </c>
      <c r="E168" s="15">
        <v>14.59905</v>
      </c>
    </row>
    <row r="169" spans="1:5" x14ac:dyDescent="0.25">
      <c r="A169" s="1">
        <v>2004</v>
      </c>
      <c r="B169" s="1">
        <v>12</v>
      </c>
      <c r="C169" s="10">
        <v>4.0199999999999996</v>
      </c>
      <c r="D169" s="15">
        <v>33.414144890000003</v>
      </c>
      <c r="E169" s="15">
        <v>16.961580000000001</v>
      </c>
    </row>
    <row r="170" spans="1:5" x14ac:dyDescent="0.25">
      <c r="A170" s="1">
        <v>2005</v>
      </c>
      <c r="B170" s="1">
        <v>1</v>
      </c>
      <c r="C170" s="15">
        <v>1.3622334</v>
      </c>
      <c r="D170" s="15">
        <v>34.329697490000001</v>
      </c>
      <c r="E170" s="15">
        <v>19.357679999999998</v>
      </c>
    </row>
    <row r="171" spans="1:5" x14ac:dyDescent="0.25">
      <c r="A171" s="1">
        <v>2005</v>
      </c>
      <c r="B171" s="1">
        <v>2</v>
      </c>
      <c r="C171" s="10">
        <v>0.11</v>
      </c>
      <c r="D171" s="10">
        <v>33.821428571428598</v>
      </c>
      <c r="E171" s="10">
        <v>20.6</v>
      </c>
    </row>
    <row r="172" spans="1:5" x14ac:dyDescent="0.25">
      <c r="A172" s="1">
        <v>2005</v>
      </c>
      <c r="B172" s="1">
        <v>3</v>
      </c>
      <c r="C172" s="10">
        <v>8.1300000000000008</v>
      </c>
      <c r="D172" s="10">
        <v>33.145161290322598</v>
      </c>
      <c r="E172" s="10">
        <v>19.399999999999999</v>
      </c>
    </row>
    <row r="173" spans="1:5" x14ac:dyDescent="0.25">
      <c r="A173" s="1">
        <v>2005</v>
      </c>
      <c r="B173" s="1">
        <v>4</v>
      </c>
      <c r="C173" s="10">
        <v>0.43</v>
      </c>
      <c r="D173" s="10">
        <v>33.049999999999997</v>
      </c>
      <c r="E173" s="10">
        <v>18.8</v>
      </c>
    </row>
    <row r="174" spans="1:5" x14ac:dyDescent="0.25">
      <c r="A174" s="1">
        <v>2005</v>
      </c>
      <c r="B174" s="1">
        <v>5</v>
      </c>
      <c r="C174" s="10">
        <v>0.02</v>
      </c>
      <c r="D174" s="10">
        <v>29.193548387096801</v>
      </c>
      <c r="E174" s="10">
        <v>15.4</v>
      </c>
    </row>
    <row r="175" spans="1:5" x14ac:dyDescent="0.25">
      <c r="A175" s="1">
        <v>2005</v>
      </c>
      <c r="B175" s="1">
        <v>6</v>
      </c>
      <c r="C175" s="10">
        <v>0.03</v>
      </c>
      <c r="D175" s="10">
        <v>27.746666666666702</v>
      </c>
      <c r="E175" s="10">
        <v>15.3</v>
      </c>
    </row>
    <row r="176" spans="1:5" x14ac:dyDescent="0.25">
      <c r="A176" s="1">
        <v>2005</v>
      </c>
      <c r="B176" s="1">
        <v>7</v>
      </c>
      <c r="C176" s="10">
        <v>0</v>
      </c>
      <c r="D176" s="10">
        <v>26.9838709677419</v>
      </c>
      <c r="E176" s="10">
        <v>13.3</v>
      </c>
    </row>
    <row r="177" spans="1:5" x14ac:dyDescent="0.25">
      <c r="A177" s="1">
        <v>2005</v>
      </c>
      <c r="B177" s="1">
        <v>8</v>
      </c>
      <c r="C177" s="10">
        <v>0.02</v>
      </c>
      <c r="D177" s="10">
        <v>27.235483870967698</v>
      </c>
      <c r="E177" s="10">
        <v>13.6</v>
      </c>
    </row>
    <row r="178" spans="1:5" x14ac:dyDescent="0.25">
      <c r="A178" s="1">
        <v>2005</v>
      </c>
      <c r="B178" s="1">
        <v>9</v>
      </c>
      <c r="C178" s="10">
        <v>0</v>
      </c>
      <c r="D178" s="10">
        <v>27.106666666666701</v>
      </c>
      <c r="E178" s="10">
        <v>14.8</v>
      </c>
    </row>
    <row r="179" spans="1:5" x14ac:dyDescent="0.25">
      <c r="A179" s="1">
        <v>2005</v>
      </c>
      <c r="B179" s="1">
        <v>10</v>
      </c>
      <c r="C179" s="10">
        <v>0.06</v>
      </c>
      <c r="D179" s="10">
        <v>27.5451612903226</v>
      </c>
      <c r="E179" s="10">
        <v>14.9</v>
      </c>
    </row>
    <row r="180" spans="1:5" x14ac:dyDescent="0.25">
      <c r="A180" s="1">
        <v>2005</v>
      </c>
      <c r="B180" s="1">
        <v>11</v>
      </c>
      <c r="C180" s="10">
        <v>0.05</v>
      </c>
      <c r="D180" s="10">
        <v>28.093333333333302</v>
      </c>
      <c r="E180" s="10">
        <v>11.4</v>
      </c>
    </row>
    <row r="181" spans="1:5" x14ac:dyDescent="0.25">
      <c r="A181" s="1">
        <v>2005</v>
      </c>
      <c r="B181" s="1">
        <v>12</v>
      </c>
      <c r="C181" s="10">
        <v>1.01</v>
      </c>
      <c r="D181" s="10">
        <v>30.429032258064499</v>
      </c>
      <c r="E181" s="10">
        <v>11.6</v>
      </c>
    </row>
    <row r="182" spans="1:5" x14ac:dyDescent="0.25">
      <c r="A182" s="1">
        <v>2006</v>
      </c>
      <c r="B182" s="1">
        <v>1</v>
      </c>
      <c r="C182" s="10">
        <v>0.08</v>
      </c>
      <c r="D182" s="10">
        <v>32.8774193548387</v>
      </c>
      <c r="E182" s="10">
        <v>16.5</v>
      </c>
    </row>
    <row r="183" spans="1:5" x14ac:dyDescent="0.25">
      <c r="A183" s="1">
        <v>2006</v>
      </c>
      <c r="B183" s="1">
        <v>2</v>
      </c>
      <c r="C183" s="10">
        <v>13.92</v>
      </c>
      <c r="D183" s="10">
        <v>33.9892857142857</v>
      </c>
      <c r="E183" s="10">
        <v>21.2</v>
      </c>
    </row>
    <row r="184" spans="1:5" x14ac:dyDescent="0.25">
      <c r="A184" s="1">
        <v>2006</v>
      </c>
      <c r="B184" s="1">
        <v>3</v>
      </c>
      <c r="C184" s="10">
        <v>26.65</v>
      </c>
      <c r="D184" s="10">
        <v>33.2709677419355</v>
      </c>
      <c r="E184" s="10">
        <v>20.399999999999999</v>
      </c>
    </row>
    <row r="185" spans="1:5" x14ac:dyDescent="0.25">
      <c r="A185" s="1">
        <v>2006</v>
      </c>
      <c r="B185" s="1">
        <v>4</v>
      </c>
      <c r="C185" s="10">
        <v>0.36</v>
      </c>
      <c r="D185" s="10">
        <v>31.933333333333302</v>
      </c>
      <c r="E185" s="10">
        <v>16.7</v>
      </c>
    </row>
    <row r="186" spans="1:5" x14ac:dyDescent="0.25">
      <c r="A186" s="1">
        <v>2006</v>
      </c>
      <c r="B186" s="1">
        <v>5</v>
      </c>
      <c r="C186" s="10">
        <v>0.03</v>
      </c>
      <c r="D186" s="10">
        <v>29.5161290322581</v>
      </c>
      <c r="E186" s="10">
        <v>15.6</v>
      </c>
    </row>
    <row r="187" spans="1:5" x14ac:dyDescent="0.25">
      <c r="A187" s="1">
        <v>2006</v>
      </c>
      <c r="B187" s="1">
        <v>6</v>
      </c>
      <c r="C187" s="10">
        <v>0.61</v>
      </c>
      <c r="D187" s="10">
        <v>27.106666666666701</v>
      </c>
      <c r="E187" s="10">
        <v>14.6</v>
      </c>
    </row>
    <row r="188" spans="1:5" x14ac:dyDescent="0.25">
      <c r="A188" s="1">
        <v>2006</v>
      </c>
      <c r="B188" s="1">
        <v>7</v>
      </c>
      <c r="C188" s="10">
        <v>0.38</v>
      </c>
      <c r="D188" s="10">
        <v>26.677419354838701</v>
      </c>
      <c r="E188" s="10">
        <v>15</v>
      </c>
    </row>
    <row r="189" spans="1:5" x14ac:dyDescent="0.25">
      <c r="A189" s="1">
        <v>2006</v>
      </c>
      <c r="B189" s="1">
        <v>8</v>
      </c>
      <c r="C189" s="10">
        <v>0</v>
      </c>
      <c r="D189" s="10">
        <v>27.658064516128999</v>
      </c>
      <c r="E189" s="15">
        <v>15.2791</v>
      </c>
    </row>
    <row r="190" spans="1:5" x14ac:dyDescent="0.25">
      <c r="A190" s="1">
        <v>2006</v>
      </c>
      <c r="B190" s="1">
        <v>9</v>
      </c>
      <c r="C190" s="10">
        <v>0.01</v>
      </c>
      <c r="D190" s="10">
        <v>28.316666666666698</v>
      </c>
      <c r="E190" s="10">
        <v>14.8</v>
      </c>
    </row>
    <row r="191" spans="1:5" x14ac:dyDescent="0.25">
      <c r="A191" s="1">
        <v>2006</v>
      </c>
      <c r="B191" s="1">
        <v>10</v>
      </c>
      <c r="C191" s="10">
        <v>0.01</v>
      </c>
      <c r="D191" s="10">
        <v>28.958064516128999</v>
      </c>
      <c r="E191" s="10">
        <v>16</v>
      </c>
    </row>
    <row r="192" spans="1:5" x14ac:dyDescent="0.25">
      <c r="A192" s="1">
        <v>2006</v>
      </c>
      <c r="B192" s="1">
        <v>11</v>
      </c>
      <c r="C192" s="10">
        <v>0.31</v>
      </c>
      <c r="D192" s="10">
        <v>30.0766666666667</v>
      </c>
      <c r="E192" s="15">
        <v>15.533759999999999</v>
      </c>
    </row>
    <row r="193" spans="1:5" x14ac:dyDescent="0.25">
      <c r="A193" s="1">
        <v>2006</v>
      </c>
      <c r="B193" s="1">
        <v>12</v>
      </c>
      <c r="C193" s="10">
        <v>0.11</v>
      </c>
      <c r="D193" s="10">
        <v>31.738709677419401</v>
      </c>
      <c r="E193" s="10">
        <v>17.100000000000001</v>
      </c>
    </row>
    <row r="194" spans="1:5" x14ac:dyDescent="0.25">
      <c r="A194" s="1">
        <v>2007</v>
      </c>
      <c r="B194" s="1">
        <v>1</v>
      </c>
      <c r="C194" s="15">
        <v>0.63609970000000005</v>
      </c>
      <c r="D194" s="10">
        <v>33.367741935483899</v>
      </c>
      <c r="E194" s="10">
        <v>21</v>
      </c>
    </row>
    <row r="195" spans="1:5" x14ac:dyDescent="0.25">
      <c r="A195" s="1">
        <v>2007</v>
      </c>
      <c r="B195" s="1">
        <v>2</v>
      </c>
      <c r="C195" s="10">
        <v>0.01</v>
      </c>
      <c r="D195" s="10">
        <v>33.924999999999997</v>
      </c>
      <c r="E195" s="10">
        <v>19.899999999999999</v>
      </c>
    </row>
    <row r="196" spans="1:5" x14ac:dyDescent="0.25">
      <c r="A196" s="1">
        <v>2007</v>
      </c>
      <c r="B196" s="1">
        <v>3</v>
      </c>
      <c r="C196" s="10">
        <v>0.08</v>
      </c>
      <c r="D196" s="10">
        <v>33.548387096774199</v>
      </c>
      <c r="E196" s="10">
        <v>21.2</v>
      </c>
    </row>
    <row r="197" spans="1:5" x14ac:dyDescent="0.25">
      <c r="A197" s="1">
        <v>2007</v>
      </c>
      <c r="B197" s="1">
        <v>4</v>
      </c>
      <c r="C197" s="10">
        <v>7.14</v>
      </c>
      <c r="D197" s="10">
        <v>32.270000000000003</v>
      </c>
      <c r="E197" s="10">
        <v>19.399999999999999</v>
      </c>
    </row>
    <row r="198" spans="1:5" x14ac:dyDescent="0.25">
      <c r="A198" s="1">
        <v>2007</v>
      </c>
      <c r="B198" s="1">
        <v>5</v>
      </c>
      <c r="C198" s="10">
        <v>0.02</v>
      </c>
      <c r="D198" s="10">
        <v>29.003225806451599</v>
      </c>
      <c r="E198" s="10">
        <v>15.4</v>
      </c>
    </row>
    <row r="199" spans="1:5" x14ac:dyDescent="0.25">
      <c r="A199" s="1">
        <v>2007</v>
      </c>
      <c r="B199" s="1">
        <v>6</v>
      </c>
      <c r="C199" s="10">
        <v>0.03</v>
      </c>
      <c r="D199" s="10">
        <v>26.643333333333299</v>
      </c>
      <c r="E199" s="10">
        <v>15.3</v>
      </c>
    </row>
    <row r="200" spans="1:5" x14ac:dyDescent="0.25">
      <c r="A200" s="1">
        <v>2007</v>
      </c>
      <c r="B200" s="1">
        <v>7</v>
      </c>
      <c r="C200" s="10">
        <v>0.01</v>
      </c>
      <c r="D200" s="10">
        <v>26.758064516129</v>
      </c>
      <c r="E200" s="10">
        <v>14.6</v>
      </c>
    </row>
    <row r="201" spans="1:5" x14ac:dyDescent="0.25">
      <c r="A201" s="1">
        <v>2007</v>
      </c>
      <c r="B201" s="1">
        <v>8</v>
      </c>
      <c r="C201" s="10">
        <v>0.01</v>
      </c>
      <c r="D201" s="10">
        <v>26.087096774193501</v>
      </c>
      <c r="E201" s="10">
        <v>14.7</v>
      </c>
    </row>
    <row r="202" spans="1:5" x14ac:dyDescent="0.25">
      <c r="A202" s="1">
        <v>2007</v>
      </c>
      <c r="B202" s="1">
        <v>9</v>
      </c>
      <c r="C202" s="10">
        <v>0.02</v>
      </c>
      <c r="D202" s="10">
        <v>26.76</v>
      </c>
      <c r="E202" s="10">
        <v>14.7</v>
      </c>
    </row>
    <row r="203" spans="1:5" x14ac:dyDescent="0.25">
      <c r="A203" s="1">
        <v>2007</v>
      </c>
      <c r="B203" s="1">
        <v>10</v>
      </c>
      <c r="C203" s="10">
        <v>0.06</v>
      </c>
      <c r="D203" s="10">
        <v>26.1838709677419</v>
      </c>
      <c r="E203" s="10">
        <v>14.8</v>
      </c>
    </row>
    <row r="204" spans="1:5" x14ac:dyDescent="0.25">
      <c r="A204" s="1">
        <v>2007</v>
      </c>
      <c r="B204" s="1">
        <v>11</v>
      </c>
      <c r="C204" s="10">
        <v>4.79</v>
      </c>
      <c r="D204" s="10">
        <v>28.51</v>
      </c>
      <c r="E204" s="10">
        <v>14.8</v>
      </c>
    </row>
    <row r="205" spans="1:5" x14ac:dyDescent="0.25">
      <c r="A205" s="1">
        <v>2007</v>
      </c>
      <c r="B205" s="1">
        <v>12</v>
      </c>
      <c r="C205" s="10">
        <v>0.06</v>
      </c>
      <c r="D205" s="10">
        <v>29.8322580645161</v>
      </c>
      <c r="E205" s="10">
        <v>15.5</v>
      </c>
    </row>
    <row r="206" spans="1:5" x14ac:dyDescent="0.25">
      <c r="A206" s="1">
        <v>2008</v>
      </c>
      <c r="B206" s="1">
        <v>1</v>
      </c>
      <c r="C206" s="10">
        <v>0.95</v>
      </c>
      <c r="D206" s="10">
        <v>32.135483870967697</v>
      </c>
      <c r="E206" s="10">
        <v>20.100000000000001</v>
      </c>
    </row>
    <row r="207" spans="1:5" x14ac:dyDescent="0.25">
      <c r="A207" s="1">
        <v>2008</v>
      </c>
      <c r="B207" s="1">
        <v>2</v>
      </c>
      <c r="C207" s="10">
        <v>27.76</v>
      </c>
      <c r="D207" s="10">
        <v>33.2931034482759</v>
      </c>
      <c r="E207" s="10">
        <v>20.100000000000001</v>
      </c>
    </row>
    <row r="208" spans="1:5" x14ac:dyDescent="0.25">
      <c r="A208" s="1">
        <v>2008</v>
      </c>
      <c r="B208" s="1">
        <v>3</v>
      </c>
      <c r="C208" s="10">
        <v>13.54</v>
      </c>
      <c r="D208" s="10">
        <v>33.454838709677396</v>
      </c>
      <c r="E208" s="10">
        <v>21.8</v>
      </c>
    </row>
    <row r="209" spans="1:5" x14ac:dyDescent="0.25">
      <c r="A209" s="1">
        <v>2008</v>
      </c>
      <c r="B209" s="1">
        <v>4</v>
      </c>
      <c r="C209" s="10">
        <v>0.03</v>
      </c>
      <c r="D209" s="10">
        <v>31.223333333333301</v>
      </c>
      <c r="E209" s="10">
        <v>18.600000000000001</v>
      </c>
    </row>
    <row r="210" spans="1:5" x14ac:dyDescent="0.25">
      <c r="A210" s="1">
        <v>2008</v>
      </c>
      <c r="B210" s="1">
        <v>5</v>
      </c>
      <c r="C210" s="10">
        <v>0.04</v>
      </c>
      <c r="D210" s="10">
        <v>28.203225806451599</v>
      </c>
      <c r="E210" s="10">
        <v>17.3</v>
      </c>
    </row>
    <row r="211" spans="1:5" x14ac:dyDescent="0.25">
      <c r="A211" s="1">
        <v>2008</v>
      </c>
      <c r="B211" s="1">
        <v>6</v>
      </c>
      <c r="C211" s="10">
        <v>0.02</v>
      </c>
      <c r="D211" s="10">
        <v>26.05</v>
      </c>
      <c r="E211" s="10">
        <v>15.7</v>
      </c>
    </row>
    <row r="212" spans="1:5" x14ac:dyDescent="0.25">
      <c r="A212" s="1">
        <v>2008</v>
      </c>
      <c r="B212" s="1">
        <v>7</v>
      </c>
      <c r="C212" s="10">
        <v>0.21</v>
      </c>
      <c r="D212" s="10">
        <v>26.3032258064516</v>
      </c>
      <c r="E212" s="10">
        <v>15.2</v>
      </c>
    </row>
    <row r="213" spans="1:5" x14ac:dyDescent="0.25">
      <c r="A213" s="1">
        <v>2008</v>
      </c>
      <c r="B213" s="1">
        <v>8</v>
      </c>
      <c r="C213" s="10">
        <v>0.01</v>
      </c>
      <c r="D213" s="10">
        <v>26.580645161290299</v>
      </c>
      <c r="E213" s="10">
        <v>15.2</v>
      </c>
    </row>
    <row r="214" spans="1:5" x14ac:dyDescent="0.25">
      <c r="A214" s="1">
        <v>2008</v>
      </c>
      <c r="B214" s="1">
        <v>9</v>
      </c>
      <c r="C214" s="10">
        <v>0</v>
      </c>
      <c r="D214" s="10">
        <v>28.086666666666702</v>
      </c>
      <c r="E214" s="10">
        <v>15.5</v>
      </c>
    </row>
    <row r="215" spans="1:5" x14ac:dyDescent="0.25">
      <c r="A215" s="1">
        <v>2008</v>
      </c>
      <c r="B215" s="1">
        <v>10</v>
      </c>
      <c r="C215" s="10">
        <v>0.05</v>
      </c>
      <c r="D215" s="10">
        <v>27.945161290322599</v>
      </c>
      <c r="E215" s="10">
        <v>16</v>
      </c>
    </row>
    <row r="216" spans="1:5" x14ac:dyDescent="0.25">
      <c r="A216" s="1">
        <v>2008</v>
      </c>
      <c r="B216" s="1">
        <v>11</v>
      </c>
      <c r="C216" s="10">
        <v>0.08</v>
      </c>
      <c r="D216" s="10">
        <v>29.273333333333301</v>
      </c>
      <c r="E216" s="10">
        <v>15</v>
      </c>
    </row>
    <row r="217" spans="1:5" x14ac:dyDescent="0.25">
      <c r="A217" s="1">
        <v>2008</v>
      </c>
      <c r="B217" s="1">
        <v>12</v>
      </c>
      <c r="C217" s="10">
        <v>0</v>
      </c>
      <c r="D217" s="10">
        <v>30.8161290322581</v>
      </c>
      <c r="E217" s="10">
        <v>15.8</v>
      </c>
    </row>
    <row r="218" spans="1:5" x14ac:dyDescent="0.25">
      <c r="A218" s="1">
        <v>2009</v>
      </c>
      <c r="B218" s="1">
        <v>1</v>
      </c>
      <c r="C218" s="10">
        <v>19.239999999999998</v>
      </c>
      <c r="D218" s="10">
        <v>32.490322580645199</v>
      </c>
      <c r="E218" s="10">
        <v>20</v>
      </c>
    </row>
    <row r="219" spans="1:5" x14ac:dyDescent="0.25">
      <c r="A219" s="1">
        <v>2009</v>
      </c>
      <c r="B219" s="1">
        <v>2</v>
      </c>
      <c r="C219" s="10">
        <v>21.43</v>
      </c>
      <c r="D219" s="10">
        <v>33.132142857142902</v>
      </c>
      <c r="E219" s="10">
        <v>21</v>
      </c>
    </row>
    <row r="220" spans="1:5" x14ac:dyDescent="0.25">
      <c r="A220" s="1">
        <v>2009</v>
      </c>
      <c r="B220" s="1">
        <v>3</v>
      </c>
      <c r="C220" s="10">
        <v>13.62</v>
      </c>
      <c r="D220" s="10">
        <v>32.790322580645203</v>
      </c>
      <c r="E220" s="10">
        <v>20.3</v>
      </c>
    </row>
    <row r="221" spans="1:5" x14ac:dyDescent="0.25">
      <c r="A221" s="1">
        <v>2009</v>
      </c>
      <c r="B221" s="1">
        <v>4</v>
      </c>
      <c r="C221" s="10">
        <v>0.2</v>
      </c>
      <c r="D221" s="10">
        <v>31.483333333333299</v>
      </c>
      <c r="E221" s="10">
        <v>19.5</v>
      </c>
    </row>
    <row r="222" spans="1:5" x14ac:dyDescent="0.25">
      <c r="A222" s="1">
        <v>2009</v>
      </c>
      <c r="B222" s="1">
        <v>5</v>
      </c>
      <c r="C222" s="10">
        <v>0.53</v>
      </c>
      <c r="D222" s="10">
        <v>29.2870967741936</v>
      </c>
      <c r="E222" s="10">
        <v>17.8</v>
      </c>
    </row>
    <row r="223" spans="1:5" x14ac:dyDescent="0.25">
      <c r="A223" s="1">
        <v>2009</v>
      </c>
      <c r="B223" s="1">
        <v>6</v>
      </c>
      <c r="C223" s="10">
        <v>0</v>
      </c>
      <c r="D223" s="10">
        <v>27.226666666666699</v>
      </c>
      <c r="E223" s="10">
        <v>16.3</v>
      </c>
    </row>
    <row r="224" spans="1:5" x14ac:dyDescent="0.25">
      <c r="A224" s="1">
        <v>2009</v>
      </c>
      <c r="B224" s="1">
        <v>7</v>
      </c>
      <c r="C224" s="10">
        <v>0</v>
      </c>
      <c r="D224" s="10">
        <v>27.367741935483899</v>
      </c>
      <c r="E224" s="10">
        <v>17</v>
      </c>
    </row>
    <row r="225" spans="1:5" x14ac:dyDescent="0.25">
      <c r="A225" s="1">
        <v>2009</v>
      </c>
      <c r="B225" s="1">
        <v>8</v>
      </c>
      <c r="C225" s="10">
        <v>0.02</v>
      </c>
      <c r="D225" s="10">
        <v>27.306451612903199</v>
      </c>
      <c r="E225" s="10">
        <v>15.4</v>
      </c>
    </row>
    <row r="226" spans="1:5" x14ac:dyDescent="0.25">
      <c r="A226" s="1">
        <v>2009</v>
      </c>
      <c r="B226" s="1">
        <v>9</v>
      </c>
      <c r="C226" s="10">
        <v>0</v>
      </c>
      <c r="D226" s="10">
        <v>28.186666666666699</v>
      </c>
      <c r="E226" s="10">
        <v>16.5</v>
      </c>
    </row>
    <row r="227" spans="1:5" x14ac:dyDescent="0.25">
      <c r="A227" s="1">
        <v>2009</v>
      </c>
      <c r="B227" s="1">
        <v>10</v>
      </c>
      <c r="C227" s="10">
        <v>0</v>
      </c>
      <c r="D227" s="10">
        <v>28.941935483870999</v>
      </c>
      <c r="E227" s="10">
        <v>16</v>
      </c>
    </row>
    <row r="228" spans="1:5" x14ac:dyDescent="0.25">
      <c r="A228" s="1">
        <v>2009</v>
      </c>
      <c r="B228" s="1">
        <v>11</v>
      </c>
      <c r="C228" s="10">
        <v>3.81</v>
      </c>
      <c r="D228" s="10">
        <v>29.3466666666667</v>
      </c>
      <c r="E228" s="10">
        <v>16</v>
      </c>
    </row>
    <row r="229" spans="1:5" x14ac:dyDescent="0.25">
      <c r="A229" s="1">
        <v>2009</v>
      </c>
      <c r="B229" s="1">
        <v>12</v>
      </c>
      <c r="C229" s="10">
        <v>0.05</v>
      </c>
      <c r="D229" s="10">
        <v>30.641935483870999</v>
      </c>
      <c r="E229" s="15">
        <v>17.24981</v>
      </c>
    </row>
    <row r="230" spans="1:5" x14ac:dyDescent="0.25">
      <c r="A230" s="1">
        <v>2010</v>
      </c>
      <c r="B230" s="1">
        <v>1</v>
      </c>
      <c r="C230" s="15">
        <v>0</v>
      </c>
      <c r="D230" s="10">
        <v>33.141935483871002</v>
      </c>
      <c r="E230" s="10">
        <v>21</v>
      </c>
    </row>
    <row r="231" spans="1:5" x14ac:dyDescent="0.25">
      <c r="A231" s="1">
        <v>2010</v>
      </c>
      <c r="B231" s="1">
        <v>2</v>
      </c>
      <c r="C231" s="10">
        <v>40.520000000000003</v>
      </c>
      <c r="D231" s="10">
        <v>33.632142857142902</v>
      </c>
      <c r="E231" s="10">
        <v>21.3</v>
      </c>
    </row>
    <row r="232" spans="1:5" x14ac:dyDescent="0.25">
      <c r="A232" s="1">
        <v>2010</v>
      </c>
      <c r="B232" s="1">
        <v>3</v>
      </c>
      <c r="C232" s="15">
        <v>17.756477</v>
      </c>
      <c r="D232" s="10">
        <v>32.980645161290298</v>
      </c>
      <c r="E232" s="10">
        <v>21.8</v>
      </c>
    </row>
    <row r="233" spans="1:5" x14ac:dyDescent="0.25">
      <c r="A233" s="1">
        <v>2010</v>
      </c>
      <c r="B233" s="1">
        <v>4</v>
      </c>
      <c r="C233" s="10">
        <v>5.13</v>
      </c>
      <c r="D233" s="10">
        <v>31.823333333333299</v>
      </c>
      <c r="E233" s="10">
        <v>19.8</v>
      </c>
    </row>
    <row r="234" spans="1:5" x14ac:dyDescent="0.25">
      <c r="A234" s="1">
        <v>2010</v>
      </c>
      <c r="B234" s="1">
        <v>5</v>
      </c>
      <c r="C234" s="10">
        <v>1.34</v>
      </c>
      <c r="D234" s="10">
        <v>29.570967741935501</v>
      </c>
      <c r="E234" s="10">
        <v>15.6</v>
      </c>
    </row>
    <row r="235" spans="1:5" x14ac:dyDescent="0.25">
      <c r="A235" s="1">
        <v>2010</v>
      </c>
      <c r="B235" s="1">
        <v>6</v>
      </c>
      <c r="C235" s="10">
        <v>0.02</v>
      </c>
      <c r="D235" s="10">
        <v>28.0766666666667</v>
      </c>
      <c r="E235" s="10">
        <v>17</v>
      </c>
    </row>
    <row r="236" spans="1:5" x14ac:dyDescent="0.25">
      <c r="A236" s="1">
        <v>2010</v>
      </c>
      <c r="B236" s="1">
        <v>7</v>
      </c>
      <c r="C236" s="10">
        <v>0.01</v>
      </c>
      <c r="D236" s="10">
        <v>26.5290322580645</v>
      </c>
      <c r="E236" s="10">
        <v>14.6</v>
      </c>
    </row>
    <row r="237" spans="1:5" x14ac:dyDescent="0.25">
      <c r="A237" s="1">
        <v>2010</v>
      </c>
      <c r="B237" s="1">
        <v>8</v>
      </c>
      <c r="C237" s="10">
        <v>0.03</v>
      </c>
      <c r="D237" s="10">
        <v>26.9709677419355</v>
      </c>
      <c r="E237" s="10">
        <v>15.5</v>
      </c>
    </row>
    <row r="238" spans="1:5" x14ac:dyDescent="0.25">
      <c r="A238" s="1">
        <v>2010</v>
      </c>
      <c r="B238" s="1">
        <v>9</v>
      </c>
      <c r="C238" s="10">
        <v>0.06</v>
      </c>
      <c r="D238" s="10">
        <v>27.05</v>
      </c>
      <c r="E238" s="10">
        <v>14.9</v>
      </c>
    </row>
    <row r="239" spans="1:5" x14ac:dyDescent="0.25">
      <c r="A239" s="1">
        <v>2010</v>
      </c>
      <c r="B239" s="1">
        <v>10</v>
      </c>
      <c r="C239" s="10">
        <v>1.1000000000000001</v>
      </c>
      <c r="D239" s="10">
        <v>27.5612903225806</v>
      </c>
      <c r="E239" s="10">
        <v>14</v>
      </c>
    </row>
    <row r="240" spans="1:5" x14ac:dyDescent="0.25">
      <c r="A240" s="1">
        <v>2010</v>
      </c>
      <c r="B240" s="1">
        <v>11</v>
      </c>
      <c r="C240" s="15">
        <v>0.15222279999999999</v>
      </c>
      <c r="D240" s="10">
        <v>28.546666666666699</v>
      </c>
      <c r="E240" s="10">
        <v>11.2</v>
      </c>
    </row>
    <row r="241" spans="1:5" x14ac:dyDescent="0.25">
      <c r="A241" s="1">
        <v>2010</v>
      </c>
      <c r="B241" s="1">
        <v>12</v>
      </c>
      <c r="C241" s="10">
        <v>0.43</v>
      </c>
      <c r="D241" s="10">
        <v>30.7870967741936</v>
      </c>
      <c r="E241" s="10">
        <v>11.9</v>
      </c>
    </row>
    <row r="242" spans="1:5" x14ac:dyDescent="0.25">
      <c r="A242" s="1">
        <v>2011</v>
      </c>
      <c r="B242" s="1">
        <v>1</v>
      </c>
      <c r="C242" s="10">
        <v>3.22</v>
      </c>
      <c r="D242" s="10">
        <v>32.948387096774198</v>
      </c>
      <c r="E242" s="10">
        <v>16.8</v>
      </c>
    </row>
    <row r="243" spans="1:5" x14ac:dyDescent="0.25">
      <c r="A243" s="1">
        <v>2011</v>
      </c>
      <c r="B243" s="1">
        <v>2</v>
      </c>
      <c r="C243" s="10">
        <v>0.03</v>
      </c>
      <c r="D243" s="10">
        <v>33.717857142857099</v>
      </c>
      <c r="E243" s="10">
        <v>17.899999999999999</v>
      </c>
    </row>
    <row r="244" spans="1:5" x14ac:dyDescent="0.25">
      <c r="A244" s="1">
        <v>2011</v>
      </c>
      <c r="B244" s="1">
        <v>3</v>
      </c>
      <c r="C244" s="10">
        <v>0.03</v>
      </c>
      <c r="D244" s="10">
        <v>33.751612903225798</v>
      </c>
      <c r="E244" s="10">
        <v>18.5</v>
      </c>
    </row>
    <row r="245" spans="1:5" x14ac:dyDescent="0.25">
      <c r="A245" s="1">
        <v>2011</v>
      </c>
      <c r="B245" s="1">
        <v>4</v>
      </c>
      <c r="C245" s="10">
        <v>11.13</v>
      </c>
      <c r="D245" s="10">
        <v>32.933333333333302</v>
      </c>
      <c r="E245" s="10">
        <v>19.399999999999999</v>
      </c>
    </row>
    <row r="246" spans="1:5" x14ac:dyDescent="0.25">
      <c r="A246" s="1">
        <v>2011</v>
      </c>
      <c r="B246" s="1">
        <v>5</v>
      </c>
      <c r="C246" s="10">
        <v>1.54</v>
      </c>
      <c r="D246" s="10">
        <v>30.5129032258065</v>
      </c>
      <c r="E246" s="10">
        <v>18.2</v>
      </c>
    </row>
    <row r="247" spans="1:5" x14ac:dyDescent="0.25">
      <c r="A247" s="1">
        <v>2011</v>
      </c>
      <c r="B247" s="1">
        <v>6</v>
      </c>
      <c r="C247" s="10">
        <v>0</v>
      </c>
      <c r="D247" s="10">
        <v>29.1466666666667</v>
      </c>
      <c r="E247" s="10">
        <v>16.100000000000001</v>
      </c>
    </row>
    <row r="248" spans="1:5" x14ac:dyDescent="0.25">
      <c r="A248" s="1">
        <v>2011</v>
      </c>
      <c r="B248" s="1">
        <v>7</v>
      </c>
      <c r="C248" s="10">
        <v>1.75</v>
      </c>
      <c r="D248" s="10">
        <v>27.145161290322601</v>
      </c>
      <c r="E248" s="10">
        <v>15</v>
      </c>
    </row>
    <row r="249" spans="1:5" x14ac:dyDescent="0.25">
      <c r="A249" s="1">
        <v>2011</v>
      </c>
      <c r="B249" s="1">
        <v>8</v>
      </c>
      <c r="C249" s="10">
        <v>0.03</v>
      </c>
      <c r="D249" s="10">
        <v>27.206451612903201</v>
      </c>
      <c r="E249" s="10">
        <v>15.2</v>
      </c>
    </row>
    <row r="250" spans="1:5" x14ac:dyDescent="0.25">
      <c r="A250" s="1">
        <v>2011</v>
      </c>
      <c r="B250" s="1">
        <v>9</v>
      </c>
      <c r="C250" s="10">
        <v>0.03</v>
      </c>
      <c r="D250" s="10">
        <v>28.25</v>
      </c>
      <c r="E250" s="10">
        <v>15.7</v>
      </c>
    </row>
    <row r="251" spans="1:5" x14ac:dyDescent="0.25">
      <c r="A251" s="1">
        <v>2011</v>
      </c>
      <c r="B251" s="1">
        <v>10</v>
      </c>
      <c r="C251" s="10">
        <v>0.04</v>
      </c>
      <c r="D251" s="10">
        <v>28.096774193548399</v>
      </c>
      <c r="E251" s="10">
        <v>9.8000000000000007</v>
      </c>
    </row>
    <row r="252" spans="1:5" x14ac:dyDescent="0.25">
      <c r="A252" s="1">
        <v>2011</v>
      </c>
      <c r="B252" s="1">
        <v>11</v>
      </c>
      <c r="C252" s="10">
        <v>0.83</v>
      </c>
      <c r="D252" s="10">
        <v>30.366666666666699</v>
      </c>
      <c r="E252" s="10">
        <v>14.2</v>
      </c>
    </row>
    <row r="253" spans="1:5" x14ac:dyDescent="0.25">
      <c r="A253" s="1">
        <v>2011</v>
      </c>
      <c r="B253" s="1">
        <v>12</v>
      </c>
      <c r="C253" s="10">
        <v>0.04</v>
      </c>
      <c r="D253" s="10">
        <v>31.464516129032301</v>
      </c>
      <c r="E253" s="10">
        <v>16.2</v>
      </c>
    </row>
    <row r="254" spans="1:5" x14ac:dyDescent="0.25">
      <c r="A254" s="1">
        <v>2012</v>
      </c>
      <c r="B254" s="1">
        <v>1</v>
      </c>
      <c r="C254" s="10">
        <v>8.84</v>
      </c>
      <c r="D254" s="10">
        <v>33.193548387096797</v>
      </c>
      <c r="E254" s="10">
        <v>20</v>
      </c>
    </row>
    <row r="255" spans="1:5" x14ac:dyDescent="0.25">
      <c r="A255" s="1">
        <v>2012</v>
      </c>
      <c r="B255" s="1">
        <v>2</v>
      </c>
      <c r="C255" s="10">
        <v>23.41</v>
      </c>
      <c r="D255" s="10">
        <v>33.5137931034483</v>
      </c>
      <c r="E255" s="10">
        <v>21.2</v>
      </c>
    </row>
    <row r="256" spans="1:5" x14ac:dyDescent="0.25">
      <c r="A256" s="1">
        <v>2012</v>
      </c>
      <c r="B256" s="1">
        <v>3</v>
      </c>
      <c r="C256" s="10">
        <v>11.75</v>
      </c>
      <c r="D256" s="10">
        <v>32.993548387096801</v>
      </c>
      <c r="E256" s="10">
        <v>21</v>
      </c>
    </row>
    <row r="257" spans="1:5" x14ac:dyDescent="0.25">
      <c r="A257" s="1">
        <v>2012</v>
      </c>
      <c r="B257" s="1">
        <v>4</v>
      </c>
      <c r="C257" s="10">
        <v>4.91</v>
      </c>
      <c r="D257" s="10">
        <v>32.303333333333299</v>
      </c>
      <c r="E257" s="10">
        <v>21.2</v>
      </c>
    </row>
    <row r="258" spans="1:5" x14ac:dyDescent="0.25">
      <c r="A258" s="1">
        <v>2012</v>
      </c>
      <c r="B258" s="1">
        <v>5</v>
      </c>
      <c r="C258" s="10">
        <v>0.02</v>
      </c>
      <c r="D258" s="10">
        <v>30.9</v>
      </c>
      <c r="E258" s="10">
        <v>18.2</v>
      </c>
    </row>
    <row r="259" spans="1:5" x14ac:dyDescent="0.25">
      <c r="A259" s="1">
        <v>2012</v>
      </c>
      <c r="B259" s="1">
        <v>6</v>
      </c>
      <c r="C259" s="10">
        <v>0.01</v>
      </c>
      <c r="D259" s="10">
        <v>29.496666666666702</v>
      </c>
      <c r="E259" s="10">
        <v>18</v>
      </c>
    </row>
    <row r="260" spans="1:5" x14ac:dyDescent="0.25">
      <c r="A260" s="1">
        <v>2012</v>
      </c>
      <c r="B260" s="1">
        <v>7</v>
      </c>
      <c r="C260" s="10">
        <v>0</v>
      </c>
      <c r="D260" s="10">
        <v>27.703225806451599</v>
      </c>
      <c r="E260" s="10">
        <v>14.6</v>
      </c>
    </row>
    <row r="261" spans="1:5" x14ac:dyDescent="0.25">
      <c r="A261" s="1">
        <v>2012</v>
      </c>
      <c r="B261" s="1">
        <v>8</v>
      </c>
      <c r="C261" s="10">
        <v>0.01</v>
      </c>
      <c r="D261" s="10">
        <v>27.7129032258064</v>
      </c>
      <c r="E261" s="10">
        <v>15.4</v>
      </c>
    </row>
    <row r="262" spans="1:5" x14ac:dyDescent="0.25">
      <c r="A262" s="1">
        <v>2012</v>
      </c>
      <c r="B262" s="1">
        <v>9</v>
      </c>
      <c r="C262" s="10">
        <v>0.01</v>
      </c>
      <c r="D262" s="10">
        <v>28.553333333333299</v>
      </c>
      <c r="E262" s="10">
        <v>15.2</v>
      </c>
    </row>
    <row r="263" spans="1:5" x14ac:dyDescent="0.25">
      <c r="A263" s="1">
        <v>2012</v>
      </c>
      <c r="B263" s="1">
        <v>10</v>
      </c>
      <c r="C263" s="10">
        <v>0.81</v>
      </c>
      <c r="D263" s="10">
        <v>28.596774193548399</v>
      </c>
      <c r="E263" s="10">
        <v>16.3</v>
      </c>
    </row>
    <row r="264" spans="1:5" x14ac:dyDescent="0.25">
      <c r="A264" s="1">
        <v>2012</v>
      </c>
      <c r="B264" s="1">
        <v>11</v>
      </c>
      <c r="C264" s="10">
        <v>2.85</v>
      </c>
      <c r="D264" s="10">
        <v>29.85</v>
      </c>
      <c r="E264" s="10">
        <v>17.899999999999999</v>
      </c>
    </row>
    <row r="265" spans="1:5" x14ac:dyDescent="0.25">
      <c r="A265" s="1">
        <v>2012</v>
      </c>
      <c r="B265" s="1">
        <v>12</v>
      </c>
      <c r="C265" s="10">
        <v>0.02</v>
      </c>
      <c r="D265" s="10">
        <v>30.474193548387099</v>
      </c>
      <c r="E265" s="10">
        <v>17.2</v>
      </c>
    </row>
    <row r="266" spans="1:5" x14ac:dyDescent="0.25">
      <c r="A266" s="1">
        <v>2013</v>
      </c>
      <c r="B266" s="1">
        <v>1</v>
      </c>
      <c r="C266" s="10">
        <v>0.02</v>
      </c>
      <c r="D266" s="10">
        <v>32.5741935483871</v>
      </c>
      <c r="E266" s="10">
        <v>18</v>
      </c>
    </row>
    <row r="267" spans="1:5" x14ac:dyDescent="0.25">
      <c r="A267" s="1">
        <v>2013</v>
      </c>
      <c r="B267" s="1">
        <v>2</v>
      </c>
      <c r="C267" s="10">
        <v>0.11</v>
      </c>
      <c r="D267" s="10">
        <v>34.121428571428602</v>
      </c>
      <c r="E267" s="10">
        <v>20</v>
      </c>
    </row>
    <row r="268" spans="1:5" x14ac:dyDescent="0.25">
      <c r="A268" s="1">
        <v>2013</v>
      </c>
      <c r="B268" s="1">
        <v>3</v>
      </c>
      <c r="C268" s="10">
        <v>51.02</v>
      </c>
      <c r="D268" s="10">
        <v>33.3193548387097</v>
      </c>
      <c r="E268" s="10">
        <v>18.8</v>
      </c>
    </row>
    <row r="269" spans="1:5" x14ac:dyDescent="0.25">
      <c r="A269" s="1">
        <v>2013</v>
      </c>
      <c r="B269" s="1">
        <v>4</v>
      </c>
      <c r="C269" s="10">
        <v>0</v>
      </c>
      <c r="D269" s="10">
        <v>31.7433333333333</v>
      </c>
      <c r="E269" s="10">
        <v>17</v>
      </c>
    </row>
    <row r="270" spans="1:5" x14ac:dyDescent="0.25">
      <c r="A270" s="1">
        <v>2013</v>
      </c>
      <c r="B270" s="1">
        <v>5</v>
      </c>
      <c r="C270" s="10">
        <v>3.34</v>
      </c>
      <c r="D270" s="10">
        <v>29.4838709677419</v>
      </c>
      <c r="E270" s="10">
        <v>17</v>
      </c>
    </row>
    <row r="271" spans="1:5" x14ac:dyDescent="0.25">
      <c r="A271" s="1">
        <v>2013</v>
      </c>
      <c r="B271" s="1">
        <v>6</v>
      </c>
      <c r="C271" s="10">
        <v>0</v>
      </c>
      <c r="D271" s="10">
        <v>27.253333333333298</v>
      </c>
      <c r="E271" s="10">
        <v>15</v>
      </c>
    </row>
    <row r="272" spans="1:5" x14ac:dyDescent="0.25">
      <c r="A272" s="1">
        <v>2013</v>
      </c>
      <c r="B272" s="1">
        <v>7</v>
      </c>
      <c r="C272" s="10">
        <v>0.01</v>
      </c>
      <c r="D272" s="10">
        <v>27.161290322580601</v>
      </c>
      <c r="E272" s="10">
        <v>14.1</v>
      </c>
    </row>
    <row r="273" spans="1:5" x14ac:dyDescent="0.25">
      <c r="A273" s="1">
        <v>2013</v>
      </c>
      <c r="B273" s="1">
        <v>8</v>
      </c>
      <c r="C273" s="10">
        <v>0</v>
      </c>
      <c r="D273" s="10">
        <v>27.203225806451599</v>
      </c>
      <c r="E273" s="10">
        <v>13.7</v>
      </c>
    </row>
    <row r="274" spans="1:5" x14ac:dyDescent="0.25">
      <c r="A274" s="1">
        <v>2013</v>
      </c>
      <c r="B274" s="1">
        <v>9</v>
      </c>
      <c r="C274" s="10">
        <v>0</v>
      </c>
      <c r="D274" s="10">
        <v>28.123333333333299</v>
      </c>
      <c r="E274" s="10">
        <v>14.8</v>
      </c>
    </row>
    <row r="275" spans="1:5" x14ac:dyDescent="0.25">
      <c r="A275" s="1">
        <v>2013</v>
      </c>
      <c r="B275" s="1">
        <v>10</v>
      </c>
      <c r="C275" s="10">
        <v>0.7</v>
      </c>
      <c r="D275" s="10">
        <v>27.703225806451599</v>
      </c>
      <c r="E275" s="10">
        <v>15.5</v>
      </c>
    </row>
    <row r="276" spans="1:5" x14ac:dyDescent="0.25">
      <c r="A276" s="1">
        <v>2013</v>
      </c>
      <c r="B276" s="1">
        <v>11</v>
      </c>
      <c r="C276" s="10">
        <v>0</v>
      </c>
      <c r="D276" s="10">
        <v>27.746666666666702</v>
      </c>
      <c r="E276" s="10">
        <v>14</v>
      </c>
    </row>
    <row r="277" spans="1:5" x14ac:dyDescent="0.25">
      <c r="A277" s="1">
        <v>2013</v>
      </c>
      <c r="B277" s="1">
        <v>12</v>
      </c>
      <c r="C277" s="10">
        <v>0</v>
      </c>
      <c r="D277" s="10">
        <v>30.809677419354799</v>
      </c>
      <c r="E277" s="10">
        <v>17.399999999999999</v>
      </c>
    </row>
    <row r="278" spans="1:5" x14ac:dyDescent="0.25">
      <c r="A278" s="1">
        <v>2014</v>
      </c>
      <c r="B278" s="1">
        <v>1</v>
      </c>
      <c r="C278" s="10">
        <v>0.3</v>
      </c>
      <c r="D278" s="10">
        <v>32.9838709677419</v>
      </c>
      <c r="E278" s="10">
        <v>19.8</v>
      </c>
    </row>
    <row r="279" spans="1:5" x14ac:dyDescent="0.25">
      <c r="A279" s="1">
        <v>2014</v>
      </c>
      <c r="B279" s="1">
        <v>2</v>
      </c>
      <c r="C279" s="10">
        <v>0.1</v>
      </c>
      <c r="D279" s="10">
        <v>33.678571428571402</v>
      </c>
      <c r="E279" s="10">
        <v>18.8</v>
      </c>
    </row>
    <row r="280" spans="1:5" x14ac:dyDescent="0.25">
      <c r="A280" s="1">
        <v>2014</v>
      </c>
      <c r="B280" s="1">
        <v>3</v>
      </c>
      <c r="C280" s="10">
        <v>3.7</v>
      </c>
      <c r="D280" s="10">
        <v>34.570967741935497</v>
      </c>
      <c r="E280" s="10">
        <v>20.399999999999999</v>
      </c>
    </row>
    <row r="281" spans="1:5" x14ac:dyDescent="0.25">
      <c r="A281" s="1">
        <v>2014</v>
      </c>
      <c r="B281" s="1">
        <v>4</v>
      </c>
      <c r="C281" s="10">
        <v>0</v>
      </c>
      <c r="D281" s="10">
        <v>33.246666666666698</v>
      </c>
      <c r="E281" s="10">
        <v>18</v>
      </c>
    </row>
    <row r="282" spans="1:5" x14ac:dyDescent="0.25">
      <c r="A282" s="1">
        <v>2014</v>
      </c>
      <c r="B282" s="1">
        <v>5</v>
      </c>
      <c r="C282" s="15">
        <v>0</v>
      </c>
      <c r="D282" s="10">
        <v>31.632258064516101</v>
      </c>
      <c r="E282" s="10">
        <v>20.399999999999999</v>
      </c>
    </row>
    <row r="283" spans="1:5" x14ac:dyDescent="0.25">
      <c r="A283" s="1">
        <v>2014</v>
      </c>
      <c r="B283" s="1">
        <v>6</v>
      </c>
      <c r="C283" s="10">
        <v>0</v>
      </c>
      <c r="D283" s="10">
        <v>30.586666666666702</v>
      </c>
      <c r="E283" s="10">
        <v>18</v>
      </c>
    </row>
    <row r="284" spans="1:5" x14ac:dyDescent="0.25">
      <c r="A284" s="1">
        <v>2014</v>
      </c>
      <c r="B284" s="1">
        <v>7</v>
      </c>
      <c r="C284" s="15">
        <v>0</v>
      </c>
      <c r="D284" s="15">
        <v>31.371580000000002</v>
      </c>
      <c r="E284" s="15">
        <v>15.287789999999999</v>
      </c>
    </row>
    <row r="285" spans="1:5" x14ac:dyDescent="0.25">
      <c r="A285" s="1">
        <v>2014</v>
      </c>
      <c r="B285" s="1">
        <v>8</v>
      </c>
      <c r="C285" s="15">
        <v>0</v>
      </c>
      <c r="D285" s="15">
        <v>32.686869999999999</v>
      </c>
      <c r="E285" s="15">
        <v>13.983359999999999</v>
      </c>
    </row>
    <row r="286" spans="1:5" x14ac:dyDescent="0.25">
      <c r="A286" s="1">
        <v>2014</v>
      </c>
      <c r="B286" s="1">
        <v>9</v>
      </c>
      <c r="C286" s="15">
        <v>0</v>
      </c>
      <c r="D286" s="15">
        <v>32.402979999999999</v>
      </c>
      <c r="E286" s="15">
        <v>15.0189</v>
      </c>
    </row>
    <row r="287" spans="1:5" x14ac:dyDescent="0.25">
      <c r="A287" s="1">
        <v>2014</v>
      </c>
      <c r="B287" s="1">
        <v>10</v>
      </c>
      <c r="C287" s="15">
        <v>0</v>
      </c>
      <c r="D287" s="15">
        <v>31.307480000000002</v>
      </c>
      <c r="E287" s="15">
        <v>15.13603</v>
      </c>
    </row>
    <row r="288" spans="1:5" x14ac:dyDescent="0.25">
      <c r="A288" s="1">
        <v>2014</v>
      </c>
      <c r="B288" s="1">
        <v>11</v>
      </c>
      <c r="C288" s="15">
        <v>0</v>
      </c>
      <c r="D288" s="15">
        <v>32.37894</v>
      </c>
      <c r="E288" s="15">
        <v>14.980460000000001</v>
      </c>
    </row>
    <row r="289" spans="1:5" x14ac:dyDescent="0.25">
      <c r="A289" s="1">
        <v>2014</v>
      </c>
      <c r="B289" s="1">
        <v>12</v>
      </c>
      <c r="C289" s="15">
        <v>0</v>
      </c>
      <c r="D289" s="15">
        <v>32.899159179999998</v>
      </c>
      <c r="E289" s="15">
        <v>16.81908</v>
      </c>
    </row>
    <row r="290" spans="1:5" x14ac:dyDescent="0.25">
      <c r="A290" s="1">
        <v>2015</v>
      </c>
      <c r="B290" s="1">
        <v>1</v>
      </c>
      <c r="C290" s="15">
        <v>0</v>
      </c>
      <c r="D290" s="15">
        <v>34.59855855</v>
      </c>
      <c r="E290" s="15">
        <v>18.805869999999999</v>
      </c>
    </row>
    <row r="291" spans="1:5" x14ac:dyDescent="0.25">
      <c r="A291" s="1">
        <v>2015</v>
      </c>
      <c r="B291" s="1">
        <v>2</v>
      </c>
      <c r="C291" s="15">
        <v>0</v>
      </c>
      <c r="D291" s="15">
        <v>35.710099999999997</v>
      </c>
      <c r="E291" s="15">
        <v>20.318940000000001</v>
      </c>
    </row>
    <row r="292" spans="1:5" x14ac:dyDescent="0.25">
      <c r="A292" s="1">
        <v>2015</v>
      </c>
      <c r="B292" s="1">
        <v>3</v>
      </c>
      <c r="C292" s="15">
        <v>13.885698059999999</v>
      </c>
      <c r="D292" s="15">
        <v>35.735800279999999</v>
      </c>
      <c r="E292" s="15">
        <v>21.495229999999999</v>
      </c>
    </row>
    <row r="293" spans="1:5" x14ac:dyDescent="0.25">
      <c r="A293" s="1">
        <v>2015</v>
      </c>
      <c r="B293" s="1">
        <v>4</v>
      </c>
      <c r="C293" s="15">
        <v>0.73077179999999997</v>
      </c>
      <c r="D293" s="15">
        <v>34.593980000000002</v>
      </c>
      <c r="E293" s="15">
        <v>20.801870000000001</v>
      </c>
    </row>
    <row r="294" spans="1:5" x14ac:dyDescent="0.25">
      <c r="A294" s="1">
        <v>2015</v>
      </c>
      <c r="B294" s="1">
        <v>5</v>
      </c>
      <c r="C294" s="15">
        <v>1.43174238</v>
      </c>
      <c r="D294" s="15">
        <v>33.000672520000002</v>
      </c>
      <c r="E294" s="15">
        <v>18.999880000000001</v>
      </c>
    </row>
    <row r="295" spans="1:5" x14ac:dyDescent="0.25">
      <c r="A295" s="1">
        <v>2015</v>
      </c>
      <c r="B295" s="1">
        <v>6</v>
      </c>
      <c r="C295" s="15">
        <v>0</v>
      </c>
      <c r="D295" s="15">
        <v>32.383449390000003</v>
      </c>
      <c r="E295" s="15">
        <v>17.80517</v>
      </c>
    </row>
    <row r="296" spans="1:5" x14ac:dyDescent="0.25">
      <c r="A296" s="1">
        <v>2015</v>
      </c>
      <c r="B296" s="1">
        <v>7</v>
      </c>
      <c r="C296" s="15">
        <v>0</v>
      </c>
      <c r="D296" s="15">
        <v>31.495682200000001</v>
      </c>
      <c r="E296" s="15">
        <v>16.248249999999999</v>
      </c>
    </row>
    <row r="297" spans="1:5" x14ac:dyDescent="0.25">
      <c r="A297" s="1">
        <v>2015</v>
      </c>
      <c r="B297" s="1">
        <v>8</v>
      </c>
      <c r="C297" s="15">
        <v>0</v>
      </c>
      <c r="D297" s="15">
        <v>30.444471199999999</v>
      </c>
      <c r="E297" s="15">
        <v>16.284890000000001</v>
      </c>
    </row>
    <row r="298" spans="1:5" x14ac:dyDescent="0.25">
      <c r="A298" s="1">
        <v>2015</v>
      </c>
      <c r="B298" s="1">
        <v>9</v>
      </c>
      <c r="C298" s="15">
        <v>0</v>
      </c>
      <c r="D298" s="15">
        <v>33.19508158</v>
      </c>
      <c r="E298" s="15">
        <v>17.097190000000001</v>
      </c>
    </row>
    <row r="299" spans="1:5" x14ac:dyDescent="0.25">
      <c r="A299" s="1">
        <v>2015</v>
      </c>
      <c r="B299" s="1">
        <v>10</v>
      </c>
      <c r="C299" s="15">
        <v>0</v>
      </c>
      <c r="D299" s="15">
        <v>31.250516470000001</v>
      </c>
      <c r="E299" s="15">
        <v>18.482109999999999</v>
      </c>
    </row>
    <row r="300" spans="1:5" x14ac:dyDescent="0.25">
      <c r="A300" s="1">
        <v>2015</v>
      </c>
      <c r="B300" s="1">
        <v>11</v>
      </c>
      <c r="C300" s="15">
        <v>0</v>
      </c>
      <c r="D300" s="15">
        <v>32.890810000000002</v>
      </c>
      <c r="E300" s="10">
        <v>18.5</v>
      </c>
    </row>
    <row r="301" spans="1:5" x14ac:dyDescent="0.25">
      <c r="A301" s="1">
        <v>2015</v>
      </c>
      <c r="B301" s="1">
        <v>12</v>
      </c>
      <c r="C301" s="15">
        <v>0</v>
      </c>
      <c r="D301" s="15">
        <v>34.182989999999997</v>
      </c>
      <c r="E301" s="10">
        <v>20</v>
      </c>
    </row>
    <row r="302" spans="1:5" x14ac:dyDescent="0.25">
      <c r="A302" s="1">
        <v>2016</v>
      </c>
      <c r="B302" s="1">
        <v>1</v>
      </c>
      <c r="C302" s="15">
        <v>0</v>
      </c>
      <c r="D302" s="15">
        <v>35.122709999999998</v>
      </c>
      <c r="E302" s="10">
        <v>22.85</v>
      </c>
    </row>
    <row r="303" spans="1:5" x14ac:dyDescent="0.25">
      <c r="A303" s="1">
        <v>2016</v>
      </c>
      <c r="B303" s="1">
        <v>2</v>
      </c>
      <c r="C303" s="15">
        <v>27.07587676</v>
      </c>
      <c r="D303" s="15">
        <v>36.740560000000002</v>
      </c>
      <c r="E303" s="10">
        <v>22.9</v>
      </c>
    </row>
    <row r="304" spans="1:5" x14ac:dyDescent="0.25">
      <c r="A304" s="1">
        <v>2016</v>
      </c>
      <c r="B304" s="1">
        <v>3</v>
      </c>
      <c r="C304" s="15">
        <v>44.430889860000001</v>
      </c>
      <c r="D304" s="15">
        <v>36.19952</v>
      </c>
      <c r="E304" s="10">
        <v>22.8</v>
      </c>
    </row>
    <row r="305" spans="1:5" x14ac:dyDescent="0.25">
      <c r="A305" s="1">
        <v>2016</v>
      </c>
      <c r="B305" s="1">
        <v>4</v>
      </c>
      <c r="C305" s="15">
        <v>2.5219671899999998</v>
      </c>
      <c r="D305" s="15">
        <v>34.636830000000003</v>
      </c>
      <c r="E305" s="10">
        <v>20.6</v>
      </c>
    </row>
    <row r="306" spans="1:5" x14ac:dyDescent="0.25">
      <c r="A306" s="1">
        <v>2016</v>
      </c>
      <c r="B306" s="1">
        <v>5</v>
      </c>
      <c r="C306" s="15">
        <v>0</v>
      </c>
      <c r="D306" s="15">
        <v>34.031709999999997</v>
      </c>
      <c r="E306" s="10">
        <v>18.8</v>
      </c>
    </row>
    <row r="307" spans="1:5" x14ac:dyDescent="0.25">
      <c r="A307" s="1">
        <v>2016</v>
      </c>
      <c r="B307" s="1">
        <v>6</v>
      </c>
      <c r="C307" s="16">
        <v>0.3</v>
      </c>
      <c r="D307" s="25">
        <v>32.192999999999998</v>
      </c>
      <c r="E307" s="25">
        <v>16.92362</v>
      </c>
    </row>
    <row r="308" spans="1:5" x14ac:dyDescent="0.25">
      <c r="A308" s="1">
        <v>2016</v>
      </c>
      <c r="B308" s="1">
        <v>7</v>
      </c>
      <c r="C308" s="15">
        <v>0</v>
      </c>
      <c r="D308" s="15">
        <v>31.130600000000001</v>
      </c>
      <c r="E308" s="10">
        <v>16.3</v>
      </c>
    </row>
    <row r="309" spans="1:5" x14ac:dyDescent="0.25">
      <c r="A309" s="1">
        <v>2016</v>
      </c>
      <c r="B309" s="1">
        <v>8</v>
      </c>
      <c r="C309" s="15">
        <v>0</v>
      </c>
      <c r="D309" s="15">
        <v>31.185759999999998</v>
      </c>
      <c r="E309" s="10">
        <v>15.45</v>
      </c>
    </row>
    <row r="310" spans="1:5" x14ac:dyDescent="0.25">
      <c r="A310" s="1">
        <v>2016</v>
      </c>
      <c r="B310" s="1">
        <v>9</v>
      </c>
      <c r="C310" s="15">
        <v>0</v>
      </c>
      <c r="D310" s="15">
        <v>31.607559999999999</v>
      </c>
      <c r="E310" s="10">
        <v>16.149999999999999</v>
      </c>
    </row>
    <row r="311" spans="1:5" x14ac:dyDescent="0.25">
      <c r="A311" s="1">
        <v>2016</v>
      </c>
      <c r="B311" s="1">
        <v>10</v>
      </c>
      <c r="C311" s="15">
        <v>0</v>
      </c>
      <c r="D311" s="15">
        <v>31.337039999999998</v>
      </c>
      <c r="E311" s="10">
        <v>14.95</v>
      </c>
    </row>
    <row r="312" spans="1:5" x14ac:dyDescent="0.25">
      <c r="A312" s="1">
        <v>2016</v>
      </c>
      <c r="B312" s="1">
        <v>11</v>
      </c>
      <c r="C312" s="15">
        <v>0</v>
      </c>
      <c r="D312" s="15">
        <v>32.134410000000003</v>
      </c>
      <c r="E312" s="10">
        <v>13.5</v>
      </c>
    </row>
    <row r="313" spans="1:5" x14ac:dyDescent="0.25">
      <c r="A313" s="1">
        <v>2016</v>
      </c>
      <c r="B313" s="1">
        <v>12</v>
      </c>
      <c r="C313" s="15">
        <v>0</v>
      </c>
      <c r="D313" s="15">
        <v>36.78725</v>
      </c>
      <c r="E313" s="10">
        <v>18.3</v>
      </c>
    </row>
    <row r="314" spans="1:5" x14ac:dyDescent="0.25">
      <c r="A314" s="1">
        <v>2017</v>
      </c>
      <c r="B314" s="1">
        <v>1</v>
      </c>
      <c r="C314" s="15">
        <v>12.6275792</v>
      </c>
      <c r="D314" s="15">
        <v>35.896132080000001</v>
      </c>
      <c r="E314" s="15">
        <v>20.61534</v>
      </c>
    </row>
    <row r="315" spans="1:5" x14ac:dyDescent="0.25">
      <c r="A315" s="1">
        <v>2017</v>
      </c>
      <c r="B315" s="1">
        <v>2</v>
      </c>
      <c r="C315" s="15">
        <v>14.33657824</v>
      </c>
      <c r="D315" s="15">
        <v>35.650073509999999</v>
      </c>
      <c r="E315" s="15">
        <v>22.610579999999999</v>
      </c>
    </row>
    <row r="316" spans="1:5" x14ac:dyDescent="0.25">
      <c r="A316" s="1">
        <v>2017</v>
      </c>
      <c r="B316" s="1">
        <v>3</v>
      </c>
      <c r="C316" s="15">
        <v>597.16921890000003</v>
      </c>
      <c r="D316" s="15">
        <v>35.498184369999997</v>
      </c>
      <c r="E316" s="15">
        <v>22.82347</v>
      </c>
    </row>
    <row r="317" spans="1:5" x14ac:dyDescent="0.25">
      <c r="A317" s="1">
        <v>2017</v>
      </c>
      <c r="B317" s="1">
        <v>4</v>
      </c>
      <c r="C317" s="15">
        <v>3.1105214999999999</v>
      </c>
      <c r="D317" s="15">
        <v>33.128101129999997</v>
      </c>
      <c r="E317" s="15">
        <v>21.482340000000001</v>
      </c>
    </row>
    <row r="318" spans="1:5" x14ac:dyDescent="0.25">
      <c r="A318" s="1">
        <v>2017</v>
      </c>
      <c r="B318" s="1">
        <v>5</v>
      </c>
      <c r="C318" s="15">
        <v>0</v>
      </c>
      <c r="D318" s="15">
        <v>32.953245099999997</v>
      </c>
      <c r="E318" s="15">
        <v>19.680630000000001</v>
      </c>
    </row>
    <row r="319" spans="1:5" x14ac:dyDescent="0.25">
      <c r="A319" s="1">
        <v>2017</v>
      </c>
      <c r="B319" s="1">
        <v>6</v>
      </c>
      <c r="C319" s="16">
        <v>0</v>
      </c>
      <c r="D319" s="25">
        <v>30.619499999999999</v>
      </c>
      <c r="E319" s="25">
        <v>17.121030000000001</v>
      </c>
    </row>
    <row r="320" spans="1:5" x14ac:dyDescent="0.25">
      <c r="A320" s="1">
        <v>2017</v>
      </c>
      <c r="B320" s="1">
        <v>7</v>
      </c>
      <c r="C320" s="10">
        <v>0.1</v>
      </c>
      <c r="D320" s="10">
        <v>25.329032258064501</v>
      </c>
      <c r="E320" s="10">
        <v>16</v>
      </c>
    </row>
    <row r="321" spans="1:5" x14ac:dyDescent="0.25">
      <c r="A321" s="1">
        <v>2017</v>
      </c>
      <c r="B321" s="1">
        <v>8</v>
      </c>
      <c r="C321" s="10">
        <v>1.5</v>
      </c>
      <c r="D321" s="10">
        <v>26.087096774193501</v>
      </c>
      <c r="E321" s="10">
        <v>14.7</v>
      </c>
    </row>
    <row r="322" spans="1:5" x14ac:dyDescent="0.25">
      <c r="A322" s="1">
        <v>2017</v>
      </c>
      <c r="B322" s="1">
        <v>9</v>
      </c>
      <c r="C322" s="10">
        <v>0</v>
      </c>
      <c r="D322" s="10">
        <v>27.546666666666699</v>
      </c>
      <c r="E322" s="10">
        <v>16</v>
      </c>
    </row>
    <row r="323" spans="1:5" x14ac:dyDescent="0.25">
      <c r="A323" s="1">
        <v>2017</v>
      </c>
      <c r="B323" s="1">
        <v>10</v>
      </c>
      <c r="C323" s="10">
        <v>0</v>
      </c>
      <c r="D323" s="10">
        <v>28.3</v>
      </c>
      <c r="E323" s="10">
        <v>15.8</v>
      </c>
    </row>
    <row r="324" spans="1:5" x14ac:dyDescent="0.25">
      <c r="A324" s="1">
        <v>2017</v>
      </c>
      <c r="B324" s="1">
        <v>11</v>
      </c>
      <c r="C324" s="10">
        <v>0</v>
      </c>
      <c r="D324" s="10">
        <v>28.223333333333301</v>
      </c>
      <c r="E324" s="10">
        <v>13</v>
      </c>
    </row>
    <row r="325" spans="1:5" x14ac:dyDescent="0.25">
      <c r="A325" s="1">
        <v>2017</v>
      </c>
      <c r="B325" s="1">
        <v>12</v>
      </c>
      <c r="C325" s="15">
        <v>0</v>
      </c>
      <c r="D325" s="10">
        <v>31.4548387096774</v>
      </c>
      <c r="E325" s="10">
        <v>16.8</v>
      </c>
    </row>
    <row r="326" spans="1:5" x14ac:dyDescent="0.25">
      <c r="A326" s="1">
        <v>2018</v>
      </c>
      <c r="B326" s="1">
        <v>1</v>
      </c>
      <c r="C326" s="10">
        <v>0</v>
      </c>
      <c r="D326" s="10">
        <v>33.238709677419401</v>
      </c>
      <c r="E326" s="10">
        <v>17.399999999999999</v>
      </c>
    </row>
    <row r="327" spans="1:5" x14ac:dyDescent="0.25">
      <c r="A327" s="1">
        <v>2018</v>
      </c>
      <c r="B327" s="1">
        <v>2</v>
      </c>
      <c r="C327" s="10">
        <v>1.6</v>
      </c>
      <c r="D327" s="10">
        <v>34.039285714285697</v>
      </c>
      <c r="E327" s="10">
        <v>20.5</v>
      </c>
    </row>
    <row r="328" spans="1:5" x14ac:dyDescent="0.25">
      <c r="A328" s="1">
        <v>2018</v>
      </c>
      <c r="B328" s="1">
        <v>3</v>
      </c>
      <c r="C328" s="10">
        <v>0</v>
      </c>
      <c r="D328" s="10">
        <v>32.716129032258102</v>
      </c>
      <c r="E328" s="10">
        <v>19.600000000000001</v>
      </c>
    </row>
    <row r="329" spans="1:5" x14ac:dyDescent="0.25">
      <c r="A329" s="1">
        <v>2018</v>
      </c>
      <c r="B329" s="1">
        <v>4</v>
      </c>
      <c r="C329" s="16">
        <v>4.3666666666666663</v>
      </c>
      <c r="D329" s="10">
        <v>31.626666666666701</v>
      </c>
      <c r="E329" s="10">
        <v>18.8</v>
      </c>
    </row>
    <row r="330" spans="1:5" x14ac:dyDescent="0.25">
      <c r="A330" s="1">
        <v>2018</v>
      </c>
      <c r="B330" s="1">
        <v>5</v>
      </c>
      <c r="C330" s="16">
        <v>1.9</v>
      </c>
      <c r="D330" s="10">
        <v>29.096774193548399</v>
      </c>
      <c r="E330" s="10">
        <v>17.2</v>
      </c>
    </row>
    <row r="331" spans="1:5" x14ac:dyDescent="0.25">
      <c r="A331" s="1">
        <v>2018</v>
      </c>
      <c r="B331" s="1">
        <v>6</v>
      </c>
      <c r="C331" s="15">
        <v>0</v>
      </c>
      <c r="D331" s="10">
        <v>26.41</v>
      </c>
      <c r="E331" s="10">
        <v>15.6</v>
      </c>
    </row>
    <row r="332" spans="1:5" x14ac:dyDescent="0.25">
      <c r="A332" s="1">
        <v>2018</v>
      </c>
      <c r="B332" s="1">
        <v>7</v>
      </c>
      <c r="C332" s="10">
        <v>0</v>
      </c>
      <c r="D332" s="10">
        <v>26.8322580645161</v>
      </c>
      <c r="E332" s="10">
        <v>15.4</v>
      </c>
    </row>
    <row r="333" spans="1:5" x14ac:dyDescent="0.25">
      <c r="A333" s="1">
        <v>2018</v>
      </c>
      <c r="B333" s="1">
        <v>8</v>
      </c>
      <c r="C333" s="10">
        <v>0</v>
      </c>
      <c r="D333" s="10">
        <v>27.693548387096801</v>
      </c>
      <c r="E333" s="10">
        <v>16</v>
      </c>
    </row>
    <row r="334" spans="1:5" x14ac:dyDescent="0.25">
      <c r="A334" s="1">
        <v>2018</v>
      </c>
      <c r="B334" s="1">
        <v>9</v>
      </c>
      <c r="C334" s="10">
        <v>0</v>
      </c>
      <c r="D334" s="15">
        <v>30.019728579999999</v>
      </c>
      <c r="E334" s="10">
        <v>14</v>
      </c>
    </row>
    <row r="335" spans="1:5" x14ac:dyDescent="0.25">
      <c r="A335" s="1">
        <v>2018</v>
      </c>
      <c r="B335" s="1">
        <v>10</v>
      </c>
      <c r="C335" s="10">
        <v>0.4</v>
      </c>
      <c r="D335" s="10">
        <v>28.916129032258102</v>
      </c>
      <c r="E335" s="10">
        <v>14.2</v>
      </c>
    </row>
    <row r="336" spans="1:5" x14ac:dyDescent="0.25">
      <c r="A336" s="1">
        <v>2018</v>
      </c>
      <c r="B336" s="1">
        <v>11</v>
      </c>
      <c r="C336" s="15">
        <v>0.59014900000000003</v>
      </c>
      <c r="D336" s="10">
        <v>30.183333333333302</v>
      </c>
      <c r="E336" s="10">
        <v>17.2</v>
      </c>
    </row>
    <row r="337" spans="1:5" x14ac:dyDescent="0.25">
      <c r="A337" s="1">
        <v>2018</v>
      </c>
      <c r="B337" s="1">
        <v>12</v>
      </c>
      <c r="C337" s="10">
        <v>2</v>
      </c>
      <c r="D337" s="10">
        <v>32.283870967741898</v>
      </c>
      <c r="E337" s="10">
        <v>14.4</v>
      </c>
    </row>
    <row r="338" spans="1:5" x14ac:dyDescent="0.25">
      <c r="A338" s="1">
        <v>2019</v>
      </c>
      <c r="B338" s="1">
        <v>1</v>
      </c>
      <c r="C338" s="10">
        <v>0.1</v>
      </c>
      <c r="D338" s="10">
        <v>34.345161290322601</v>
      </c>
      <c r="E338" s="10">
        <v>20.8</v>
      </c>
    </row>
    <row r="339" spans="1:5" x14ac:dyDescent="0.25">
      <c r="A339" s="1">
        <v>2019</v>
      </c>
      <c r="B339" s="1">
        <v>2</v>
      </c>
      <c r="C339" s="10">
        <v>18.600000000000001</v>
      </c>
      <c r="D339" s="10">
        <v>34.928571428571402</v>
      </c>
      <c r="E339" s="10">
        <v>22.6</v>
      </c>
    </row>
    <row r="340" spans="1:5" x14ac:dyDescent="0.25">
      <c r="A340" s="1">
        <v>2019</v>
      </c>
      <c r="B340" s="1">
        <v>3</v>
      </c>
      <c r="C340" s="10">
        <v>4.2</v>
      </c>
      <c r="D340" s="10">
        <v>34.5</v>
      </c>
      <c r="E340" s="10">
        <v>21</v>
      </c>
    </row>
    <row r="341" spans="1:5" x14ac:dyDescent="0.25">
      <c r="A341" s="1">
        <v>2019</v>
      </c>
      <c r="B341" s="1">
        <v>4</v>
      </c>
      <c r="C341" s="16">
        <v>9.9999999999999992E-2</v>
      </c>
      <c r="D341" s="10">
        <v>32.56</v>
      </c>
      <c r="E341" s="10">
        <v>19</v>
      </c>
    </row>
    <row r="342" spans="1:5" x14ac:dyDescent="0.25">
      <c r="A342" s="1">
        <v>2019</v>
      </c>
      <c r="B342" s="1">
        <v>5</v>
      </c>
      <c r="C342" s="15">
        <v>0</v>
      </c>
      <c r="D342" s="10">
        <v>30.738709677419401</v>
      </c>
      <c r="E342" s="10">
        <v>18.7</v>
      </c>
    </row>
    <row r="343" spans="1:5" x14ac:dyDescent="0.25">
      <c r="A343" s="1">
        <v>2019</v>
      </c>
      <c r="B343" s="1">
        <v>6</v>
      </c>
      <c r="C343" s="15">
        <v>0</v>
      </c>
      <c r="D343" s="10">
        <v>28.966666666666701</v>
      </c>
      <c r="E343" s="10">
        <v>16.600000000000001</v>
      </c>
    </row>
    <row r="344" spans="1:5" x14ac:dyDescent="0.25">
      <c r="A344" s="1">
        <v>2019</v>
      </c>
      <c r="B344" s="1">
        <v>7</v>
      </c>
      <c r="C344" s="15">
        <v>0</v>
      </c>
      <c r="D344" s="10">
        <v>27.558064516129001</v>
      </c>
      <c r="E344" s="10">
        <v>11.4</v>
      </c>
    </row>
    <row r="345" spans="1:5" x14ac:dyDescent="0.25">
      <c r="A345" s="1">
        <v>2019</v>
      </c>
      <c r="B345" s="1">
        <v>8</v>
      </c>
      <c r="C345" s="10">
        <v>0</v>
      </c>
      <c r="D345" s="10">
        <v>27.416129032258102</v>
      </c>
      <c r="E345" s="10">
        <v>13.8</v>
      </c>
    </row>
    <row r="346" spans="1:5" x14ac:dyDescent="0.25">
      <c r="A346" s="1">
        <v>2019</v>
      </c>
      <c r="B346" s="1">
        <v>9</v>
      </c>
      <c r="C346" s="10">
        <v>0</v>
      </c>
      <c r="D346" s="10">
        <v>28.21</v>
      </c>
      <c r="E346" s="10">
        <v>15</v>
      </c>
    </row>
    <row r="347" spans="1:5" x14ac:dyDescent="0.25">
      <c r="A347" s="1">
        <v>2019</v>
      </c>
      <c r="B347" s="1">
        <v>10</v>
      </c>
      <c r="C347" s="16">
        <v>0.5</v>
      </c>
      <c r="D347" s="10">
        <v>29.267741935483901</v>
      </c>
      <c r="E347" s="10">
        <v>15.2</v>
      </c>
    </row>
    <row r="348" spans="1:5" x14ac:dyDescent="0.25">
      <c r="A348" s="1">
        <v>2019</v>
      </c>
      <c r="B348" s="1">
        <v>11</v>
      </c>
      <c r="C348" s="16">
        <v>0.5</v>
      </c>
      <c r="D348" s="10">
        <v>30.123333333333299</v>
      </c>
      <c r="E348" s="10">
        <v>17</v>
      </c>
    </row>
    <row r="349" spans="1:5" x14ac:dyDescent="0.25">
      <c r="A349" s="1">
        <v>2019</v>
      </c>
      <c r="B349" s="1">
        <v>12</v>
      </c>
      <c r="C349" s="16">
        <v>11.6</v>
      </c>
      <c r="D349" s="10">
        <v>32.851612903225799</v>
      </c>
      <c r="E349" s="10">
        <v>18.2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E059-EBD5-45E1-AE8B-A9D34379B0FE}">
  <dimension ref="A1:E577"/>
  <sheetViews>
    <sheetView workbookViewId="0">
      <selection activeCell="B2" sqref="B2"/>
    </sheetView>
  </sheetViews>
  <sheetFormatPr baseColWidth="10" defaultRowHeight="15" x14ac:dyDescent="0.25"/>
  <cols>
    <col min="4" max="4" width="11.7109375" customWidth="1"/>
    <col min="5" max="5" width="11.42578125" style="13"/>
  </cols>
  <sheetData>
    <row r="1" spans="1:5" x14ac:dyDescent="0.25">
      <c r="A1" s="2" t="s">
        <v>0</v>
      </c>
      <c r="B1" s="2" t="s">
        <v>1</v>
      </c>
      <c r="C1" s="2" t="s">
        <v>25</v>
      </c>
      <c r="D1" s="2" t="s">
        <v>26</v>
      </c>
      <c r="E1" s="2" t="s">
        <v>28</v>
      </c>
    </row>
    <row r="2" spans="1:5" x14ac:dyDescent="0.25">
      <c r="A2" s="1">
        <v>1972</v>
      </c>
      <c r="B2" s="1">
        <v>1</v>
      </c>
      <c r="C2" s="10">
        <v>1.8</v>
      </c>
      <c r="D2" s="10">
        <v>30.641935483870999</v>
      </c>
      <c r="E2" s="10">
        <v>17.8</v>
      </c>
    </row>
    <row r="3" spans="1:5" x14ac:dyDescent="0.25">
      <c r="A3" s="1">
        <v>1972</v>
      </c>
      <c r="B3" s="1">
        <v>2</v>
      </c>
      <c r="C3" s="10">
        <v>1</v>
      </c>
      <c r="D3" s="10">
        <v>32.682758620689697</v>
      </c>
      <c r="E3" s="10">
        <v>20</v>
      </c>
    </row>
    <row r="4" spans="1:5" x14ac:dyDescent="0.25">
      <c r="A4" s="1">
        <v>1972</v>
      </c>
      <c r="B4" s="1">
        <v>3</v>
      </c>
      <c r="C4" s="10">
        <v>92</v>
      </c>
      <c r="D4" s="10">
        <v>32.080645161290299</v>
      </c>
      <c r="E4" s="10">
        <v>22.3</v>
      </c>
    </row>
    <row r="5" spans="1:5" x14ac:dyDescent="0.25">
      <c r="A5" s="1">
        <v>1972</v>
      </c>
      <c r="B5" s="1">
        <v>4</v>
      </c>
      <c r="C5" s="10">
        <v>3.8</v>
      </c>
      <c r="D5" s="10">
        <v>30.98</v>
      </c>
      <c r="E5" s="10">
        <v>18.866666666666667</v>
      </c>
    </row>
    <row r="6" spans="1:5" x14ac:dyDescent="0.25">
      <c r="A6" s="1">
        <v>1972</v>
      </c>
      <c r="B6" s="1">
        <v>5</v>
      </c>
      <c r="C6" s="10">
        <v>0.5</v>
      </c>
      <c r="D6" s="10">
        <v>29.1645161290323</v>
      </c>
      <c r="E6" s="10">
        <v>20</v>
      </c>
    </row>
    <row r="7" spans="1:5" x14ac:dyDescent="0.25">
      <c r="A7" s="1">
        <v>1972</v>
      </c>
      <c r="B7" s="1">
        <v>6</v>
      </c>
      <c r="C7" s="10">
        <v>0</v>
      </c>
      <c r="D7" s="10">
        <v>28.28</v>
      </c>
      <c r="E7" s="10">
        <v>19.8</v>
      </c>
    </row>
    <row r="8" spans="1:5" x14ac:dyDescent="0.25">
      <c r="A8" s="1">
        <v>1972</v>
      </c>
      <c r="B8" s="1">
        <v>7</v>
      </c>
      <c r="C8" s="10">
        <v>0</v>
      </c>
      <c r="D8" s="15">
        <v>29.397639999999999</v>
      </c>
      <c r="E8" s="10">
        <v>15.566666666666668</v>
      </c>
    </row>
    <row r="9" spans="1:5" x14ac:dyDescent="0.25">
      <c r="A9" s="1">
        <v>1972</v>
      </c>
      <c r="B9" s="1">
        <v>8</v>
      </c>
      <c r="C9" s="10">
        <v>0.9</v>
      </c>
      <c r="D9" s="10">
        <v>27.4870967741935</v>
      </c>
      <c r="E9" s="10">
        <v>17.100000000000001</v>
      </c>
    </row>
    <row r="10" spans="1:5" x14ac:dyDescent="0.25">
      <c r="A10" s="1">
        <v>1972</v>
      </c>
      <c r="B10" s="1">
        <v>9</v>
      </c>
      <c r="C10" s="10">
        <v>1</v>
      </c>
      <c r="D10" s="10">
        <v>26.523333333333301</v>
      </c>
      <c r="E10" s="10">
        <v>16</v>
      </c>
    </row>
    <row r="11" spans="1:5" x14ac:dyDescent="0.25">
      <c r="A11" s="1">
        <v>1972</v>
      </c>
      <c r="B11" s="1">
        <v>10</v>
      </c>
      <c r="C11" s="10">
        <v>2.1</v>
      </c>
      <c r="D11" s="10">
        <v>27.390322580645201</v>
      </c>
      <c r="E11" s="10">
        <v>17.3</v>
      </c>
    </row>
    <row r="12" spans="1:5" x14ac:dyDescent="0.25">
      <c r="A12" s="1">
        <v>1972</v>
      </c>
      <c r="B12" s="1">
        <v>11</v>
      </c>
      <c r="C12" s="10">
        <v>0.4</v>
      </c>
      <c r="D12" s="10">
        <v>28.03</v>
      </c>
      <c r="E12" s="10">
        <v>13.7</v>
      </c>
    </row>
    <row r="13" spans="1:5" x14ac:dyDescent="0.25">
      <c r="A13" s="1">
        <v>1972</v>
      </c>
      <c r="B13" s="1">
        <v>12</v>
      </c>
      <c r="C13" s="10">
        <v>2</v>
      </c>
      <c r="D13" s="10">
        <v>30.535483870967699</v>
      </c>
      <c r="E13" s="10">
        <v>20.2</v>
      </c>
    </row>
    <row r="14" spans="1:5" x14ac:dyDescent="0.25">
      <c r="A14" s="1">
        <v>1973</v>
      </c>
      <c r="B14" s="1">
        <v>1</v>
      </c>
      <c r="C14" s="10">
        <v>4.3</v>
      </c>
      <c r="D14" s="10">
        <v>31.7709677419355</v>
      </c>
      <c r="E14" s="10">
        <v>21</v>
      </c>
    </row>
    <row r="15" spans="1:5" x14ac:dyDescent="0.25">
      <c r="A15" s="1">
        <v>1973</v>
      </c>
      <c r="B15" s="1">
        <v>2</v>
      </c>
      <c r="C15" s="10">
        <v>19.399999999999999</v>
      </c>
      <c r="D15" s="15">
        <v>33.561500000000002</v>
      </c>
      <c r="E15" s="10">
        <v>22</v>
      </c>
    </row>
    <row r="16" spans="1:5" x14ac:dyDescent="0.25">
      <c r="A16" s="1">
        <v>1973</v>
      </c>
      <c r="B16" s="1">
        <v>3</v>
      </c>
      <c r="C16" s="10">
        <v>4.9000000000000004</v>
      </c>
      <c r="D16" s="10">
        <v>32.454838709677396</v>
      </c>
      <c r="E16" s="10">
        <v>20.8</v>
      </c>
    </row>
    <row r="17" spans="1:5" x14ac:dyDescent="0.25">
      <c r="A17" s="1">
        <v>1973</v>
      </c>
      <c r="B17" s="1">
        <v>4</v>
      </c>
      <c r="C17" s="10">
        <v>2.5</v>
      </c>
      <c r="D17" s="10">
        <v>30.883333333333301</v>
      </c>
      <c r="E17" s="10">
        <v>18.899999999999999</v>
      </c>
    </row>
    <row r="18" spans="1:5" x14ac:dyDescent="0.25">
      <c r="A18" s="1">
        <v>1973</v>
      </c>
      <c r="B18" s="1">
        <v>5</v>
      </c>
      <c r="C18" s="10">
        <v>3.4</v>
      </c>
      <c r="D18" s="10">
        <v>28.419354838709701</v>
      </c>
      <c r="E18" s="10">
        <v>16.8</v>
      </c>
    </row>
    <row r="19" spans="1:5" x14ac:dyDescent="0.25">
      <c r="A19" s="1">
        <v>1973</v>
      </c>
      <c r="B19" s="1">
        <v>6</v>
      </c>
      <c r="C19" s="10">
        <v>1</v>
      </c>
      <c r="D19" s="10">
        <v>25.58</v>
      </c>
      <c r="E19" s="10">
        <v>13.25</v>
      </c>
    </row>
    <row r="20" spans="1:5" x14ac:dyDescent="0.25">
      <c r="A20" s="1">
        <v>1973</v>
      </c>
      <c r="B20" s="1">
        <v>7</v>
      </c>
      <c r="C20" s="10">
        <v>0.3</v>
      </c>
      <c r="D20" s="10">
        <v>24.158064516128999</v>
      </c>
      <c r="E20" s="10">
        <v>11.3</v>
      </c>
    </row>
    <row r="21" spans="1:5" x14ac:dyDescent="0.25">
      <c r="A21" s="1">
        <v>1973</v>
      </c>
      <c r="B21" s="1">
        <v>8</v>
      </c>
      <c r="C21" s="10">
        <v>0</v>
      </c>
      <c r="D21" s="10">
        <v>24.022580645161302</v>
      </c>
      <c r="E21" s="10">
        <v>12.9</v>
      </c>
    </row>
    <row r="22" spans="1:5" x14ac:dyDescent="0.25">
      <c r="A22" s="1">
        <v>1973</v>
      </c>
      <c r="B22" s="1">
        <v>9</v>
      </c>
      <c r="C22" s="10">
        <v>4.5</v>
      </c>
      <c r="D22" s="10">
        <v>25.3066666666667</v>
      </c>
      <c r="E22" s="10">
        <v>14.58103</v>
      </c>
    </row>
    <row r="23" spans="1:5" x14ac:dyDescent="0.25">
      <c r="A23" s="1">
        <v>1973</v>
      </c>
      <c r="B23" s="1">
        <v>10</v>
      </c>
      <c r="C23" s="10">
        <v>0.8</v>
      </c>
      <c r="D23" s="10">
        <v>25.570967741935501</v>
      </c>
      <c r="E23" s="10">
        <v>11.6</v>
      </c>
    </row>
    <row r="24" spans="1:5" x14ac:dyDescent="0.25">
      <c r="A24" s="1">
        <v>1973</v>
      </c>
      <c r="B24" s="1">
        <v>11</v>
      </c>
      <c r="C24" s="10">
        <v>1.3</v>
      </c>
      <c r="D24" s="10">
        <v>26.226666666666699</v>
      </c>
      <c r="E24" s="10">
        <v>15.9</v>
      </c>
    </row>
    <row r="25" spans="1:5" x14ac:dyDescent="0.25">
      <c r="A25" s="1">
        <v>1973</v>
      </c>
      <c r="B25" s="1">
        <v>12</v>
      </c>
      <c r="C25" s="10">
        <v>1.6</v>
      </c>
      <c r="D25" s="10">
        <v>27.6677419354839</v>
      </c>
      <c r="E25" s="10">
        <v>13.1</v>
      </c>
    </row>
    <row r="26" spans="1:5" x14ac:dyDescent="0.25">
      <c r="A26" s="1">
        <v>1974</v>
      </c>
      <c r="B26" s="1">
        <v>1</v>
      </c>
      <c r="C26" s="10">
        <v>1.8</v>
      </c>
      <c r="D26" s="10">
        <v>29.748387096774199</v>
      </c>
      <c r="E26" s="10">
        <v>16.2</v>
      </c>
    </row>
    <row r="27" spans="1:5" x14ac:dyDescent="0.25">
      <c r="A27" s="1">
        <v>1974</v>
      </c>
      <c r="B27" s="1">
        <v>2</v>
      </c>
      <c r="C27" s="10">
        <v>1.8</v>
      </c>
      <c r="D27" s="10">
        <v>31.1142857142857</v>
      </c>
      <c r="E27" s="10">
        <v>18</v>
      </c>
    </row>
    <row r="28" spans="1:5" x14ac:dyDescent="0.25">
      <c r="A28" s="1">
        <v>1974</v>
      </c>
      <c r="B28" s="1">
        <v>3</v>
      </c>
      <c r="C28" s="10">
        <v>0</v>
      </c>
      <c r="D28" s="10">
        <v>31.396774193548399</v>
      </c>
      <c r="E28" s="10">
        <v>17.5</v>
      </c>
    </row>
    <row r="29" spans="1:5" x14ac:dyDescent="0.25">
      <c r="A29" s="1">
        <v>1974</v>
      </c>
      <c r="B29" s="1">
        <v>4</v>
      </c>
      <c r="C29" s="10">
        <v>0.5</v>
      </c>
      <c r="D29" s="10">
        <v>30.92</v>
      </c>
      <c r="E29" s="10">
        <v>16.899999999999999</v>
      </c>
    </row>
    <row r="30" spans="1:5" x14ac:dyDescent="0.25">
      <c r="A30" s="1">
        <v>1974</v>
      </c>
      <c r="B30" s="1">
        <v>5</v>
      </c>
      <c r="C30" s="10">
        <v>0.2</v>
      </c>
      <c r="D30" s="10">
        <v>29.312903225806501</v>
      </c>
      <c r="E30" s="10">
        <v>17</v>
      </c>
    </row>
    <row r="31" spans="1:5" x14ac:dyDescent="0.25">
      <c r="A31" s="1">
        <v>1974</v>
      </c>
      <c r="B31" s="1">
        <v>6</v>
      </c>
      <c r="C31" s="10">
        <v>2.2999999999999998</v>
      </c>
      <c r="D31" s="10">
        <v>25.8266666666667</v>
      </c>
      <c r="E31" s="10">
        <v>17</v>
      </c>
    </row>
    <row r="32" spans="1:5" x14ac:dyDescent="0.25">
      <c r="A32" s="1">
        <v>1974</v>
      </c>
      <c r="B32" s="1">
        <v>7</v>
      </c>
      <c r="C32" s="10">
        <v>0</v>
      </c>
      <c r="D32" s="10">
        <v>25.158064516128999</v>
      </c>
      <c r="E32" s="10">
        <v>12.2</v>
      </c>
    </row>
    <row r="33" spans="1:5" x14ac:dyDescent="0.25">
      <c r="A33" s="1">
        <v>1974</v>
      </c>
      <c r="B33" s="1">
        <v>8</v>
      </c>
      <c r="C33" s="10">
        <v>0.8</v>
      </c>
      <c r="D33" s="10">
        <v>24.8322580645161</v>
      </c>
      <c r="E33" s="10">
        <v>14.2</v>
      </c>
    </row>
    <row r="34" spans="1:5" x14ac:dyDescent="0.25">
      <c r="A34" s="1">
        <v>1974</v>
      </c>
      <c r="B34" s="1">
        <v>9</v>
      </c>
      <c r="C34" s="10">
        <v>3</v>
      </c>
      <c r="D34" s="15">
        <v>27.12</v>
      </c>
      <c r="E34" s="10">
        <v>13.2</v>
      </c>
    </row>
    <row r="35" spans="1:5" x14ac:dyDescent="0.25">
      <c r="A35" s="1">
        <v>1974</v>
      </c>
      <c r="B35" s="1">
        <v>10</v>
      </c>
      <c r="C35" s="10">
        <v>4.5</v>
      </c>
      <c r="D35" s="15">
        <v>28.03</v>
      </c>
      <c r="E35" s="10">
        <v>14.2</v>
      </c>
    </row>
    <row r="36" spans="1:5" x14ac:dyDescent="0.25">
      <c r="A36" s="1">
        <v>1974</v>
      </c>
      <c r="B36" s="1">
        <v>11</v>
      </c>
      <c r="C36" s="10">
        <v>0.8</v>
      </c>
      <c r="D36" s="10">
        <v>27.186666666666699</v>
      </c>
      <c r="E36" s="10">
        <v>14.9</v>
      </c>
    </row>
    <row r="37" spans="1:5" x14ac:dyDescent="0.25">
      <c r="A37" s="1">
        <v>1974</v>
      </c>
      <c r="B37" s="1">
        <v>12</v>
      </c>
      <c r="C37" s="10">
        <v>0.5</v>
      </c>
      <c r="D37" s="10">
        <v>28.783870967741901</v>
      </c>
      <c r="E37" s="10">
        <v>16.5</v>
      </c>
    </row>
    <row r="38" spans="1:5" x14ac:dyDescent="0.25">
      <c r="A38" s="1">
        <v>1975</v>
      </c>
      <c r="B38" s="1">
        <v>1</v>
      </c>
      <c r="C38" s="10">
        <v>2</v>
      </c>
      <c r="D38" s="15">
        <v>32.549999999999997</v>
      </c>
      <c r="E38" s="10">
        <v>17.8</v>
      </c>
    </row>
    <row r="39" spans="1:5" x14ac:dyDescent="0.25">
      <c r="A39" s="1">
        <v>1975</v>
      </c>
      <c r="B39" s="1">
        <v>2</v>
      </c>
      <c r="C39" s="10">
        <v>5.6</v>
      </c>
      <c r="D39" s="10">
        <v>31.196428571428601</v>
      </c>
      <c r="E39" s="10">
        <v>19.5</v>
      </c>
    </row>
    <row r="40" spans="1:5" x14ac:dyDescent="0.25">
      <c r="A40" s="1">
        <v>1975</v>
      </c>
      <c r="B40" s="1">
        <v>3</v>
      </c>
      <c r="C40" s="10">
        <v>14.9</v>
      </c>
      <c r="D40" s="15">
        <v>32.92</v>
      </c>
      <c r="E40" s="10">
        <v>20.8</v>
      </c>
    </row>
    <row r="41" spans="1:5" x14ac:dyDescent="0.25">
      <c r="A41" s="1">
        <v>1975</v>
      </c>
      <c r="B41" s="1">
        <v>4</v>
      </c>
      <c r="C41" s="10">
        <v>9</v>
      </c>
      <c r="D41" s="15">
        <v>32.700000000000003</v>
      </c>
      <c r="E41" s="10">
        <v>19</v>
      </c>
    </row>
    <row r="42" spans="1:5" x14ac:dyDescent="0.25">
      <c r="A42" s="1">
        <v>1975</v>
      </c>
      <c r="B42" s="1">
        <v>5</v>
      </c>
      <c r="C42" s="10">
        <v>1.9</v>
      </c>
      <c r="D42" s="10">
        <v>28.019354838709699</v>
      </c>
      <c r="E42" s="10">
        <v>16.899999999999999</v>
      </c>
    </row>
    <row r="43" spans="1:5" x14ac:dyDescent="0.25">
      <c r="A43" s="1">
        <v>1975</v>
      </c>
      <c r="B43" s="1">
        <v>6</v>
      </c>
      <c r="C43" s="10">
        <v>0</v>
      </c>
      <c r="D43" s="10">
        <v>26.386666666666699</v>
      </c>
      <c r="E43" s="10">
        <v>15.5</v>
      </c>
    </row>
    <row r="44" spans="1:5" x14ac:dyDescent="0.25">
      <c r="A44" s="1">
        <v>1975</v>
      </c>
      <c r="B44" s="1">
        <v>7</v>
      </c>
      <c r="C44" s="10">
        <v>0</v>
      </c>
      <c r="D44" s="10">
        <v>24.941935483870999</v>
      </c>
      <c r="E44" s="10">
        <v>12.289720000000001</v>
      </c>
    </row>
    <row r="45" spans="1:5" x14ac:dyDescent="0.25">
      <c r="A45" s="1">
        <v>1975</v>
      </c>
      <c r="B45" s="1">
        <v>8</v>
      </c>
      <c r="C45" s="10">
        <v>1.8</v>
      </c>
      <c r="D45" s="15">
        <v>27.25</v>
      </c>
      <c r="E45" s="10">
        <v>15.2</v>
      </c>
    </row>
    <row r="46" spans="1:5" x14ac:dyDescent="0.25">
      <c r="A46" s="1">
        <v>1975</v>
      </c>
      <c r="B46" s="1">
        <v>9</v>
      </c>
      <c r="C46" s="10">
        <v>0.9</v>
      </c>
      <c r="D46" s="10">
        <v>25.53</v>
      </c>
      <c r="E46" s="10">
        <v>13.89241</v>
      </c>
    </row>
    <row r="47" spans="1:5" x14ac:dyDescent="0.25">
      <c r="A47" s="1">
        <v>1975</v>
      </c>
      <c r="B47" s="1">
        <v>10</v>
      </c>
      <c r="C47" s="10">
        <v>3.8</v>
      </c>
      <c r="D47" s="10">
        <v>26.125806451612899</v>
      </c>
      <c r="E47" s="10">
        <v>15</v>
      </c>
    </row>
    <row r="48" spans="1:5" x14ac:dyDescent="0.25">
      <c r="A48" s="1">
        <v>1975</v>
      </c>
      <c r="B48" s="1">
        <v>11</v>
      </c>
      <c r="C48" s="10">
        <v>0.4</v>
      </c>
      <c r="D48" s="10">
        <v>26.5133333333333</v>
      </c>
      <c r="E48" s="10">
        <v>12.2</v>
      </c>
    </row>
    <row r="49" spans="1:5" x14ac:dyDescent="0.25">
      <c r="A49" s="1">
        <v>1975</v>
      </c>
      <c r="B49" s="1">
        <v>12</v>
      </c>
      <c r="C49" s="10">
        <v>0</v>
      </c>
      <c r="D49" s="10">
        <v>27.8645161290323</v>
      </c>
      <c r="E49" s="10">
        <v>12.8</v>
      </c>
    </row>
    <row r="50" spans="1:5" x14ac:dyDescent="0.25">
      <c r="A50" s="1">
        <v>1976</v>
      </c>
      <c r="B50" s="1">
        <v>1</v>
      </c>
      <c r="C50" s="10">
        <v>32.200000000000003</v>
      </c>
      <c r="D50" s="10">
        <v>30.496774193548401</v>
      </c>
      <c r="E50" s="10">
        <v>18.5</v>
      </c>
    </row>
    <row r="51" spans="1:5" x14ac:dyDescent="0.25">
      <c r="A51" s="1">
        <v>1976</v>
      </c>
      <c r="B51" s="1">
        <v>2</v>
      </c>
      <c r="C51" s="10">
        <v>1.8</v>
      </c>
      <c r="D51" s="15">
        <v>32.32</v>
      </c>
      <c r="E51" s="10">
        <v>19.305</v>
      </c>
    </row>
    <row r="52" spans="1:5" x14ac:dyDescent="0.25">
      <c r="A52" s="1">
        <v>1976</v>
      </c>
      <c r="B52" s="1">
        <v>3</v>
      </c>
      <c r="C52" s="10">
        <v>0.9</v>
      </c>
      <c r="D52" s="10">
        <v>32.3935483870968</v>
      </c>
      <c r="E52" s="10">
        <v>19.5</v>
      </c>
    </row>
    <row r="53" spans="1:5" x14ac:dyDescent="0.25">
      <c r="A53" s="1">
        <v>1976</v>
      </c>
      <c r="B53" s="1">
        <v>4</v>
      </c>
      <c r="C53" s="10">
        <v>0</v>
      </c>
      <c r="D53" s="10">
        <v>31.32</v>
      </c>
      <c r="E53" s="10">
        <v>19.3</v>
      </c>
    </row>
    <row r="54" spans="1:5" x14ac:dyDescent="0.25">
      <c r="A54" s="1">
        <v>1976</v>
      </c>
      <c r="B54" s="1">
        <v>5</v>
      </c>
      <c r="C54" s="10">
        <v>1</v>
      </c>
      <c r="D54" s="10">
        <v>29.4258064516129</v>
      </c>
      <c r="E54" s="10">
        <v>19.100000000000001</v>
      </c>
    </row>
    <row r="55" spans="1:5" x14ac:dyDescent="0.25">
      <c r="A55" s="1">
        <v>1976</v>
      </c>
      <c r="B55" s="1">
        <v>6</v>
      </c>
      <c r="C55" s="10">
        <v>0.5</v>
      </c>
      <c r="D55" s="10">
        <v>28.246666666666702</v>
      </c>
      <c r="E55" s="10">
        <v>17</v>
      </c>
    </row>
    <row r="56" spans="1:5" x14ac:dyDescent="0.25">
      <c r="A56" s="1">
        <v>1976</v>
      </c>
      <c r="B56" s="1">
        <v>7</v>
      </c>
      <c r="C56" s="10">
        <v>0</v>
      </c>
      <c r="D56" s="10">
        <v>26.625806451612899</v>
      </c>
      <c r="E56" s="10">
        <v>16.3</v>
      </c>
    </row>
    <row r="57" spans="1:5" x14ac:dyDescent="0.25">
      <c r="A57" s="1">
        <v>1976</v>
      </c>
      <c r="B57" s="1">
        <v>8</v>
      </c>
      <c r="C57" s="10">
        <v>0</v>
      </c>
      <c r="D57" s="10">
        <v>26.306451612903199</v>
      </c>
      <c r="E57" s="10">
        <v>15</v>
      </c>
    </row>
    <row r="58" spans="1:5" x14ac:dyDescent="0.25">
      <c r="A58" s="1">
        <v>1976</v>
      </c>
      <c r="B58" s="1">
        <v>9</v>
      </c>
      <c r="C58" s="10">
        <v>0</v>
      </c>
      <c r="D58" s="10">
        <v>26.4166666666667</v>
      </c>
      <c r="E58" s="10">
        <v>15.6</v>
      </c>
    </row>
    <row r="59" spans="1:5" x14ac:dyDescent="0.25">
      <c r="A59" s="1">
        <v>1976</v>
      </c>
      <c r="B59" s="1">
        <v>10</v>
      </c>
      <c r="C59" s="10">
        <v>0.9</v>
      </c>
      <c r="D59" s="10">
        <v>26.264516129032302</v>
      </c>
      <c r="E59" s="10">
        <v>14.8</v>
      </c>
    </row>
    <row r="60" spans="1:5" x14ac:dyDescent="0.25">
      <c r="A60" s="1">
        <v>1976</v>
      </c>
      <c r="B60" s="1">
        <v>11</v>
      </c>
      <c r="C60" s="10">
        <v>0</v>
      </c>
      <c r="D60" s="10">
        <v>27.56</v>
      </c>
      <c r="E60" s="10">
        <v>17</v>
      </c>
    </row>
    <row r="61" spans="1:5" x14ac:dyDescent="0.25">
      <c r="A61" s="1">
        <v>1976</v>
      </c>
      <c r="B61" s="1">
        <v>12</v>
      </c>
      <c r="C61" s="10">
        <v>0</v>
      </c>
      <c r="D61" s="10">
        <v>29.8354838709677</v>
      </c>
      <c r="E61" s="10">
        <v>17.5</v>
      </c>
    </row>
    <row r="62" spans="1:5" x14ac:dyDescent="0.25">
      <c r="A62" s="1">
        <v>1977</v>
      </c>
      <c r="B62" s="1">
        <v>1</v>
      </c>
      <c r="C62" s="10">
        <v>1.5</v>
      </c>
      <c r="D62" s="10">
        <v>31.632258064516101</v>
      </c>
      <c r="E62" s="10">
        <v>19.892579999999999</v>
      </c>
    </row>
    <row r="63" spans="1:5" x14ac:dyDescent="0.25">
      <c r="A63" s="1">
        <v>1977</v>
      </c>
      <c r="B63" s="1">
        <v>2</v>
      </c>
      <c r="C63" s="10">
        <v>21.1</v>
      </c>
      <c r="D63" s="10">
        <v>32.450000000000003</v>
      </c>
      <c r="E63" s="10">
        <v>21.4</v>
      </c>
    </row>
    <row r="64" spans="1:5" x14ac:dyDescent="0.25">
      <c r="A64" s="1">
        <v>1977</v>
      </c>
      <c r="B64" s="1">
        <v>3</v>
      </c>
      <c r="C64" s="10">
        <v>8.1999999999999993</v>
      </c>
      <c r="D64" s="10">
        <v>32.5161290322581</v>
      </c>
      <c r="E64" s="10">
        <v>21.5</v>
      </c>
    </row>
    <row r="65" spans="1:5" x14ac:dyDescent="0.25">
      <c r="A65" s="1">
        <v>1977</v>
      </c>
      <c r="B65" s="1">
        <v>4</v>
      </c>
      <c r="C65" s="10">
        <v>6.9</v>
      </c>
      <c r="D65" s="10">
        <v>31.4</v>
      </c>
      <c r="E65" s="10">
        <v>19.7</v>
      </c>
    </row>
    <row r="66" spans="1:5" x14ac:dyDescent="0.25">
      <c r="A66" s="1">
        <v>1977</v>
      </c>
      <c r="B66" s="1">
        <v>5</v>
      </c>
      <c r="C66" s="10">
        <v>1</v>
      </c>
      <c r="D66" s="10">
        <v>29.258064516129</v>
      </c>
      <c r="E66" s="10">
        <v>16.7</v>
      </c>
    </row>
    <row r="67" spans="1:5" x14ac:dyDescent="0.25">
      <c r="A67" s="1">
        <v>1977</v>
      </c>
      <c r="B67" s="1">
        <v>6</v>
      </c>
      <c r="C67" s="10">
        <v>0</v>
      </c>
      <c r="D67" s="10">
        <v>27.4233333333333</v>
      </c>
      <c r="E67" s="10">
        <v>15.8</v>
      </c>
    </row>
    <row r="68" spans="1:5" x14ac:dyDescent="0.25">
      <c r="A68" s="1">
        <v>1977</v>
      </c>
      <c r="B68" s="1">
        <v>7</v>
      </c>
      <c r="C68" s="10">
        <v>1</v>
      </c>
      <c r="D68" s="10">
        <v>25.661290322580601</v>
      </c>
      <c r="E68" s="10">
        <v>14.4</v>
      </c>
    </row>
    <row r="69" spans="1:5" x14ac:dyDescent="0.25">
      <c r="A69" s="1">
        <v>1977</v>
      </c>
      <c r="B69" s="1">
        <v>8</v>
      </c>
      <c r="C69" s="10">
        <v>0</v>
      </c>
      <c r="D69" s="10">
        <v>25.080645161290299</v>
      </c>
      <c r="E69" s="10">
        <v>13.2</v>
      </c>
    </row>
    <row r="70" spans="1:5" x14ac:dyDescent="0.25">
      <c r="A70" s="1">
        <v>1977</v>
      </c>
      <c r="B70" s="1">
        <v>9</v>
      </c>
      <c r="C70" s="10">
        <v>1.2</v>
      </c>
      <c r="D70" s="10">
        <v>25.9233333333333</v>
      </c>
      <c r="E70" s="10">
        <v>15.6</v>
      </c>
    </row>
    <row r="71" spans="1:5" x14ac:dyDescent="0.25">
      <c r="A71" s="1">
        <v>1977</v>
      </c>
      <c r="B71" s="1">
        <v>10</v>
      </c>
      <c r="C71" s="10">
        <v>0</v>
      </c>
      <c r="D71" s="10">
        <v>26.490322580645199</v>
      </c>
      <c r="E71" s="10">
        <v>15</v>
      </c>
    </row>
    <row r="72" spans="1:5" x14ac:dyDescent="0.25">
      <c r="A72" s="1">
        <v>1977</v>
      </c>
      <c r="B72" s="1">
        <v>11</v>
      </c>
      <c r="C72" s="10">
        <v>0</v>
      </c>
      <c r="D72" s="10">
        <v>27.22</v>
      </c>
      <c r="E72" s="10">
        <v>16</v>
      </c>
    </row>
    <row r="73" spans="1:5" x14ac:dyDescent="0.25">
      <c r="A73" s="1">
        <v>1977</v>
      </c>
      <c r="B73" s="1">
        <v>12</v>
      </c>
      <c r="C73" s="10">
        <v>0</v>
      </c>
      <c r="D73" s="10">
        <v>29.841935483871001</v>
      </c>
      <c r="E73" s="10">
        <v>17.899999999999999</v>
      </c>
    </row>
    <row r="74" spans="1:5" x14ac:dyDescent="0.25">
      <c r="A74" s="1">
        <v>1978</v>
      </c>
      <c r="B74" s="1">
        <v>1</v>
      </c>
      <c r="C74" s="10">
        <v>0</v>
      </c>
      <c r="D74" s="10">
        <v>31.058064516129001</v>
      </c>
      <c r="E74" s="10">
        <v>14.7</v>
      </c>
    </row>
    <row r="75" spans="1:5" x14ac:dyDescent="0.25">
      <c r="A75" s="1">
        <v>1978</v>
      </c>
      <c r="B75" s="1">
        <v>2</v>
      </c>
      <c r="C75" s="10">
        <v>0.3</v>
      </c>
      <c r="D75" s="15">
        <v>33.619999999999997</v>
      </c>
      <c r="E75" s="10">
        <v>20</v>
      </c>
    </row>
    <row r="76" spans="1:5" x14ac:dyDescent="0.25">
      <c r="A76" s="1">
        <v>1978</v>
      </c>
      <c r="B76" s="1">
        <v>3</v>
      </c>
      <c r="C76" s="10">
        <v>5.7</v>
      </c>
      <c r="D76" s="10">
        <v>31.722580645161301</v>
      </c>
      <c r="E76" s="10">
        <v>20.2</v>
      </c>
    </row>
    <row r="77" spans="1:5" x14ac:dyDescent="0.25">
      <c r="A77" s="1">
        <v>1978</v>
      </c>
      <c r="B77" s="1">
        <v>4</v>
      </c>
      <c r="C77" s="10">
        <v>1.9</v>
      </c>
      <c r="D77" s="10">
        <v>31.066666666666698</v>
      </c>
      <c r="E77" s="10">
        <v>18</v>
      </c>
    </row>
    <row r="78" spans="1:5" x14ac:dyDescent="0.25">
      <c r="A78" s="1">
        <v>1978</v>
      </c>
      <c r="B78" s="1">
        <v>5</v>
      </c>
      <c r="C78" s="10">
        <v>0.4</v>
      </c>
      <c r="D78" s="10">
        <v>29.1193548387097</v>
      </c>
      <c r="E78" s="10">
        <v>15.5</v>
      </c>
    </row>
    <row r="79" spans="1:5" x14ac:dyDescent="0.25">
      <c r="A79" s="1">
        <v>1978</v>
      </c>
      <c r="B79" s="1">
        <v>6</v>
      </c>
      <c r="C79" s="10">
        <v>0</v>
      </c>
      <c r="D79" s="10">
        <v>26.8266666666667</v>
      </c>
      <c r="E79" s="10">
        <v>13.6</v>
      </c>
    </row>
    <row r="80" spans="1:5" x14ac:dyDescent="0.25">
      <c r="A80" s="1">
        <v>1978</v>
      </c>
      <c r="B80" s="1">
        <v>7</v>
      </c>
      <c r="C80" s="10">
        <v>0</v>
      </c>
      <c r="D80" s="10">
        <v>25.625806451612899</v>
      </c>
      <c r="E80" s="10">
        <v>13.8</v>
      </c>
    </row>
    <row r="81" spans="1:5" x14ac:dyDescent="0.25">
      <c r="A81" s="1">
        <v>1978</v>
      </c>
      <c r="B81" s="1">
        <v>8</v>
      </c>
      <c r="C81" s="10">
        <v>0</v>
      </c>
      <c r="D81" s="10">
        <v>25.451612903225801</v>
      </c>
      <c r="E81" s="10">
        <v>13.8</v>
      </c>
    </row>
    <row r="82" spans="1:5" x14ac:dyDescent="0.25">
      <c r="A82" s="1">
        <v>1978</v>
      </c>
      <c r="B82" s="1">
        <v>9</v>
      </c>
      <c r="C82" s="10">
        <v>1</v>
      </c>
      <c r="D82" s="10">
        <v>26.213333333333299</v>
      </c>
      <c r="E82" s="10">
        <v>14.7</v>
      </c>
    </row>
    <row r="83" spans="1:5" x14ac:dyDescent="0.25">
      <c r="A83" s="1">
        <v>1978</v>
      </c>
      <c r="B83" s="1">
        <v>10</v>
      </c>
      <c r="C83" s="10">
        <v>0</v>
      </c>
      <c r="D83" s="10">
        <v>26.264516129032302</v>
      </c>
      <c r="E83" s="10">
        <v>13.6</v>
      </c>
    </row>
    <row r="84" spans="1:5" x14ac:dyDescent="0.25">
      <c r="A84" s="1">
        <v>1978</v>
      </c>
      <c r="B84" s="1">
        <v>11</v>
      </c>
      <c r="C84" s="10">
        <v>0</v>
      </c>
      <c r="D84" s="15">
        <v>30.22</v>
      </c>
      <c r="E84" s="10">
        <v>15</v>
      </c>
    </row>
    <row r="85" spans="1:5" x14ac:dyDescent="0.25">
      <c r="A85" s="1">
        <v>1978</v>
      </c>
      <c r="B85" s="1">
        <v>12</v>
      </c>
      <c r="C85" s="10">
        <v>0</v>
      </c>
      <c r="D85" s="15">
        <v>32.729999999999997</v>
      </c>
      <c r="E85" s="10">
        <v>15.4</v>
      </c>
    </row>
    <row r="86" spans="1:5" x14ac:dyDescent="0.25">
      <c r="A86" s="1">
        <v>1979</v>
      </c>
      <c r="B86" s="1">
        <v>1</v>
      </c>
      <c r="C86" s="10">
        <v>1</v>
      </c>
      <c r="D86" s="10">
        <v>31.351612903225799</v>
      </c>
      <c r="E86" s="10">
        <v>16.600000000000001</v>
      </c>
    </row>
    <row r="87" spans="1:5" x14ac:dyDescent="0.25">
      <c r="A87" s="1">
        <v>1979</v>
      </c>
      <c r="B87" s="1">
        <v>2</v>
      </c>
      <c r="C87" s="10">
        <v>1</v>
      </c>
      <c r="D87" s="15">
        <v>33.659999999999997</v>
      </c>
      <c r="E87" s="10">
        <v>20.5</v>
      </c>
    </row>
    <row r="88" spans="1:5" x14ac:dyDescent="0.25">
      <c r="A88" s="1">
        <v>1979</v>
      </c>
      <c r="B88" s="1">
        <v>3</v>
      </c>
      <c r="C88" s="10">
        <v>0</v>
      </c>
      <c r="D88" s="15">
        <v>33.72</v>
      </c>
      <c r="E88" s="10">
        <v>21</v>
      </c>
    </row>
    <row r="89" spans="1:5" x14ac:dyDescent="0.25">
      <c r="A89" s="1">
        <v>1979</v>
      </c>
      <c r="B89" s="1">
        <v>4</v>
      </c>
      <c r="C89" s="10">
        <v>10.6</v>
      </c>
      <c r="D89" s="15">
        <v>32.82</v>
      </c>
      <c r="E89" s="10">
        <v>19.8</v>
      </c>
    </row>
    <row r="90" spans="1:5" x14ac:dyDescent="0.25">
      <c r="A90" s="1">
        <v>1979</v>
      </c>
      <c r="B90" s="1">
        <v>5</v>
      </c>
      <c r="C90" s="10">
        <v>1</v>
      </c>
      <c r="D90" s="15">
        <v>30.28</v>
      </c>
      <c r="E90" s="10">
        <v>16.3</v>
      </c>
    </row>
    <row r="91" spans="1:5" x14ac:dyDescent="0.25">
      <c r="A91" s="1">
        <v>1979</v>
      </c>
      <c r="B91" s="1">
        <v>6</v>
      </c>
      <c r="C91" s="10">
        <v>0</v>
      </c>
      <c r="D91" s="15">
        <v>28.48</v>
      </c>
      <c r="E91" s="10">
        <v>14.6</v>
      </c>
    </row>
    <row r="92" spans="1:5" x14ac:dyDescent="0.25">
      <c r="A92" s="1">
        <v>1979</v>
      </c>
      <c r="B92" s="1">
        <v>7</v>
      </c>
      <c r="C92" s="10">
        <v>0</v>
      </c>
      <c r="D92" s="15">
        <v>27.41</v>
      </c>
      <c r="E92" s="10">
        <v>15</v>
      </c>
    </row>
    <row r="93" spans="1:5" x14ac:dyDescent="0.25">
      <c r="A93" s="1">
        <v>1979</v>
      </c>
      <c r="B93" s="1">
        <v>8</v>
      </c>
      <c r="C93" s="10">
        <v>0</v>
      </c>
      <c r="D93" s="15">
        <v>28.56</v>
      </c>
      <c r="E93" s="10">
        <v>15.5</v>
      </c>
    </row>
    <row r="94" spans="1:5" x14ac:dyDescent="0.25">
      <c r="A94" s="1">
        <v>1979</v>
      </c>
      <c r="B94" s="1">
        <v>9</v>
      </c>
      <c r="C94" s="10">
        <v>0</v>
      </c>
      <c r="D94" s="10">
        <v>26.92</v>
      </c>
      <c r="E94" s="10">
        <v>15.2</v>
      </c>
    </row>
    <row r="95" spans="1:5" x14ac:dyDescent="0.25">
      <c r="A95" s="1">
        <v>1979</v>
      </c>
      <c r="B95" s="1">
        <v>10</v>
      </c>
      <c r="C95" s="10">
        <v>0</v>
      </c>
      <c r="D95" s="15">
        <v>29.32</v>
      </c>
      <c r="E95" s="10">
        <v>15</v>
      </c>
    </row>
    <row r="96" spans="1:5" x14ac:dyDescent="0.25">
      <c r="A96" s="1">
        <v>1979</v>
      </c>
      <c r="B96" s="1">
        <v>11</v>
      </c>
      <c r="C96" s="10">
        <v>0</v>
      </c>
      <c r="D96" s="15">
        <v>31.81</v>
      </c>
      <c r="E96" s="10">
        <v>14.3</v>
      </c>
    </row>
    <row r="97" spans="1:5" x14ac:dyDescent="0.25">
      <c r="A97" s="1">
        <v>1979</v>
      </c>
      <c r="B97" s="1">
        <v>12</v>
      </c>
      <c r="C97" s="10">
        <v>0</v>
      </c>
      <c r="D97" s="15">
        <v>31.66</v>
      </c>
      <c r="E97" s="10">
        <v>16</v>
      </c>
    </row>
    <row r="98" spans="1:5" x14ac:dyDescent="0.25">
      <c r="A98" s="1">
        <v>1980</v>
      </c>
      <c r="B98" s="1">
        <v>1</v>
      </c>
      <c r="C98" s="10">
        <v>0</v>
      </c>
      <c r="D98" s="15">
        <v>32.549999999999997</v>
      </c>
      <c r="E98" s="10">
        <v>19.600000000000001</v>
      </c>
    </row>
    <row r="99" spans="1:5" x14ac:dyDescent="0.25">
      <c r="A99" s="1">
        <v>1980</v>
      </c>
      <c r="B99" s="1">
        <v>2</v>
      </c>
      <c r="C99" s="10">
        <v>0</v>
      </c>
      <c r="D99" s="15">
        <v>33.04</v>
      </c>
      <c r="E99" s="10">
        <v>20.5</v>
      </c>
    </row>
    <row r="100" spans="1:5" x14ac:dyDescent="0.25">
      <c r="A100" s="1">
        <v>1980</v>
      </c>
      <c r="B100" s="1">
        <v>3</v>
      </c>
      <c r="C100" s="10">
        <v>6.4</v>
      </c>
      <c r="D100" s="15">
        <v>34.4</v>
      </c>
      <c r="E100" s="10">
        <v>20</v>
      </c>
    </row>
    <row r="101" spans="1:5" x14ac:dyDescent="0.25">
      <c r="A101" s="1">
        <v>1980</v>
      </c>
      <c r="B101" s="1">
        <v>4</v>
      </c>
      <c r="C101" s="10">
        <v>7.6</v>
      </c>
      <c r="D101" s="15">
        <v>33.51</v>
      </c>
      <c r="E101" s="10">
        <v>19.5</v>
      </c>
    </row>
    <row r="102" spans="1:5" x14ac:dyDescent="0.25">
      <c r="A102" s="1">
        <v>1980</v>
      </c>
      <c r="B102" s="1">
        <v>5</v>
      </c>
      <c r="C102" s="10">
        <v>0</v>
      </c>
      <c r="D102" s="15">
        <v>31.14</v>
      </c>
      <c r="E102" s="10">
        <v>17.8</v>
      </c>
    </row>
    <row r="103" spans="1:5" x14ac:dyDescent="0.25">
      <c r="A103" s="1">
        <v>1980</v>
      </c>
      <c r="B103" s="1">
        <v>6</v>
      </c>
      <c r="C103" s="10">
        <v>0</v>
      </c>
      <c r="D103" s="15">
        <v>29.42</v>
      </c>
      <c r="E103" s="10">
        <v>16.100000000000001</v>
      </c>
    </row>
    <row r="104" spans="1:5" x14ac:dyDescent="0.25">
      <c r="A104" s="1">
        <v>1980</v>
      </c>
      <c r="B104" s="1">
        <v>7</v>
      </c>
      <c r="C104" s="10">
        <v>0</v>
      </c>
      <c r="D104" s="15">
        <v>27.9</v>
      </c>
      <c r="E104" s="10">
        <v>14.5</v>
      </c>
    </row>
    <row r="105" spans="1:5" x14ac:dyDescent="0.25">
      <c r="A105" s="1">
        <v>1980</v>
      </c>
      <c r="B105" s="1">
        <v>8</v>
      </c>
      <c r="C105" s="10">
        <v>0</v>
      </c>
      <c r="D105" s="15">
        <v>28.15</v>
      </c>
      <c r="E105" s="10">
        <v>14.7</v>
      </c>
    </row>
    <row r="106" spans="1:5" x14ac:dyDescent="0.25">
      <c r="A106" s="1">
        <v>1980</v>
      </c>
      <c r="B106" s="1">
        <v>9</v>
      </c>
      <c r="C106" s="10">
        <v>0</v>
      </c>
      <c r="D106" s="15">
        <v>29.25</v>
      </c>
      <c r="E106" s="10">
        <v>13</v>
      </c>
    </row>
    <row r="107" spans="1:5" x14ac:dyDescent="0.25">
      <c r="A107" s="1">
        <v>1980</v>
      </c>
      <c r="B107" s="1">
        <v>10</v>
      </c>
      <c r="C107" s="10">
        <v>5.2</v>
      </c>
      <c r="D107" s="15">
        <v>29.62</v>
      </c>
      <c r="E107" s="10">
        <v>15.1</v>
      </c>
    </row>
    <row r="108" spans="1:5" x14ac:dyDescent="0.25">
      <c r="A108" s="1">
        <v>1980</v>
      </c>
      <c r="B108" s="1">
        <v>11</v>
      </c>
      <c r="C108" s="10">
        <v>4.0999999999999996</v>
      </c>
      <c r="D108" s="15">
        <v>29.78</v>
      </c>
      <c r="E108" s="10">
        <v>16.600000000000001</v>
      </c>
    </row>
    <row r="109" spans="1:5" x14ac:dyDescent="0.25">
      <c r="A109" s="1">
        <v>1980</v>
      </c>
      <c r="B109" s="1">
        <v>12</v>
      </c>
      <c r="C109" s="10">
        <v>1.5</v>
      </c>
      <c r="D109" s="15">
        <v>31.33</v>
      </c>
      <c r="E109" s="10">
        <v>17</v>
      </c>
    </row>
    <row r="110" spans="1:5" x14ac:dyDescent="0.25">
      <c r="A110" s="1">
        <v>1981</v>
      </c>
      <c r="B110" s="1">
        <v>1</v>
      </c>
      <c r="C110" s="10">
        <v>0</v>
      </c>
      <c r="D110" s="15">
        <v>32.51</v>
      </c>
      <c r="E110" s="10">
        <v>17.7</v>
      </c>
    </row>
    <row r="111" spans="1:5" x14ac:dyDescent="0.25">
      <c r="A111" s="1">
        <v>1981</v>
      </c>
      <c r="B111" s="1">
        <v>2</v>
      </c>
      <c r="C111" s="10">
        <v>1.2</v>
      </c>
      <c r="D111" s="15">
        <v>33.390259999999998</v>
      </c>
      <c r="E111" s="10">
        <v>19.600000000000001</v>
      </c>
    </row>
    <row r="112" spans="1:5" x14ac:dyDescent="0.25">
      <c r="A112" s="1">
        <v>1981</v>
      </c>
      <c r="B112" s="1">
        <v>3</v>
      </c>
      <c r="C112" s="10">
        <v>11.4</v>
      </c>
      <c r="D112" s="15">
        <v>33.636920000000003</v>
      </c>
      <c r="E112" s="10">
        <v>19</v>
      </c>
    </row>
    <row r="113" spans="1:5" x14ac:dyDescent="0.25">
      <c r="A113" s="1">
        <v>1981</v>
      </c>
      <c r="B113" s="1">
        <v>4</v>
      </c>
      <c r="C113" s="10">
        <v>0</v>
      </c>
      <c r="D113" s="15">
        <v>32.40605</v>
      </c>
      <c r="E113" s="10">
        <v>18.42831</v>
      </c>
    </row>
    <row r="114" spans="1:5" x14ac:dyDescent="0.25">
      <c r="A114" s="1">
        <v>1981</v>
      </c>
      <c r="B114" s="1">
        <v>5</v>
      </c>
      <c r="C114" s="10">
        <v>0</v>
      </c>
      <c r="D114" s="15">
        <v>28.396609999999999</v>
      </c>
      <c r="E114" s="10">
        <v>16.8</v>
      </c>
    </row>
    <row r="115" spans="1:5" x14ac:dyDescent="0.25">
      <c r="A115" s="1">
        <v>1981</v>
      </c>
      <c r="B115" s="1">
        <v>6</v>
      </c>
      <c r="C115" s="10">
        <v>0</v>
      </c>
      <c r="D115" s="15">
        <v>27.645779999999998</v>
      </c>
      <c r="E115" s="10">
        <v>15.6</v>
      </c>
    </row>
    <row r="116" spans="1:5" x14ac:dyDescent="0.25">
      <c r="A116" s="1">
        <v>1981</v>
      </c>
      <c r="B116" s="1">
        <v>7</v>
      </c>
      <c r="C116" s="10">
        <v>0</v>
      </c>
      <c r="D116" s="15">
        <v>26.937819999999999</v>
      </c>
      <c r="E116" s="10">
        <v>12.8</v>
      </c>
    </row>
    <row r="117" spans="1:5" x14ac:dyDescent="0.25">
      <c r="A117" s="1">
        <v>1981</v>
      </c>
      <c r="B117" s="1">
        <v>8</v>
      </c>
      <c r="C117" s="10">
        <v>0.01</v>
      </c>
      <c r="D117" s="10">
        <v>25.035483870967699</v>
      </c>
      <c r="E117" s="10">
        <v>13.1</v>
      </c>
    </row>
    <row r="118" spans="1:5" x14ac:dyDescent="0.25">
      <c r="A118" s="1">
        <v>1981</v>
      </c>
      <c r="B118" s="1">
        <v>9</v>
      </c>
      <c r="C118" s="10">
        <v>0</v>
      </c>
      <c r="D118" s="15">
        <v>28.150220000000001</v>
      </c>
      <c r="E118" s="10">
        <v>14.97119</v>
      </c>
    </row>
    <row r="119" spans="1:5" x14ac:dyDescent="0.25">
      <c r="A119" s="1">
        <v>1981</v>
      </c>
      <c r="B119" s="1">
        <v>10</v>
      </c>
      <c r="C119" s="10">
        <v>0</v>
      </c>
      <c r="D119" s="10">
        <v>27.396774193548399</v>
      </c>
      <c r="E119" s="10">
        <v>14.6</v>
      </c>
    </row>
    <row r="120" spans="1:5" x14ac:dyDescent="0.25">
      <c r="A120" s="1">
        <v>1981</v>
      </c>
      <c r="B120" s="1">
        <v>11</v>
      </c>
      <c r="C120" s="10">
        <v>0</v>
      </c>
      <c r="D120" s="15">
        <v>29.39</v>
      </c>
      <c r="E120" s="10">
        <v>15</v>
      </c>
    </row>
    <row r="121" spans="1:5" x14ac:dyDescent="0.25">
      <c r="A121" s="1">
        <v>1981</v>
      </c>
      <c r="B121" s="1">
        <v>12</v>
      </c>
      <c r="C121" s="10">
        <v>5.3</v>
      </c>
      <c r="D121" s="10">
        <v>29.861290322580601</v>
      </c>
      <c r="E121" s="10">
        <v>16.8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30.841935483871001</v>
      </c>
      <c r="E122" s="10">
        <v>18.399999999999999</v>
      </c>
    </row>
    <row r="123" spans="1:5" x14ac:dyDescent="0.25">
      <c r="A123" s="1">
        <v>1982</v>
      </c>
      <c r="B123" s="1">
        <v>2</v>
      </c>
      <c r="C123" s="10">
        <v>0</v>
      </c>
      <c r="D123" s="15">
        <v>33.36</v>
      </c>
      <c r="E123" s="10">
        <v>18.8</v>
      </c>
    </row>
    <row r="124" spans="1:5" x14ac:dyDescent="0.25">
      <c r="A124" s="1">
        <v>1982</v>
      </c>
      <c r="B124" s="1">
        <v>3</v>
      </c>
      <c r="C124" s="10">
        <v>0</v>
      </c>
      <c r="D124" s="10">
        <v>31.6</v>
      </c>
      <c r="E124" s="10">
        <v>19</v>
      </c>
    </row>
    <row r="125" spans="1:5" x14ac:dyDescent="0.25">
      <c r="A125" s="1">
        <v>1982</v>
      </c>
      <c r="B125" s="1">
        <v>4</v>
      </c>
      <c r="C125" s="10">
        <v>4</v>
      </c>
      <c r="D125" s="15">
        <v>31.96</v>
      </c>
      <c r="E125" s="10">
        <v>16.8</v>
      </c>
    </row>
    <row r="126" spans="1:5" x14ac:dyDescent="0.25">
      <c r="A126" s="1">
        <v>1982</v>
      </c>
      <c r="B126" s="1">
        <v>5</v>
      </c>
      <c r="C126" s="10">
        <v>0.2</v>
      </c>
      <c r="D126" s="15">
        <v>30.66</v>
      </c>
      <c r="E126" s="10">
        <v>16.899999999999999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26.956666666666699</v>
      </c>
      <c r="E127" s="10">
        <v>16</v>
      </c>
    </row>
    <row r="128" spans="1:5" x14ac:dyDescent="0.25">
      <c r="A128" s="1">
        <v>1982</v>
      </c>
      <c r="B128" s="1">
        <v>7</v>
      </c>
      <c r="C128" s="10">
        <v>0</v>
      </c>
      <c r="D128" s="10">
        <v>26.548387096774199</v>
      </c>
      <c r="E128" s="10">
        <v>15.2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25.887096774193498</v>
      </c>
      <c r="E129" s="10">
        <v>15.8</v>
      </c>
    </row>
    <row r="130" spans="1:5" x14ac:dyDescent="0.25">
      <c r="A130" s="1">
        <v>1982</v>
      </c>
      <c r="B130" s="1">
        <v>9</v>
      </c>
      <c r="C130" s="10">
        <v>0</v>
      </c>
      <c r="D130" s="15">
        <v>29.55</v>
      </c>
      <c r="E130" s="10">
        <v>16.5</v>
      </c>
    </row>
    <row r="131" spans="1:5" x14ac:dyDescent="0.25">
      <c r="A131" s="1">
        <v>1982</v>
      </c>
      <c r="B131" s="1">
        <v>10</v>
      </c>
      <c r="C131" s="10">
        <v>1.2</v>
      </c>
      <c r="D131" s="10">
        <v>28.1</v>
      </c>
      <c r="E131" s="10">
        <v>16.399999999999999</v>
      </c>
    </row>
    <row r="132" spans="1:5" x14ac:dyDescent="0.25">
      <c r="A132" s="1">
        <v>1982</v>
      </c>
      <c r="B132" s="1">
        <v>11</v>
      </c>
      <c r="C132" s="10">
        <v>0</v>
      </c>
      <c r="D132" s="15">
        <v>33.130000000000003</v>
      </c>
      <c r="E132" s="10">
        <v>19.8</v>
      </c>
    </row>
    <row r="133" spans="1:5" x14ac:dyDescent="0.25">
      <c r="A133" s="1">
        <v>1982</v>
      </c>
      <c r="B133" s="1">
        <v>12</v>
      </c>
      <c r="C133" s="10">
        <v>0.5</v>
      </c>
      <c r="D133" s="10">
        <v>31.7129032258065</v>
      </c>
      <c r="E133" s="10">
        <v>21.6</v>
      </c>
    </row>
    <row r="134" spans="1:5" x14ac:dyDescent="0.25">
      <c r="A134" s="1">
        <v>1983</v>
      </c>
      <c r="B134" s="1">
        <v>1</v>
      </c>
      <c r="C134" s="10">
        <v>55.9</v>
      </c>
      <c r="D134" s="15">
        <v>32.49</v>
      </c>
      <c r="E134" s="10">
        <v>22.588069999999998</v>
      </c>
    </row>
    <row r="135" spans="1:5" x14ac:dyDescent="0.25">
      <c r="A135" s="1">
        <v>1983</v>
      </c>
      <c r="B135" s="1">
        <v>2</v>
      </c>
      <c r="C135" s="15">
        <v>74.36766179</v>
      </c>
      <c r="D135" s="15">
        <v>33.68</v>
      </c>
      <c r="E135" s="10">
        <v>22.88186</v>
      </c>
    </row>
    <row r="136" spans="1:5" x14ac:dyDescent="0.25">
      <c r="A136" s="1">
        <v>1983</v>
      </c>
      <c r="B136" s="1">
        <v>3</v>
      </c>
      <c r="C136" s="10">
        <v>294.3</v>
      </c>
      <c r="D136" s="15">
        <v>34.43</v>
      </c>
      <c r="E136" s="10">
        <v>21.06305</v>
      </c>
    </row>
    <row r="137" spans="1:5" x14ac:dyDescent="0.25">
      <c r="A137" s="1">
        <v>1983</v>
      </c>
      <c r="B137" s="1">
        <v>4</v>
      </c>
      <c r="C137" s="15">
        <v>309.41353953999999</v>
      </c>
      <c r="D137" s="15">
        <v>32.6</v>
      </c>
      <c r="E137" s="10">
        <v>23.377739999999999</v>
      </c>
    </row>
    <row r="138" spans="1:5" x14ac:dyDescent="0.25">
      <c r="A138" s="1">
        <v>1983</v>
      </c>
      <c r="B138" s="1">
        <v>5</v>
      </c>
      <c r="C138" s="10">
        <v>25.5</v>
      </c>
      <c r="D138" s="10">
        <v>31.1806451612903</v>
      </c>
      <c r="E138" s="10">
        <v>23</v>
      </c>
    </row>
    <row r="139" spans="1:5" x14ac:dyDescent="0.25">
      <c r="A139" s="1">
        <v>1983</v>
      </c>
      <c r="B139" s="1">
        <v>6</v>
      </c>
      <c r="C139" s="10">
        <v>39.200000000000003</v>
      </c>
      <c r="D139" s="15">
        <v>31.07</v>
      </c>
      <c r="E139" s="10">
        <v>22.227409999999999</v>
      </c>
    </row>
    <row r="140" spans="1:5" x14ac:dyDescent="0.25">
      <c r="A140" s="1">
        <v>1983</v>
      </c>
      <c r="B140" s="1">
        <v>7</v>
      </c>
      <c r="C140" s="10">
        <v>0</v>
      </c>
      <c r="D140" s="15">
        <v>31.01417</v>
      </c>
      <c r="E140" s="10">
        <v>20</v>
      </c>
    </row>
    <row r="141" spans="1:5" x14ac:dyDescent="0.25">
      <c r="A141" s="1">
        <v>1983</v>
      </c>
      <c r="B141" s="1">
        <v>8</v>
      </c>
      <c r="C141" s="10">
        <v>0</v>
      </c>
      <c r="D141" s="15">
        <v>29.31</v>
      </c>
      <c r="E141" s="10">
        <v>17.138100000000001</v>
      </c>
    </row>
    <row r="142" spans="1:5" x14ac:dyDescent="0.25">
      <c r="A142" s="1">
        <v>1983</v>
      </c>
      <c r="B142" s="1">
        <v>9</v>
      </c>
      <c r="C142" s="10">
        <v>0</v>
      </c>
      <c r="D142" s="15">
        <v>28.95</v>
      </c>
      <c r="E142" s="10">
        <v>17.2</v>
      </c>
    </row>
    <row r="143" spans="1:5" x14ac:dyDescent="0.25">
      <c r="A143" s="1">
        <v>1983</v>
      </c>
      <c r="B143" s="1">
        <v>10</v>
      </c>
      <c r="C143" s="10">
        <v>0</v>
      </c>
      <c r="D143" s="15">
        <v>28.46</v>
      </c>
      <c r="E143" s="10">
        <v>17.2</v>
      </c>
    </row>
    <row r="144" spans="1:5" x14ac:dyDescent="0.25">
      <c r="A144" s="1">
        <v>1983</v>
      </c>
      <c r="B144" s="1">
        <v>11</v>
      </c>
      <c r="C144" s="10">
        <v>0</v>
      </c>
      <c r="D144" s="15">
        <v>30.23</v>
      </c>
      <c r="E144" s="10">
        <v>16.8</v>
      </c>
    </row>
    <row r="145" spans="1:5" x14ac:dyDescent="0.25">
      <c r="A145" s="1">
        <v>1983</v>
      </c>
      <c r="B145" s="1">
        <v>12</v>
      </c>
      <c r="C145" s="10">
        <v>0</v>
      </c>
      <c r="D145" s="10">
        <v>29.980645161290301</v>
      </c>
      <c r="E145" s="10">
        <v>19</v>
      </c>
    </row>
    <row r="146" spans="1:5" x14ac:dyDescent="0.25">
      <c r="A146" s="1">
        <v>1984</v>
      </c>
      <c r="B146" s="1">
        <v>1</v>
      </c>
      <c r="C146" s="10">
        <v>0</v>
      </c>
      <c r="D146" s="10">
        <v>31.387096774193498</v>
      </c>
      <c r="E146" s="10">
        <v>19</v>
      </c>
    </row>
    <row r="147" spans="1:5" x14ac:dyDescent="0.25">
      <c r="A147" s="1">
        <v>1984</v>
      </c>
      <c r="B147" s="1">
        <v>2</v>
      </c>
      <c r="C147" s="10">
        <v>1.2</v>
      </c>
      <c r="D147" s="10">
        <v>32.344827586206897</v>
      </c>
      <c r="E147" s="10">
        <v>21.4</v>
      </c>
    </row>
    <row r="148" spans="1:5" x14ac:dyDescent="0.25">
      <c r="A148" s="1">
        <v>1984</v>
      </c>
      <c r="B148" s="1">
        <v>3</v>
      </c>
      <c r="C148" s="10">
        <v>0</v>
      </c>
      <c r="D148" s="10">
        <v>31.9870967741935</v>
      </c>
      <c r="E148" s="10">
        <v>19.8</v>
      </c>
    </row>
    <row r="149" spans="1:5" x14ac:dyDescent="0.25">
      <c r="A149" s="1">
        <v>1984</v>
      </c>
      <c r="B149" s="1">
        <v>4</v>
      </c>
      <c r="C149" s="10">
        <v>9.1999999999999993</v>
      </c>
      <c r="D149" s="10">
        <v>31.476666666666699</v>
      </c>
      <c r="E149" s="10">
        <v>17.8</v>
      </c>
    </row>
    <row r="150" spans="1:5" x14ac:dyDescent="0.25">
      <c r="A150" s="1">
        <v>1984</v>
      </c>
      <c r="B150" s="1">
        <v>5</v>
      </c>
      <c r="C150" s="10">
        <v>0</v>
      </c>
      <c r="D150" s="15">
        <v>29.95</v>
      </c>
      <c r="E150" s="10">
        <v>15.8</v>
      </c>
    </row>
    <row r="151" spans="1:5" x14ac:dyDescent="0.25">
      <c r="A151" s="1">
        <v>1984</v>
      </c>
      <c r="B151" s="1">
        <v>6</v>
      </c>
      <c r="C151" s="10">
        <v>0</v>
      </c>
      <c r="D151" s="15">
        <v>28.2</v>
      </c>
      <c r="E151" s="10">
        <v>16</v>
      </c>
    </row>
    <row r="152" spans="1:5" x14ac:dyDescent="0.25">
      <c r="A152" s="1">
        <v>1984</v>
      </c>
      <c r="B152" s="1">
        <v>7</v>
      </c>
      <c r="C152" s="10">
        <v>0</v>
      </c>
      <c r="D152" s="15">
        <v>27.08</v>
      </c>
      <c r="E152" s="10">
        <v>14.90198</v>
      </c>
    </row>
    <row r="153" spans="1:5" x14ac:dyDescent="0.25">
      <c r="A153" s="1">
        <v>1984</v>
      </c>
      <c r="B153" s="1">
        <v>8</v>
      </c>
      <c r="C153" s="10">
        <v>0</v>
      </c>
      <c r="D153" s="10">
        <v>26.1645161290323</v>
      </c>
      <c r="E153" s="10">
        <v>14.2</v>
      </c>
    </row>
    <row r="154" spans="1:5" x14ac:dyDescent="0.25">
      <c r="A154" s="1">
        <v>1984</v>
      </c>
      <c r="B154" s="1">
        <v>9</v>
      </c>
      <c r="C154" s="10">
        <v>0</v>
      </c>
      <c r="D154" s="15">
        <v>28.33</v>
      </c>
      <c r="E154" s="10">
        <v>13.722149999999999</v>
      </c>
    </row>
    <row r="155" spans="1:5" x14ac:dyDescent="0.25">
      <c r="A155" s="1">
        <v>1984</v>
      </c>
      <c r="B155" s="1">
        <v>10</v>
      </c>
      <c r="C155" s="10">
        <v>0</v>
      </c>
      <c r="D155" s="10">
        <v>27.474193548387099</v>
      </c>
      <c r="E155" s="10">
        <v>15.4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28.22</v>
      </c>
      <c r="E156" s="10">
        <v>14</v>
      </c>
    </row>
    <row r="157" spans="1:5" x14ac:dyDescent="0.25">
      <c r="A157" s="1">
        <v>1984</v>
      </c>
      <c r="B157" s="1">
        <v>12</v>
      </c>
      <c r="C157" s="15">
        <v>0</v>
      </c>
      <c r="D157" s="15">
        <v>31.42</v>
      </c>
      <c r="E157" s="10">
        <v>17.53293</v>
      </c>
    </row>
    <row r="158" spans="1:5" x14ac:dyDescent="0.25">
      <c r="A158" s="1">
        <v>1985</v>
      </c>
      <c r="B158" s="1">
        <v>1</v>
      </c>
      <c r="C158" s="15">
        <v>2.2087597300000001</v>
      </c>
      <c r="D158" s="15">
        <v>32.33</v>
      </c>
      <c r="E158" s="10">
        <v>17.489419999999999</v>
      </c>
    </row>
    <row r="159" spans="1:5" x14ac:dyDescent="0.25">
      <c r="A159" s="1">
        <v>1985</v>
      </c>
      <c r="B159" s="1">
        <v>2</v>
      </c>
      <c r="C159" s="10">
        <v>0</v>
      </c>
      <c r="D159" s="10">
        <v>32.003571428571398</v>
      </c>
      <c r="E159" s="10">
        <v>17.600000000000001</v>
      </c>
    </row>
    <row r="160" spans="1:5" x14ac:dyDescent="0.25">
      <c r="A160" s="1">
        <v>1985</v>
      </c>
      <c r="B160" s="1">
        <v>3</v>
      </c>
      <c r="C160" s="10">
        <v>0</v>
      </c>
      <c r="D160" s="15">
        <v>33.64</v>
      </c>
      <c r="E160" s="10">
        <v>18.432980000000001</v>
      </c>
    </row>
    <row r="161" spans="1:5" x14ac:dyDescent="0.25">
      <c r="A161" s="1">
        <v>1985</v>
      </c>
      <c r="B161" s="1">
        <v>4</v>
      </c>
      <c r="C161" s="15">
        <v>0</v>
      </c>
      <c r="D161" s="15">
        <v>32.49</v>
      </c>
      <c r="E161" s="10">
        <v>17.02158</v>
      </c>
    </row>
    <row r="162" spans="1:5" x14ac:dyDescent="0.25">
      <c r="A162" s="1">
        <v>1985</v>
      </c>
      <c r="B162" s="1">
        <v>5</v>
      </c>
      <c r="C162" s="15">
        <v>0</v>
      </c>
      <c r="D162" s="15">
        <v>29.9</v>
      </c>
      <c r="E162" s="10">
        <v>15.4072</v>
      </c>
    </row>
    <row r="163" spans="1:5" x14ac:dyDescent="0.25">
      <c r="A163" s="1">
        <v>1985</v>
      </c>
      <c r="B163" s="1">
        <v>6</v>
      </c>
      <c r="C163" s="15">
        <v>0</v>
      </c>
      <c r="D163" s="15">
        <v>27.68</v>
      </c>
      <c r="E163" s="10">
        <v>14.456619999999999</v>
      </c>
    </row>
    <row r="164" spans="1:5" x14ac:dyDescent="0.25">
      <c r="A164" s="1">
        <v>1985</v>
      </c>
      <c r="B164" s="1">
        <v>7</v>
      </c>
      <c r="C164" s="15">
        <v>0</v>
      </c>
      <c r="D164" s="15">
        <v>27.68</v>
      </c>
      <c r="E164" s="10">
        <v>13.637460000000001</v>
      </c>
    </row>
    <row r="165" spans="1:5" x14ac:dyDescent="0.25">
      <c r="A165" s="1">
        <v>1985</v>
      </c>
      <c r="B165" s="1">
        <v>8</v>
      </c>
      <c r="C165" s="15">
        <v>0</v>
      </c>
      <c r="D165" s="15">
        <v>28.13</v>
      </c>
      <c r="E165" s="10">
        <v>12.73507</v>
      </c>
    </row>
    <row r="166" spans="1:5" x14ac:dyDescent="0.25">
      <c r="A166" s="1">
        <v>1985</v>
      </c>
      <c r="B166" s="1">
        <v>9</v>
      </c>
      <c r="C166" s="15">
        <v>0</v>
      </c>
      <c r="D166" s="15">
        <v>27.5</v>
      </c>
      <c r="E166" s="10">
        <v>14.58103</v>
      </c>
    </row>
    <row r="167" spans="1:5" x14ac:dyDescent="0.25">
      <c r="A167" s="1">
        <v>1985</v>
      </c>
      <c r="B167" s="1">
        <v>10</v>
      </c>
      <c r="C167" s="15">
        <v>0.33874253999999998</v>
      </c>
      <c r="D167" s="15">
        <v>28.01</v>
      </c>
      <c r="E167" s="10">
        <v>14.503349999999999</v>
      </c>
    </row>
    <row r="168" spans="1:5" x14ac:dyDescent="0.25">
      <c r="A168" s="1">
        <v>1985</v>
      </c>
      <c r="B168" s="1">
        <v>11</v>
      </c>
      <c r="C168" s="15">
        <v>0</v>
      </c>
      <c r="D168" s="15">
        <v>30.22</v>
      </c>
      <c r="E168" s="10">
        <v>12.133470000000001</v>
      </c>
    </row>
    <row r="169" spans="1:5" x14ac:dyDescent="0.25">
      <c r="A169" s="1">
        <v>1985</v>
      </c>
      <c r="B169" s="1">
        <v>12</v>
      </c>
      <c r="C169" s="15">
        <v>0.19613530000000001</v>
      </c>
      <c r="D169" s="15">
        <v>31.68</v>
      </c>
      <c r="E169" s="10">
        <v>15.51993</v>
      </c>
    </row>
    <row r="170" spans="1:5" x14ac:dyDescent="0.25">
      <c r="A170" s="1">
        <v>1986</v>
      </c>
      <c r="B170" s="1">
        <v>1</v>
      </c>
      <c r="C170" s="15">
        <v>0.44407575999999999</v>
      </c>
      <c r="D170" s="15">
        <v>33.700000000000003</v>
      </c>
      <c r="E170" s="10">
        <v>19.92062</v>
      </c>
    </row>
    <row r="171" spans="1:5" x14ac:dyDescent="0.25">
      <c r="A171" s="1">
        <v>1986</v>
      </c>
      <c r="B171" s="1">
        <v>2</v>
      </c>
      <c r="C171" s="15">
        <v>4.7530066</v>
      </c>
      <c r="D171" s="15">
        <v>34.28</v>
      </c>
      <c r="E171" s="10">
        <v>19.511759999999999</v>
      </c>
    </row>
    <row r="172" spans="1:5" x14ac:dyDescent="0.25">
      <c r="A172" s="1">
        <v>1986</v>
      </c>
      <c r="B172" s="1">
        <v>3</v>
      </c>
      <c r="C172" s="15">
        <v>0.80967803999999999</v>
      </c>
      <c r="D172" s="16">
        <v>31.470967741935503</v>
      </c>
      <c r="E172" s="10">
        <v>16.25</v>
      </c>
    </row>
    <row r="173" spans="1:5" x14ac:dyDescent="0.25">
      <c r="A173" s="1">
        <v>1986</v>
      </c>
      <c r="B173" s="1">
        <v>4</v>
      </c>
      <c r="C173" s="15">
        <v>7.0726903700000001</v>
      </c>
      <c r="D173" s="15">
        <v>33.409999999999997</v>
      </c>
      <c r="E173" s="10">
        <v>18.669239999999999</v>
      </c>
    </row>
    <row r="174" spans="1:5" x14ac:dyDescent="0.25">
      <c r="A174" s="1">
        <v>1986</v>
      </c>
      <c r="B174" s="1">
        <v>5</v>
      </c>
      <c r="C174" s="15">
        <v>0</v>
      </c>
      <c r="D174" s="15">
        <v>30.44</v>
      </c>
      <c r="E174" s="10">
        <v>16.55987</v>
      </c>
    </row>
    <row r="175" spans="1:5" x14ac:dyDescent="0.25">
      <c r="A175" s="1">
        <v>1986</v>
      </c>
      <c r="B175" s="1">
        <v>6</v>
      </c>
      <c r="C175" s="15">
        <v>0</v>
      </c>
      <c r="D175" s="15">
        <v>28.14</v>
      </c>
      <c r="E175" s="10">
        <v>14.50948</v>
      </c>
    </row>
    <row r="176" spans="1:5" x14ac:dyDescent="0.25">
      <c r="A176" s="1">
        <v>1986</v>
      </c>
      <c r="B176" s="1">
        <v>7</v>
      </c>
      <c r="C176" s="15">
        <v>0</v>
      </c>
      <c r="D176" s="15">
        <v>27.1</v>
      </c>
      <c r="E176" s="10">
        <v>13.722149999999999</v>
      </c>
    </row>
    <row r="177" spans="1:5" x14ac:dyDescent="0.25">
      <c r="A177" s="1">
        <v>1986</v>
      </c>
      <c r="B177" s="1">
        <v>8</v>
      </c>
      <c r="C177" s="15">
        <v>0.25542720000000002</v>
      </c>
      <c r="D177" s="15">
        <v>28.73</v>
      </c>
      <c r="E177" s="10">
        <v>14.82897</v>
      </c>
    </row>
    <row r="178" spans="1:5" x14ac:dyDescent="0.25">
      <c r="A178" s="1">
        <v>1986</v>
      </c>
      <c r="B178" s="1">
        <v>9</v>
      </c>
      <c r="C178" s="15">
        <v>0</v>
      </c>
      <c r="D178" s="15">
        <v>30.89</v>
      </c>
      <c r="E178" s="10">
        <v>12.964320000000001</v>
      </c>
    </row>
    <row r="179" spans="1:5" x14ac:dyDescent="0.25">
      <c r="A179" s="1">
        <v>1986</v>
      </c>
      <c r="B179" s="1">
        <v>10</v>
      </c>
      <c r="C179" s="15">
        <v>0.178338</v>
      </c>
      <c r="D179" s="15">
        <v>29.64</v>
      </c>
      <c r="E179" s="10">
        <v>14.01127</v>
      </c>
    </row>
    <row r="180" spans="1:5" x14ac:dyDescent="0.25">
      <c r="A180" s="1">
        <v>1986</v>
      </c>
      <c r="B180" s="1">
        <v>11</v>
      </c>
      <c r="C180" s="15">
        <v>2.4284363999999998</v>
      </c>
      <c r="D180" s="15">
        <v>30.56</v>
      </c>
      <c r="E180" s="10">
        <v>15.202769999999999</v>
      </c>
    </row>
    <row r="181" spans="1:5" x14ac:dyDescent="0.25">
      <c r="A181" s="1">
        <v>1986</v>
      </c>
      <c r="B181" s="1">
        <v>12</v>
      </c>
      <c r="C181" s="15">
        <v>0.178338</v>
      </c>
      <c r="D181" s="15">
        <v>33.03</v>
      </c>
      <c r="E181" s="10">
        <v>14.252190000000001</v>
      </c>
    </row>
    <row r="182" spans="1:5" x14ac:dyDescent="0.25">
      <c r="A182" s="1">
        <v>1987</v>
      </c>
      <c r="B182" s="1">
        <v>1</v>
      </c>
      <c r="C182" s="15">
        <v>5.2277619</v>
      </c>
      <c r="D182" s="15">
        <v>33.54</v>
      </c>
      <c r="E182" s="10">
        <v>21.10745</v>
      </c>
    </row>
    <row r="183" spans="1:5" x14ac:dyDescent="0.25">
      <c r="A183" s="1">
        <v>1987</v>
      </c>
      <c r="B183" s="1">
        <v>2</v>
      </c>
      <c r="C183" s="15">
        <v>22.90938225</v>
      </c>
      <c r="D183" s="15">
        <v>34.67</v>
      </c>
      <c r="E183" s="10">
        <v>22.640930000000001</v>
      </c>
    </row>
    <row r="184" spans="1:5" x14ac:dyDescent="0.25">
      <c r="A184" s="1">
        <v>1987</v>
      </c>
      <c r="B184" s="1">
        <v>3</v>
      </c>
      <c r="C184" s="15">
        <v>62.218517220000003</v>
      </c>
      <c r="D184" s="15">
        <v>34.4</v>
      </c>
      <c r="E184" s="10">
        <v>22.88186</v>
      </c>
    </row>
    <row r="185" spans="1:5" x14ac:dyDescent="0.25">
      <c r="A185" s="1">
        <v>1987</v>
      </c>
      <c r="B185" s="1">
        <v>4</v>
      </c>
      <c r="C185" s="15">
        <v>1.4248227</v>
      </c>
      <c r="D185" s="15">
        <v>33.82</v>
      </c>
      <c r="E185" s="10">
        <v>21.38955</v>
      </c>
    </row>
    <row r="186" spans="1:5" x14ac:dyDescent="0.25">
      <c r="A186" s="1">
        <v>1987</v>
      </c>
      <c r="B186" s="1">
        <v>5</v>
      </c>
      <c r="C186" s="15">
        <v>0</v>
      </c>
      <c r="D186" s="15">
        <v>31.94</v>
      </c>
      <c r="E186" s="10">
        <v>17.4754</v>
      </c>
    </row>
    <row r="187" spans="1:5" x14ac:dyDescent="0.25">
      <c r="A187" s="1">
        <v>1987</v>
      </c>
      <c r="B187" s="1">
        <v>6</v>
      </c>
      <c r="C187" s="15">
        <v>0</v>
      </c>
      <c r="D187" s="15">
        <v>29.74</v>
      </c>
      <c r="E187" s="10">
        <v>15.4437</v>
      </c>
    </row>
    <row r="188" spans="1:5" x14ac:dyDescent="0.25">
      <c r="A188" s="1">
        <v>1987</v>
      </c>
      <c r="B188" s="1">
        <v>7</v>
      </c>
      <c r="C188" s="15">
        <v>0</v>
      </c>
      <c r="D188" s="15">
        <v>29.52</v>
      </c>
      <c r="E188" s="10">
        <v>16.454149999999998</v>
      </c>
    </row>
    <row r="189" spans="1:5" x14ac:dyDescent="0.25">
      <c r="A189" s="1">
        <v>1987</v>
      </c>
      <c r="B189" s="1">
        <v>8</v>
      </c>
      <c r="C189" s="15">
        <v>0</v>
      </c>
      <c r="D189" s="15">
        <v>28.84</v>
      </c>
      <c r="E189" s="10">
        <v>15.021710000000001</v>
      </c>
    </row>
    <row r="190" spans="1:5" x14ac:dyDescent="0.25">
      <c r="A190" s="1">
        <v>1987</v>
      </c>
      <c r="B190" s="1">
        <v>9</v>
      </c>
      <c r="C190" s="15">
        <v>0</v>
      </c>
      <c r="D190" s="15">
        <v>29.42</v>
      </c>
      <c r="E190" s="10">
        <v>15.650460000000001</v>
      </c>
    </row>
    <row r="191" spans="1:5" x14ac:dyDescent="0.25">
      <c r="A191" s="1">
        <v>1987</v>
      </c>
      <c r="B191" s="1">
        <v>10</v>
      </c>
      <c r="C191" s="10">
        <v>0</v>
      </c>
      <c r="D191" s="15">
        <v>30.65</v>
      </c>
      <c r="E191" s="10">
        <v>15.34266</v>
      </c>
    </row>
    <row r="192" spans="1:5" x14ac:dyDescent="0.25">
      <c r="A192" s="1">
        <v>1987</v>
      </c>
      <c r="B192" s="1">
        <v>11</v>
      </c>
      <c r="C192" s="10">
        <v>0</v>
      </c>
      <c r="D192" s="10">
        <v>23.88</v>
      </c>
      <c r="E192" s="10">
        <v>14.6</v>
      </c>
    </row>
    <row r="193" spans="1:5" x14ac:dyDescent="0.25">
      <c r="A193" s="1">
        <v>1987</v>
      </c>
      <c r="B193" s="1">
        <v>12</v>
      </c>
      <c r="C193" s="10">
        <v>0</v>
      </c>
      <c r="D193" s="15">
        <v>32.04</v>
      </c>
      <c r="E193" s="10">
        <v>17.8384</v>
      </c>
    </row>
    <row r="194" spans="1:5" x14ac:dyDescent="0.25">
      <c r="A194" s="1">
        <v>1988</v>
      </c>
      <c r="B194" s="1">
        <v>1</v>
      </c>
      <c r="C194" s="10">
        <v>0</v>
      </c>
      <c r="D194" s="10">
        <v>30.309677419354799</v>
      </c>
      <c r="E194" s="10">
        <v>17.8</v>
      </c>
    </row>
    <row r="195" spans="1:5" x14ac:dyDescent="0.25">
      <c r="A195" s="1">
        <v>1988</v>
      </c>
      <c r="B195" s="1">
        <v>2</v>
      </c>
      <c r="C195" s="10">
        <v>0</v>
      </c>
      <c r="D195" s="10">
        <v>32.041379310344801</v>
      </c>
      <c r="E195" s="10">
        <v>21.2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31.596774193548399</v>
      </c>
      <c r="E196" s="10">
        <v>18.2</v>
      </c>
    </row>
    <row r="197" spans="1:5" x14ac:dyDescent="0.25">
      <c r="A197" s="1">
        <v>1988</v>
      </c>
      <c r="B197" s="1">
        <v>4</v>
      </c>
      <c r="C197" s="10">
        <v>7</v>
      </c>
      <c r="D197" s="10">
        <v>31.366666666666699</v>
      </c>
      <c r="E197" s="10">
        <v>18.600000000000001</v>
      </c>
    </row>
    <row r="198" spans="1:5" x14ac:dyDescent="0.25">
      <c r="A198" s="1">
        <v>1988</v>
      </c>
      <c r="B198" s="1">
        <v>5</v>
      </c>
      <c r="C198" s="10">
        <v>0</v>
      </c>
      <c r="D198" s="10">
        <v>29.022580645161302</v>
      </c>
      <c r="E198" s="10">
        <v>16.2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26.28</v>
      </c>
      <c r="E199" s="10">
        <v>13.4</v>
      </c>
    </row>
    <row r="200" spans="1:5" x14ac:dyDescent="0.25">
      <c r="A200" s="1">
        <v>1988</v>
      </c>
      <c r="B200" s="1">
        <v>7</v>
      </c>
      <c r="C200" s="10">
        <v>0</v>
      </c>
      <c r="D200" s="10">
        <v>24.8</v>
      </c>
      <c r="E200" s="10">
        <v>13.4</v>
      </c>
    </row>
    <row r="201" spans="1:5" x14ac:dyDescent="0.25">
      <c r="A201" s="1">
        <v>1988</v>
      </c>
      <c r="B201" s="1">
        <v>8</v>
      </c>
      <c r="C201" s="10">
        <v>0</v>
      </c>
      <c r="D201" s="10">
        <v>24.703225806451599</v>
      </c>
      <c r="E201" s="10">
        <v>12.8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25.553333333333299</v>
      </c>
      <c r="E202" s="10">
        <v>14.2</v>
      </c>
    </row>
    <row r="203" spans="1:5" x14ac:dyDescent="0.25">
      <c r="A203" s="1">
        <v>1988</v>
      </c>
      <c r="B203" s="1">
        <v>10</v>
      </c>
      <c r="C203" s="10">
        <v>0.2</v>
      </c>
      <c r="D203" s="10">
        <v>26.4258064516129</v>
      </c>
      <c r="E203" s="10">
        <v>15</v>
      </c>
    </row>
    <row r="204" spans="1:5" x14ac:dyDescent="0.25">
      <c r="A204" s="1">
        <v>1988</v>
      </c>
      <c r="B204" s="1">
        <v>11</v>
      </c>
      <c r="C204" s="10">
        <v>1.7</v>
      </c>
      <c r="D204" s="10">
        <v>27.56</v>
      </c>
      <c r="E204" s="10">
        <v>15</v>
      </c>
    </row>
    <row r="205" spans="1:5" x14ac:dyDescent="0.25">
      <c r="A205" s="1">
        <v>1988</v>
      </c>
      <c r="B205" s="1">
        <v>12</v>
      </c>
      <c r="C205" s="15">
        <v>1.9109332000000001</v>
      </c>
      <c r="D205" s="10">
        <v>29</v>
      </c>
      <c r="E205" s="10">
        <v>16.8</v>
      </c>
    </row>
    <row r="206" spans="1:5" x14ac:dyDescent="0.25">
      <c r="A206" s="1">
        <v>1989</v>
      </c>
      <c r="B206" s="1">
        <v>1</v>
      </c>
      <c r="C206" s="10">
        <v>4</v>
      </c>
      <c r="D206" s="10">
        <v>31.541935483871001</v>
      </c>
      <c r="E206" s="10">
        <v>18.8</v>
      </c>
    </row>
    <row r="207" spans="1:5" x14ac:dyDescent="0.25">
      <c r="A207" s="1">
        <v>1989</v>
      </c>
      <c r="B207" s="1">
        <v>2</v>
      </c>
      <c r="C207" s="10">
        <v>1.3</v>
      </c>
      <c r="D207" s="10">
        <v>32.25</v>
      </c>
      <c r="E207" s="10">
        <v>22</v>
      </c>
    </row>
    <row r="208" spans="1:5" x14ac:dyDescent="0.25">
      <c r="A208" s="1">
        <v>1989</v>
      </c>
      <c r="B208" s="1">
        <v>3</v>
      </c>
      <c r="C208" s="10">
        <v>7.4</v>
      </c>
      <c r="D208" s="10">
        <v>32.619354838709697</v>
      </c>
      <c r="E208" s="10">
        <v>19.8</v>
      </c>
    </row>
    <row r="209" spans="1:5" x14ac:dyDescent="0.25">
      <c r="A209" s="1">
        <v>1989</v>
      </c>
      <c r="B209" s="1">
        <v>4</v>
      </c>
      <c r="C209" s="10">
        <v>0</v>
      </c>
      <c r="D209" s="10">
        <v>30.626666666666701</v>
      </c>
      <c r="E209" s="10">
        <v>18.2</v>
      </c>
    </row>
    <row r="210" spans="1:5" x14ac:dyDescent="0.25">
      <c r="A210" s="1">
        <v>1989</v>
      </c>
      <c r="B210" s="1">
        <v>5</v>
      </c>
      <c r="C210" s="10">
        <v>0</v>
      </c>
      <c r="D210" s="10">
        <v>27.0903225806452</v>
      </c>
      <c r="E210" s="10">
        <v>16.304919999999999</v>
      </c>
    </row>
    <row r="211" spans="1:5" x14ac:dyDescent="0.25">
      <c r="A211" s="1">
        <v>1989</v>
      </c>
      <c r="B211" s="1">
        <v>6</v>
      </c>
      <c r="C211" s="10">
        <v>0</v>
      </c>
      <c r="D211" s="10">
        <v>26.3266666666667</v>
      </c>
      <c r="E211" s="10">
        <v>16.201540000000001</v>
      </c>
    </row>
    <row r="212" spans="1:5" x14ac:dyDescent="0.25">
      <c r="A212" s="1">
        <v>1989</v>
      </c>
      <c r="B212" s="1">
        <v>7</v>
      </c>
      <c r="C212" s="10">
        <v>0</v>
      </c>
      <c r="D212" s="15">
        <v>26.71</v>
      </c>
      <c r="E212" s="10">
        <v>14</v>
      </c>
    </row>
    <row r="213" spans="1:5" x14ac:dyDescent="0.25">
      <c r="A213" s="1">
        <v>1989</v>
      </c>
      <c r="B213" s="1">
        <v>8</v>
      </c>
      <c r="C213" s="10">
        <v>0</v>
      </c>
      <c r="D213" s="15">
        <v>27.53</v>
      </c>
      <c r="E213" s="10">
        <v>13.49291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25.8466666666667</v>
      </c>
      <c r="E214" s="10">
        <v>15.41888</v>
      </c>
    </row>
    <row r="215" spans="1:5" x14ac:dyDescent="0.25">
      <c r="A215" s="1">
        <v>1989</v>
      </c>
      <c r="B215" s="1">
        <v>10</v>
      </c>
      <c r="C215" s="10">
        <v>0</v>
      </c>
      <c r="D215" s="15">
        <v>29.28</v>
      </c>
      <c r="E215" s="10">
        <v>16.399999999999999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27.913333333333298</v>
      </c>
      <c r="E216" s="10">
        <v>14.15582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28.8193548387097</v>
      </c>
      <c r="E217" s="10">
        <v>14.908989999999999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31.161290322580601</v>
      </c>
      <c r="E218" s="10">
        <v>17.600000000000001</v>
      </c>
    </row>
    <row r="219" spans="1:5" x14ac:dyDescent="0.25">
      <c r="A219" s="1">
        <v>1990</v>
      </c>
      <c r="B219" s="1">
        <v>2</v>
      </c>
      <c r="C219" s="10">
        <v>0.4</v>
      </c>
      <c r="D219" s="10">
        <v>32.471428571428604</v>
      </c>
      <c r="E219" s="10">
        <v>20</v>
      </c>
    </row>
    <row r="220" spans="1:5" x14ac:dyDescent="0.25">
      <c r="A220" s="1">
        <v>1990</v>
      </c>
      <c r="B220" s="1">
        <v>3</v>
      </c>
      <c r="C220" s="10">
        <v>0.8</v>
      </c>
      <c r="D220" s="10">
        <v>32.774193548387103</v>
      </c>
      <c r="E220" s="10">
        <v>20.021660000000001</v>
      </c>
    </row>
    <row r="221" spans="1:5" x14ac:dyDescent="0.25">
      <c r="A221" s="1">
        <v>1990</v>
      </c>
      <c r="B221" s="1">
        <v>4</v>
      </c>
      <c r="C221" s="10">
        <v>0</v>
      </c>
      <c r="D221" s="10">
        <v>31.48</v>
      </c>
      <c r="E221" s="10">
        <v>19.8</v>
      </c>
    </row>
    <row r="222" spans="1:5" x14ac:dyDescent="0.25">
      <c r="A222" s="1">
        <v>1990</v>
      </c>
      <c r="B222" s="1">
        <v>5</v>
      </c>
      <c r="C222" s="10">
        <v>0</v>
      </c>
      <c r="D222" s="10">
        <v>29.541935483871001</v>
      </c>
      <c r="E222" s="10">
        <v>18.8</v>
      </c>
    </row>
    <row r="223" spans="1:5" x14ac:dyDescent="0.25">
      <c r="A223" s="1">
        <v>1990</v>
      </c>
      <c r="B223" s="1">
        <v>6</v>
      </c>
      <c r="C223" s="10">
        <v>0</v>
      </c>
      <c r="D223" s="10">
        <v>27.54</v>
      </c>
      <c r="E223" s="10">
        <v>14.96184</v>
      </c>
    </row>
    <row r="224" spans="1:5" x14ac:dyDescent="0.25">
      <c r="A224" s="1">
        <v>1990</v>
      </c>
      <c r="B224" s="1">
        <v>7</v>
      </c>
      <c r="C224" s="10">
        <v>0</v>
      </c>
      <c r="D224" s="15">
        <v>27.33</v>
      </c>
      <c r="E224" s="10">
        <v>13.62344</v>
      </c>
    </row>
    <row r="225" spans="1:5" x14ac:dyDescent="0.25">
      <c r="A225" s="1">
        <v>1990</v>
      </c>
      <c r="B225" s="1">
        <v>8</v>
      </c>
      <c r="C225" s="10">
        <v>0</v>
      </c>
      <c r="D225" s="10">
        <v>25.154838709677399</v>
      </c>
      <c r="E225" s="10">
        <v>15.2</v>
      </c>
    </row>
    <row r="226" spans="1:5" x14ac:dyDescent="0.25">
      <c r="A226" s="1">
        <v>1990</v>
      </c>
      <c r="B226" s="1">
        <v>9</v>
      </c>
      <c r="C226" s="10">
        <v>0</v>
      </c>
      <c r="D226" s="10">
        <v>26.26</v>
      </c>
      <c r="E226" s="10">
        <v>14.8</v>
      </c>
    </row>
    <row r="227" spans="1:5" x14ac:dyDescent="0.25">
      <c r="A227" s="1">
        <v>1990</v>
      </c>
      <c r="B227" s="1">
        <v>10</v>
      </c>
      <c r="C227" s="10">
        <v>0</v>
      </c>
      <c r="D227" s="10">
        <v>26.890322580645201</v>
      </c>
      <c r="E227" s="10">
        <v>15</v>
      </c>
    </row>
    <row r="228" spans="1:5" x14ac:dyDescent="0.25">
      <c r="A228" s="1">
        <v>1990</v>
      </c>
      <c r="B228" s="1">
        <v>11</v>
      </c>
      <c r="C228" s="10">
        <v>0</v>
      </c>
      <c r="D228" s="10">
        <v>27.6733333333333</v>
      </c>
      <c r="E228" s="10">
        <v>15.852550000000001</v>
      </c>
    </row>
    <row r="229" spans="1:5" x14ac:dyDescent="0.25">
      <c r="A229" s="1">
        <v>1990</v>
      </c>
      <c r="B229" s="1">
        <v>12</v>
      </c>
      <c r="C229" s="15">
        <v>0.23589621</v>
      </c>
      <c r="D229" s="15">
        <v>32.33</v>
      </c>
      <c r="E229" s="10">
        <v>16.201540000000001</v>
      </c>
    </row>
    <row r="230" spans="1:5" x14ac:dyDescent="0.25">
      <c r="A230" s="1">
        <v>1991</v>
      </c>
      <c r="B230" s="1">
        <v>1</v>
      </c>
      <c r="C230" s="15">
        <v>0.27701540000000002</v>
      </c>
      <c r="D230" s="10">
        <v>31.477419354838698</v>
      </c>
      <c r="E230" s="10">
        <v>18.8</v>
      </c>
    </row>
    <row r="231" spans="1:5" x14ac:dyDescent="0.25">
      <c r="A231" s="1">
        <v>1991</v>
      </c>
      <c r="B231" s="1">
        <v>2</v>
      </c>
      <c r="C231" s="15">
        <v>0.38111237999999997</v>
      </c>
      <c r="D231" s="10">
        <v>32.978571428571399</v>
      </c>
      <c r="E231" s="10">
        <v>19</v>
      </c>
    </row>
    <row r="232" spans="1:5" x14ac:dyDescent="0.25">
      <c r="A232" s="1">
        <v>1991</v>
      </c>
      <c r="B232" s="1">
        <v>3</v>
      </c>
      <c r="C232" s="15">
        <v>2.7191743499999999</v>
      </c>
      <c r="D232" s="10">
        <v>32.722580645161301</v>
      </c>
      <c r="E232" s="10">
        <v>22.2</v>
      </c>
    </row>
    <row r="233" spans="1:5" x14ac:dyDescent="0.25">
      <c r="A233" s="1">
        <v>1991</v>
      </c>
      <c r="B233" s="1">
        <v>4</v>
      </c>
      <c r="C233" s="15">
        <v>0</v>
      </c>
      <c r="D233" s="10">
        <v>31.713333333333299</v>
      </c>
      <c r="E233" s="10">
        <v>19.2</v>
      </c>
    </row>
    <row r="234" spans="1:5" x14ac:dyDescent="0.25">
      <c r="A234" s="1">
        <v>1991</v>
      </c>
      <c r="B234" s="1">
        <v>5</v>
      </c>
      <c r="C234" s="15">
        <v>0</v>
      </c>
      <c r="D234" s="10">
        <v>30.432258064516098</v>
      </c>
      <c r="E234" s="10">
        <v>17.399999999999999</v>
      </c>
    </row>
    <row r="235" spans="1:5" x14ac:dyDescent="0.25">
      <c r="A235" s="1">
        <v>1991</v>
      </c>
      <c r="B235" s="1">
        <v>6</v>
      </c>
      <c r="C235" s="15">
        <v>0</v>
      </c>
      <c r="D235" s="10">
        <v>27.313333333333301</v>
      </c>
      <c r="E235" s="10">
        <v>15.8</v>
      </c>
    </row>
    <row r="236" spans="1:5" x14ac:dyDescent="0.25">
      <c r="A236" s="1">
        <v>1991</v>
      </c>
      <c r="B236" s="1">
        <v>7</v>
      </c>
      <c r="C236" s="17">
        <v>2.0272125700000001</v>
      </c>
      <c r="D236" s="10">
        <v>25.896774193548399</v>
      </c>
      <c r="E236" s="10">
        <v>15</v>
      </c>
    </row>
    <row r="237" spans="1:5" x14ac:dyDescent="0.25">
      <c r="A237" s="1">
        <v>1991</v>
      </c>
      <c r="B237" s="1">
        <v>8</v>
      </c>
      <c r="C237" s="15">
        <v>0</v>
      </c>
      <c r="D237" s="10">
        <v>25.219354838709702</v>
      </c>
      <c r="E237" s="10">
        <v>14.2</v>
      </c>
    </row>
    <row r="238" spans="1:5" x14ac:dyDescent="0.25">
      <c r="A238" s="1">
        <v>1991</v>
      </c>
      <c r="B238" s="1">
        <v>9</v>
      </c>
      <c r="C238" s="15">
        <v>0</v>
      </c>
      <c r="D238" s="10">
        <v>25.786666666666701</v>
      </c>
      <c r="E238" s="10">
        <v>14.70454</v>
      </c>
    </row>
    <row r="239" spans="1:5" x14ac:dyDescent="0.25">
      <c r="A239" s="1">
        <v>1991</v>
      </c>
      <c r="B239" s="1">
        <v>10</v>
      </c>
      <c r="C239" s="15">
        <v>0</v>
      </c>
      <c r="D239" s="10">
        <v>26.838709677419399</v>
      </c>
      <c r="E239" s="10">
        <v>15.455109999999999</v>
      </c>
    </row>
    <row r="240" spans="1:5" x14ac:dyDescent="0.25">
      <c r="A240" s="1">
        <v>1991</v>
      </c>
      <c r="B240" s="1">
        <v>11</v>
      </c>
      <c r="C240" s="18">
        <v>0.75883115000000001</v>
      </c>
      <c r="D240" s="10">
        <v>28.106666666666701</v>
      </c>
      <c r="E240" s="10">
        <v>14.6</v>
      </c>
    </row>
    <row r="241" spans="1:5" x14ac:dyDescent="0.25">
      <c r="A241" s="1">
        <v>1991</v>
      </c>
      <c r="B241" s="1">
        <v>12</v>
      </c>
      <c r="C241" s="10">
        <v>0.8</v>
      </c>
      <c r="D241" s="10">
        <v>29.916129032258102</v>
      </c>
      <c r="E241" s="10">
        <v>20</v>
      </c>
    </row>
    <row r="242" spans="1:5" x14ac:dyDescent="0.25">
      <c r="A242" s="1">
        <v>1992</v>
      </c>
      <c r="B242" s="1">
        <v>1</v>
      </c>
      <c r="C242" s="15">
        <v>0</v>
      </c>
      <c r="D242" s="10">
        <v>32.051612903225802</v>
      </c>
      <c r="E242" s="10">
        <v>21</v>
      </c>
    </row>
    <row r="243" spans="1:5" x14ac:dyDescent="0.25">
      <c r="A243" s="1">
        <v>1992</v>
      </c>
      <c r="B243" s="1">
        <v>2</v>
      </c>
      <c r="C243" s="10">
        <v>2</v>
      </c>
      <c r="D243" s="10">
        <v>32.758620689655203</v>
      </c>
      <c r="E243" s="10">
        <v>22.2</v>
      </c>
    </row>
    <row r="244" spans="1:5" x14ac:dyDescent="0.25">
      <c r="A244" s="1">
        <v>1992</v>
      </c>
      <c r="B244" s="1">
        <v>3</v>
      </c>
      <c r="C244" s="10">
        <v>56</v>
      </c>
      <c r="D244" s="10">
        <v>32.619354838709697</v>
      </c>
      <c r="E244" s="10">
        <v>22.8</v>
      </c>
    </row>
    <row r="245" spans="1:5" x14ac:dyDescent="0.25">
      <c r="A245" s="1">
        <v>1992</v>
      </c>
      <c r="B245" s="1">
        <v>4</v>
      </c>
      <c r="C245" s="10">
        <v>22</v>
      </c>
      <c r="D245" s="15">
        <v>32.92</v>
      </c>
      <c r="E245" s="10">
        <v>22.118839999999999</v>
      </c>
    </row>
    <row r="246" spans="1:5" x14ac:dyDescent="0.25">
      <c r="A246" s="1">
        <v>1992</v>
      </c>
      <c r="B246" s="1">
        <v>5</v>
      </c>
      <c r="C246" s="10">
        <v>0</v>
      </c>
      <c r="D246" s="10">
        <v>31.587096774193501</v>
      </c>
      <c r="E246" s="10">
        <v>21</v>
      </c>
    </row>
    <row r="247" spans="1:5" x14ac:dyDescent="0.25">
      <c r="A247" s="1">
        <v>1992</v>
      </c>
      <c r="B247" s="1">
        <v>6</v>
      </c>
      <c r="C247" s="10">
        <v>0</v>
      </c>
      <c r="D247" s="10">
        <v>27.686666666666699</v>
      </c>
      <c r="E247" s="10">
        <v>17.8</v>
      </c>
    </row>
    <row r="248" spans="1:5" x14ac:dyDescent="0.25">
      <c r="A248" s="1">
        <v>1992</v>
      </c>
      <c r="B248" s="1">
        <v>7</v>
      </c>
      <c r="C248" s="10">
        <v>0</v>
      </c>
      <c r="D248" s="10">
        <v>26.406451612903201</v>
      </c>
      <c r="E248" s="10">
        <v>15.2</v>
      </c>
    </row>
    <row r="249" spans="1:5" x14ac:dyDescent="0.25">
      <c r="A249" s="1">
        <v>1992</v>
      </c>
      <c r="B249" s="1">
        <v>8</v>
      </c>
      <c r="C249" s="15">
        <v>0</v>
      </c>
      <c r="D249" s="10">
        <v>26.025806451612901</v>
      </c>
      <c r="E249" s="10">
        <v>15.8</v>
      </c>
    </row>
    <row r="250" spans="1:5" x14ac:dyDescent="0.25">
      <c r="A250" s="1">
        <v>1992</v>
      </c>
      <c r="B250" s="1">
        <v>9</v>
      </c>
      <c r="C250" s="15">
        <v>0</v>
      </c>
      <c r="D250" s="15">
        <v>28.49</v>
      </c>
      <c r="E250" s="10">
        <v>15</v>
      </c>
    </row>
    <row r="251" spans="1:5" x14ac:dyDescent="0.25">
      <c r="A251" s="1">
        <v>1992</v>
      </c>
      <c r="B251" s="1">
        <v>10</v>
      </c>
      <c r="C251" s="15">
        <v>0</v>
      </c>
      <c r="D251" s="10">
        <v>27.445161290322599</v>
      </c>
      <c r="E251" s="10">
        <v>15.2</v>
      </c>
    </row>
    <row r="252" spans="1:5" x14ac:dyDescent="0.25">
      <c r="A252" s="1">
        <v>1992</v>
      </c>
      <c r="B252" s="1">
        <v>11</v>
      </c>
      <c r="C252" s="15">
        <v>0</v>
      </c>
      <c r="D252" s="10">
        <v>28.266666666666701</v>
      </c>
      <c r="E252" s="10">
        <v>15</v>
      </c>
    </row>
    <row r="253" spans="1:5" x14ac:dyDescent="0.25">
      <c r="A253" s="1">
        <v>1992</v>
      </c>
      <c r="B253" s="1">
        <v>12</v>
      </c>
      <c r="C253" s="15">
        <v>0</v>
      </c>
      <c r="D253" s="10">
        <v>29.793548387096799</v>
      </c>
      <c r="E253" s="10">
        <v>15.2</v>
      </c>
    </row>
    <row r="254" spans="1:5" x14ac:dyDescent="0.25">
      <c r="A254" s="1">
        <v>1993</v>
      </c>
      <c r="B254" s="1">
        <v>1</v>
      </c>
      <c r="C254" s="15">
        <v>1.18912909</v>
      </c>
      <c r="D254" s="10">
        <v>31.509677419354801</v>
      </c>
      <c r="E254" s="10">
        <v>17.8</v>
      </c>
    </row>
    <row r="255" spans="1:5" x14ac:dyDescent="0.25">
      <c r="A255" s="1">
        <v>1993</v>
      </c>
      <c r="B255" s="1">
        <v>2</v>
      </c>
      <c r="C255" s="15">
        <v>7.5850657799999999</v>
      </c>
      <c r="D255" s="10">
        <v>32.571428571428598</v>
      </c>
      <c r="E255" s="10">
        <v>22.8</v>
      </c>
    </row>
    <row r="256" spans="1:5" x14ac:dyDescent="0.25">
      <c r="A256" s="1">
        <v>1993</v>
      </c>
      <c r="B256" s="1">
        <v>3</v>
      </c>
      <c r="C256" s="15">
        <v>24.77547933</v>
      </c>
      <c r="D256" s="10">
        <v>32.7870967741936</v>
      </c>
      <c r="E256" s="10">
        <v>21.6</v>
      </c>
    </row>
    <row r="257" spans="1:5" x14ac:dyDescent="0.25">
      <c r="A257" s="1">
        <v>1993</v>
      </c>
      <c r="B257" s="1">
        <v>4</v>
      </c>
      <c r="C257" s="15">
        <v>6.7827447999999997</v>
      </c>
      <c r="D257" s="10">
        <v>31.98</v>
      </c>
      <c r="E257" s="10">
        <v>20.8</v>
      </c>
    </row>
    <row r="258" spans="1:5" x14ac:dyDescent="0.25">
      <c r="A258" s="1">
        <v>1993</v>
      </c>
      <c r="B258" s="1">
        <v>5</v>
      </c>
      <c r="C258" s="15">
        <v>0.81137329999999996</v>
      </c>
      <c r="D258" s="10">
        <v>29.419354838709701</v>
      </c>
      <c r="E258" s="10">
        <v>20</v>
      </c>
    </row>
    <row r="259" spans="1:5" x14ac:dyDescent="0.25">
      <c r="A259" s="1">
        <v>1993</v>
      </c>
      <c r="B259" s="1">
        <v>6</v>
      </c>
      <c r="C259" s="15">
        <v>0</v>
      </c>
      <c r="D259" s="10">
        <v>27.233333333333299</v>
      </c>
      <c r="E259" s="10">
        <v>18.8</v>
      </c>
    </row>
    <row r="260" spans="1:5" x14ac:dyDescent="0.25">
      <c r="A260" s="1">
        <v>1993</v>
      </c>
      <c r="B260" s="1">
        <v>7</v>
      </c>
      <c r="C260" s="15">
        <v>0</v>
      </c>
      <c r="D260" s="10">
        <v>26.2258064516129</v>
      </c>
      <c r="E260" s="10">
        <v>16</v>
      </c>
    </row>
    <row r="261" spans="1:5" x14ac:dyDescent="0.25">
      <c r="A261" s="1">
        <v>1993</v>
      </c>
      <c r="B261" s="1">
        <v>8</v>
      </c>
      <c r="C261" s="15">
        <v>0</v>
      </c>
      <c r="D261" s="10">
        <v>25.974193548387099</v>
      </c>
      <c r="E261" s="10">
        <v>15.4</v>
      </c>
    </row>
    <row r="262" spans="1:5" x14ac:dyDescent="0.25">
      <c r="A262" s="1">
        <v>1993</v>
      </c>
      <c r="B262" s="1">
        <v>9</v>
      </c>
      <c r="C262" s="15">
        <v>0</v>
      </c>
      <c r="D262" s="10">
        <v>27.226666666666699</v>
      </c>
      <c r="E262" s="10">
        <v>15.4</v>
      </c>
    </row>
    <row r="263" spans="1:5" x14ac:dyDescent="0.25">
      <c r="A263" s="1">
        <v>1993</v>
      </c>
      <c r="B263" s="1">
        <v>10</v>
      </c>
      <c r="C263" s="15">
        <v>0</v>
      </c>
      <c r="D263" s="10">
        <v>27.6516129032258</v>
      </c>
      <c r="E263" s="10">
        <v>15</v>
      </c>
    </row>
    <row r="264" spans="1:5" x14ac:dyDescent="0.25">
      <c r="A264" s="1">
        <v>1993</v>
      </c>
      <c r="B264" s="1">
        <v>11</v>
      </c>
      <c r="C264" s="15">
        <v>0</v>
      </c>
      <c r="D264" s="16">
        <v>32.058333333333351</v>
      </c>
      <c r="E264" s="10">
        <v>15.8</v>
      </c>
    </row>
    <row r="265" spans="1:5" x14ac:dyDescent="0.25">
      <c r="A265" s="1">
        <v>1993</v>
      </c>
      <c r="B265" s="1">
        <v>12</v>
      </c>
      <c r="C265" s="15">
        <v>0</v>
      </c>
      <c r="D265" s="15">
        <v>31.559670000000001</v>
      </c>
      <c r="E265" s="10">
        <v>17.2</v>
      </c>
    </row>
    <row r="266" spans="1:5" x14ac:dyDescent="0.25">
      <c r="A266" s="1">
        <v>1994</v>
      </c>
      <c r="B266" s="1">
        <v>1</v>
      </c>
      <c r="C266" s="10">
        <v>2.6</v>
      </c>
      <c r="D266" s="10">
        <v>31.174193548387102</v>
      </c>
      <c r="E266" s="10">
        <v>19.8</v>
      </c>
    </row>
    <row r="267" spans="1:5" x14ac:dyDescent="0.25">
      <c r="A267" s="1">
        <v>1994</v>
      </c>
      <c r="B267" s="1">
        <v>2</v>
      </c>
      <c r="C267" s="10">
        <v>0.6</v>
      </c>
      <c r="D267" s="10">
        <v>32.235714285714302</v>
      </c>
      <c r="E267" s="10">
        <v>21.4</v>
      </c>
    </row>
    <row r="268" spans="1:5" x14ac:dyDescent="0.25">
      <c r="A268" s="1">
        <v>1994</v>
      </c>
      <c r="B268" s="1">
        <v>3</v>
      </c>
      <c r="C268" s="15">
        <v>13.769603</v>
      </c>
      <c r="D268" s="10">
        <v>31.961290322580599</v>
      </c>
      <c r="E268" s="10">
        <v>20.6</v>
      </c>
    </row>
    <row r="269" spans="1:5" x14ac:dyDescent="0.25">
      <c r="A269" s="1">
        <v>1994</v>
      </c>
      <c r="B269" s="1">
        <v>4</v>
      </c>
      <c r="C269" s="15">
        <v>0</v>
      </c>
      <c r="D269" s="10">
        <v>31.266666666666701</v>
      </c>
      <c r="E269" s="10">
        <v>19.2</v>
      </c>
    </row>
    <row r="270" spans="1:5" x14ac:dyDescent="0.25">
      <c r="A270" s="1">
        <v>1994</v>
      </c>
      <c r="B270" s="1">
        <v>5</v>
      </c>
      <c r="C270" s="15">
        <v>0</v>
      </c>
      <c r="D270" s="10">
        <v>29.0451612903226</v>
      </c>
      <c r="E270" s="10">
        <v>17.2</v>
      </c>
    </row>
    <row r="271" spans="1:5" x14ac:dyDescent="0.25">
      <c r="A271" s="1">
        <v>1994</v>
      </c>
      <c r="B271" s="1">
        <v>6</v>
      </c>
      <c r="C271" s="15">
        <v>0</v>
      </c>
      <c r="D271" s="10">
        <v>26.54</v>
      </c>
      <c r="E271" s="10">
        <v>15.2</v>
      </c>
    </row>
    <row r="272" spans="1:5" x14ac:dyDescent="0.25">
      <c r="A272" s="1">
        <v>1994</v>
      </c>
      <c r="B272" s="1">
        <v>7</v>
      </c>
      <c r="C272" s="15">
        <v>0</v>
      </c>
      <c r="D272" s="10">
        <v>24.593548387096799</v>
      </c>
      <c r="E272" s="10">
        <v>13.2</v>
      </c>
    </row>
    <row r="273" spans="1:5" x14ac:dyDescent="0.25">
      <c r="A273" s="1">
        <v>1994</v>
      </c>
      <c r="B273" s="1">
        <v>8</v>
      </c>
      <c r="C273" s="10">
        <v>0.1</v>
      </c>
      <c r="D273" s="10">
        <v>25.187096774193499</v>
      </c>
      <c r="E273" s="10">
        <v>14.4</v>
      </c>
    </row>
    <row r="274" spans="1:5" x14ac:dyDescent="0.25">
      <c r="A274" s="1">
        <v>1994</v>
      </c>
      <c r="B274" s="1">
        <v>9</v>
      </c>
      <c r="C274" s="15">
        <v>0</v>
      </c>
      <c r="D274" s="10">
        <v>26.36</v>
      </c>
      <c r="E274" s="10">
        <v>15.6</v>
      </c>
    </row>
    <row r="275" spans="1:5" x14ac:dyDescent="0.25">
      <c r="A275" s="1">
        <v>1994</v>
      </c>
      <c r="B275" s="1">
        <v>10</v>
      </c>
      <c r="C275" s="15">
        <v>0</v>
      </c>
      <c r="D275" s="10">
        <v>27.406451612903201</v>
      </c>
      <c r="E275" s="10">
        <v>13.6</v>
      </c>
    </row>
    <row r="276" spans="1:5" x14ac:dyDescent="0.25">
      <c r="A276" s="1">
        <v>1994</v>
      </c>
      <c r="B276" s="1">
        <v>11</v>
      </c>
      <c r="C276" s="10">
        <v>0</v>
      </c>
      <c r="D276" s="10">
        <v>28.3066666666667</v>
      </c>
      <c r="E276" s="10">
        <v>15.8</v>
      </c>
    </row>
    <row r="277" spans="1:5" x14ac:dyDescent="0.25">
      <c r="A277" s="1">
        <v>1994</v>
      </c>
      <c r="B277" s="1">
        <v>12</v>
      </c>
      <c r="C277" s="10">
        <v>11</v>
      </c>
      <c r="D277" s="10">
        <v>30.258064516129</v>
      </c>
      <c r="E277" s="10">
        <v>17</v>
      </c>
    </row>
    <row r="278" spans="1:5" x14ac:dyDescent="0.25">
      <c r="A278" s="1">
        <v>1995</v>
      </c>
      <c r="B278" s="1">
        <v>1</v>
      </c>
      <c r="C278" s="10">
        <v>1.4</v>
      </c>
      <c r="D278" s="10">
        <v>31.748387096774199</v>
      </c>
      <c r="E278" s="10">
        <v>21.2</v>
      </c>
    </row>
    <row r="279" spans="1:5" x14ac:dyDescent="0.25">
      <c r="A279" s="1">
        <v>1995</v>
      </c>
      <c r="B279" s="1">
        <v>2</v>
      </c>
      <c r="C279" s="10">
        <v>3.9</v>
      </c>
      <c r="D279" s="10">
        <v>32.5571428571429</v>
      </c>
      <c r="E279" s="10">
        <v>20.8</v>
      </c>
    </row>
    <row r="280" spans="1:5" x14ac:dyDescent="0.25">
      <c r="A280" s="1">
        <v>1995</v>
      </c>
      <c r="B280" s="1">
        <v>3</v>
      </c>
      <c r="C280" s="10">
        <v>0</v>
      </c>
      <c r="D280" s="10">
        <v>31.9548387096774</v>
      </c>
      <c r="E280" s="10">
        <v>19.8</v>
      </c>
    </row>
    <row r="281" spans="1:5" x14ac:dyDescent="0.25">
      <c r="A281" s="1">
        <v>1995</v>
      </c>
      <c r="B281" s="1">
        <v>4</v>
      </c>
      <c r="C281" s="10">
        <v>1.2</v>
      </c>
      <c r="D281" s="10">
        <v>30.786666666666701</v>
      </c>
      <c r="E281" s="10">
        <v>17.399999999999999</v>
      </c>
    </row>
    <row r="282" spans="1:5" x14ac:dyDescent="0.25">
      <c r="A282" s="1">
        <v>1995</v>
      </c>
      <c r="B282" s="1">
        <v>5</v>
      </c>
      <c r="C282" s="10">
        <v>0.8</v>
      </c>
      <c r="D282" s="10">
        <v>29.0774193548387</v>
      </c>
      <c r="E282" s="10">
        <v>16.399999999999999</v>
      </c>
    </row>
    <row r="283" spans="1:5" x14ac:dyDescent="0.25">
      <c r="A283" s="1">
        <v>1995</v>
      </c>
      <c r="B283" s="1">
        <v>6</v>
      </c>
      <c r="C283" s="10">
        <v>0</v>
      </c>
      <c r="D283" s="10">
        <v>27.54</v>
      </c>
      <c r="E283" s="10">
        <v>15.4</v>
      </c>
    </row>
    <row r="284" spans="1:5" x14ac:dyDescent="0.25">
      <c r="A284" s="1">
        <v>1995</v>
      </c>
      <c r="B284" s="1">
        <v>7</v>
      </c>
      <c r="C284" s="10">
        <v>0.2</v>
      </c>
      <c r="D284" s="10">
        <v>25.890322580645201</v>
      </c>
      <c r="E284" s="10">
        <v>13.8</v>
      </c>
    </row>
    <row r="285" spans="1:5" x14ac:dyDescent="0.25">
      <c r="A285" s="1">
        <v>1995</v>
      </c>
      <c r="B285" s="1">
        <v>8</v>
      </c>
      <c r="C285" s="10">
        <v>0</v>
      </c>
      <c r="D285" s="10">
        <v>25.6645161290323</v>
      </c>
      <c r="E285" s="10">
        <v>13.8</v>
      </c>
    </row>
    <row r="286" spans="1:5" x14ac:dyDescent="0.25">
      <c r="A286" s="1">
        <v>1995</v>
      </c>
      <c r="B286" s="1">
        <v>9</v>
      </c>
      <c r="C286" s="10">
        <v>0</v>
      </c>
      <c r="D286" s="10">
        <v>26.386666666666699</v>
      </c>
      <c r="E286" s="10">
        <v>15.6</v>
      </c>
    </row>
    <row r="287" spans="1:5" x14ac:dyDescent="0.25">
      <c r="A287" s="1">
        <v>1995</v>
      </c>
      <c r="B287" s="1">
        <v>10</v>
      </c>
      <c r="C287" s="10">
        <v>0</v>
      </c>
      <c r="D287" s="10">
        <v>26.961290322580599</v>
      </c>
      <c r="E287" s="10">
        <v>15.2</v>
      </c>
    </row>
    <row r="288" spans="1:5" x14ac:dyDescent="0.25">
      <c r="A288" s="1">
        <v>1995</v>
      </c>
      <c r="B288" s="1">
        <v>11</v>
      </c>
      <c r="C288" s="10">
        <v>0.6</v>
      </c>
      <c r="D288" s="10">
        <v>28.3</v>
      </c>
      <c r="E288" s="10">
        <v>16.399999999999999</v>
      </c>
    </row>
    <row r="289" spans="1:5" x14ac:dyDescent="0.25">
      <c r="A289" s="1">
        <v>1995</v>
      </c>
      <c r="B289" s="1">
        <v>12</v>
      </c>
      <c r="C289" s="10">
        <v>2.8</v>
      </c>
      <c r="D289" s="10">
        <v>29.2</v>
      </c>
      <c r="E289" s="10">
        <v>13.2</v>
      </c>
    </row>
    <row r="290" spans="1:5" x14ac:dyDescent="0.25">
      <c r="A290" s="1">
        <v>1996</v>
      </c>
      <c r="B290" s="1">
        <v>1</v>
      </c>
      <c r="C290" s="10">
        <v>1.1000000000000001</v>
      </c>
      <c r="D290" s="10">
        <v>30.812903225806501</v>
      </c>
      <c r="E290" s="10">
        <v>18</v>
      </c>
    </row>
    <row r="291" spans="1:5" x14ac:dyDescent="0.25">
      <c r="A291" s="1">
        <v>1996</v>
      </c>
      <c r="B291" s="1">
        <v>2</v>
      </c>
      <c r="C291" s="10">
        <v>0.2</v>
      </c>
      <c r="D291" s="10">
        <v>31.855172413793099</v>
      </c>
      <c r="E291" s="10">
        <v>18.8</v>
      </c>
    </row>
    <row r="292" spans="1:5" x14ac:dyDescent="0.25">
      <c r="A292" s="1">
        <v>1996</v>
      </c>
      <c r="B292" s="1">
        <v>3</v>
      </c>
      <c r="C292" s="10">
        <v>0</v>
      </c>
      <c r="D292" s="10">
        <v>31.354838709677399</v>
      </c>
      <c r="E292" s="10">
        <v>19.600000000000001</v>
      </c>
    </row>
    <row r="293" spans="1:5" x14ac:dyDescent="0.25">
      <c r="A293" s="1">
        <v>1996</v>
      </c>
      <c r="B293" s="1">
        <v>4</v>
      </c>
      <c r="C293" s="10">
        <v>0.8</v>
      </c>
      <c r="D293" s="10">
        <v>30.026666666666699</v>
      </c>
      <c r="E293" s="10">
        <v>17.399999999999999</v>
      </c>
    </row>
    <row r="294" spans="1:5" x14ac:dyDescent="0.25">
      <c r="A294" s="1">
        <v>1996</v>
      </c>
      <c r="B294" s="1">
        <v>5</v>
      </c>
      <c r="C294" s="10">
        <v>0</v>
      </c>
      <c r="D294" s="10">
        <v>28.445161290322599</v>
      </c>
      <c r="E294" s="10">
        <v>15.4</v>
      </c>
    </row>
    <row r="295" spans="1:5" x14ac:dyDescent="0.25">
      <c r="A295" s="1">
        <v>1996</v>
      </c>
      <c r="B295" s="1">
        <v>6</v>
      </c>
      <c r="C295" s="10">
        <v>1.2</v>
      </c>
      <c r="D295" s="10">
        <v>25.1466666666667</v>
      </c>
      <c r="E295" s="10">
        <v>14.4</v>
      </c>
    </row>
    <row r="296" spans="1:5" x14ac:dyDescent="0.25">
      <c r="A296" s="1">
        <v>1996</v>
      </c>
      <c r="B296" s="1">
        <v>7</v>
      </c>
      <c r="C296" s="10">
        <v>0</v>
      </c>
      <c r="D296" s="10">
        <v>24.412903225806499</v>
      </c>
      <c r="E296" s="10">
        <v>12.2</v>
      </c>
    </row>
    <row r="297" spans="1:5" x14ac:dyDescent="0.25">
      <c r="A297" s="1">
        <v>1996</v>
      </c>
      <c r="B297" s="1">
        <v>8</v>
      </c>
      <c r="C297" s="10">
        <v>0</v>
      </c>
      <c r="D297" s="10">
        <v>25.064516129032299</v>
      </c>
      <c r="E297" s="10">
        <v>14.8</v>
      </c>
    </row>
    <row r="298" spans="1:5" x14ac:dyDescent="0.25">
      <c r="A298" s="1">
        <v>1996</v>
      </c>
      <c r="B298" s="1">
        <v>9</v>
      </c>
      <c r="C298" s="10">
        <v>0</v>
      </c>
      <c r="D298" s="10">
        <v>26.206666666666699</v>
      </c>
      <c r="E298" s="10">
        <v>13.8</v>
      </c>
    </row>
    <row r="299" spans="1:5" x14ac:dyDescent="0.25">
      <c r="A299" s="1">
        <v>1996</v>
      </c>
      <c r="B299" s="1">
        <v>10</v>
      </c>
      <c r="C299" s="10">
        <v>0</v>
      </c>
      <c r="D299" s="10">
        <v>26.4709677419355</v>
      </c>
      <c r="E299" s="10">
        <v>14.6</v>
      </c>
    </row>
    <row r="300" spans="1:5" x14ac:dyDescent="0.25">
      <c r="A300" s="1">
        <v>1996</v>
      </c>
      <c r="B300" s="1">
        <v>11</v>
      </c>
      <c r="C300" s="10">
        <v>0</v>
      </c>
      <c r="D300" s="10">
        <v>27.086666666666702</v>
      </c>
      <c r="E300" s="10">
        <v>12.6</v>
      </c>
    </row>
    <row r="301" spans="1:5" x14ac:dyDescent="0.25">
      <c r="A301" s="1">
        <v>1996</v>
      </c>
      <c r="B301" s="1">
        <v>12</v>
      </c>
      <c r="C301" s="10">
        <v>0.5</v>
      </c>
      <c r="D301" s="10">
        <v>29.458064516128999</v>
      </c>
      <c r="E301" s="10">
        <v>14.4</v>
      </c>
    </row>
    <row r="302" spans="1:5" x14ac:dyDescent="0.25">
      <c r="A302" s="1">
        <v>1997</v>
      </c>
      <c r="B302" s="1">
        <v>1</v>
      </c>
      <c r="C302" s="10">
        <v>0</v>
      </c>
      <c r="D302" s="10">
        <v>30.3806451612903</v>
      </c>
      <c r="E302" s="10">
        <v>17.600000000000001</v>
      </c>
    </row>
    <row r="303" spans="1:5" x14ac:dyDescent="0.25">
      <c r="A303" s="1">
        <v>1997</v>
      </c>
      <c r="B303" s="1">
        <v>2</v>
      </c>
      <c r="C303" s="10">
        <v>2.4</v>
      </c>
      <c r="D303" s="10">
        <v>32.278571428571396</v>
      </c>
      <c r="E303" s="10">
        <v>18.600000000000001</v>
      </c>
    </row>
    <row r="304" spans="1:5" x14ac:dyDescent="0.25">
      <c r="A304" s="1">
        <v>1997</v>
      </c>
      <c r="B304" s="1">
        <v>3</v>
      </c>
      <c r="C304" s="10">
        <v>0.3</v>
      </c>
      <c r="D304" s="10">
        <v>32.748387096774202</v>
      </c>
      <c r="E304" s="10">
        <v>20.6</v>
      </c>
    </row>
    <row r="305" spans="1:5" x14ac:dyDescent="0.25">
      <c r="A305" s="1">
        <v>1997</v>
      </c>
      <c r="B305" s="1">
        <v>4</v>
      </c>
      <c r="C305" s="10">
        <v>8.6999999999999993</v>
      </c>
      <c r="D305" s="10">
        <v>31.52</v>
      </c>
      <c r="E305" s="10">
        <v>20.2</v>
      </c>
    </row>
    <row r="306" spans="1:5" x14ac:dyDescent="0.25">
      <c r="A306" s="1">
        <v>1997</v>
      </c>
      <c r="B306" s="1">
        <v>5</v>
      </c>
      <c r="C306" s="10">
        <v>0</v>
      </c>
      <c r="D306" s="10">
        <v>31.258064516129</v>
      </c>
      <c r="E306" s="10">
        <v>20.2</v>
      </c>
    </row>
    <row r="307" spans="1:5" x14ac:dyDescent="0.25">
      <c r="A307" s="1">
        <v>1997</v>
      </c>
      <c r="B307" s="1">
        <v>6</v>
      </c>
      <c r="C307" s="10">
        <v>0</v>
      </c>
      <c r="D307" s="10">
        <v>29.28</v>
      </c>
      <c r="E307" s="10">
        <v>19.8</v>
      </c>
    </row>
    <row r="308" spans="1:5" x14ac:dyDescent="0.25">
      <c r="A308" s="1">
        <v>1997</v>
      </c>
      <c r="B308" s="1">
        <v>7</v>
      </c>
      <c r="C308" s="15">
        <v>0</v>
      </c>
      <c r="D308" s="10">
        <v>28.9870967741935</v>
      </c>
      <c r="E308" s="10">
        <v>18.600000000000001</v>
      </c>
    </row>
    <row r="309" spans="1:5" x14ac:dyDescent="0.25">
      <c r="A309" s="1">
        <v>1997</v>
      </c>
      <c r="B309" s="1">
        <v>8</v>
      </c>
      <c r="C309" s="10">
        <v>0</v>
      </c>
      <c r="D309" s="10">
        <v>28.722580645161301</v>
      </c>
      <c r="E309" s="10">
        <v>18.8</v>
      </c>
    </row>
    <row r="310" spans="1:5" x14ac:dyDescent="0.25">
      <c r="A310" s="1">
        <v>1997</v>
      </c>
      <c r="B310" s="1">
        <v>9</v>
      </c>
      <c r="C310" s="10">
        <v>0</v>
      </c>
      <c r="D310" s="10">
        <v>29.7</v>
      </c>
      <c r="E310" s="10">
        <v>20.2</v>
      </c>
    </row>
    <row r="311" spans="1:5" x14ac:dyDescent="0.25">
      <c r="A311" s="1">
        <v>1997</v>
      </c>
      <c r="B311" s="1">
        <v>10</v>
      </c>
      <c r="C311" s="10">
        <v>0</v>
      </c>
      <c r="D311" s="10">
        <v>30.0322580645161</v>
      </c>
      <c r="E311" s="10">
        <v>19</v>
      </c>
    </row>
    <row r="312" spans="1:5" x14ac:dyDescent="0.25">
      <c r="A312" s="1">
        <v>1997</v>
      </c>
      <c r="B312" s="1">
        <v>11</v>
      </c>
      <c r="C312" s="10">
        <v>2.1</v>
      </c>
      <c r="D312" s="10">
        <v>30.6933333333333</v>
      </c>
      <c r="E312" s="10">
        <v>20</v>
      </c>
    </row>
    <row r="313" spans="1:5" x14ac:dyDescent="0.25">
      <c r="A313" s="1">
        <v>1997</v>
      </c>
      <c r="B313" s="1">
        <v>12</v>
      </c>
      <c r="C313" s="10">
        <v>42.2</v>
      </c>
      <c r="D313" s="10">
        <v>31.748387096774199</v>
      </c>
      <c r="E313" s="10">
        <v>22</v>
      </c>
    </row>
    <row r="314" spans="1:5" x14ac:dyDescent="0.25">
      <c r="A314" s="1">
        <v>1998</v>
      </c>
      <c r="B314" s="1">
        <v>1</v>
      </c>
      <c r="C314" s="10">
        <v>500.9</v>
      </c>
      <c r="D314" s="10">
        <v>31.716129032258099</v>
      </c>
      <c r="E314" s="10">
        <v>23.6</v>
      </c>
    </row>
    <row r="315" spans="1:5" x14ac:dyDescent="0.25">
      <c r="A315" s="1">
        <v>1998</v>
      </c>
      <c r="B315" s="1">
        <v>2</v>
      </c>
      <c r="C315" s="10">
        <v>272.3</v>
      </c>
      <c r="D315" s="10">
        <v>31.985714285714302</v>
      </c>
      <c r="E315" s="10">
        <v>24.2</v>
      </c>
    </row>
    <row r="316" spans="1:5" x14ac:dyDescent="0.25">
      <c r="A316" s="1">
        <v>1998</v>
      </c>
      <c r="B316" s="1">
        <v>3</v>
      </c>
      <c r="C316" s="10">
        <v>202.1</v>
      </c>
      <c r="D316" s="10">
        <v>31.8</v>
      </c>
      <c r="E316" s="10">
        <v>23.2</v>
      </c>
    </row>
    <row r="317" spans="1:5" x14ac:dyDescent="0.25">
      <c r="A317" s="1">
        <v>1998</v>
      </c>
      <c r="B317" s="1">
        <v>4</v>
      </c>
      <c r="C317" s="10">
        <v>7.5</v>
      </c>
      <c r="D317" s="10">
        <v>31.3066666666667</v>
      </c>
      <c r="E317" s="10">
        <v>22.4</v>
      </c>
    </row>
    <row r="318" spans="1:5" x14ac:dyDescent="0.25">
      <c r="A318" s="1">
        <v>1998</v>
      </c>
      <c r="B318" s="1">
        <v>5</v>
      </c>
      <c r="C318" s="10">
        <v>0.3</v>
      </c>
      <c r="D318" s="10">
        <v>29.058064516129001</v>
      </c>
      <c r="E318" s="10">
        <v>20.2</v>
      </c>
    </row>
    <row r="319" spans="1:5" x14ac:dyDescent="0.25">
      <c r="A319" s="1">
        <v>1998</v>
      </c>
      <c r="B319" s="1">
        <v>6</v>
      </c>
      <c r="C319" s="10">
        <v>0</v>
      </c>
      <c r="D319" s="10">
        <v>27.886666666666699</v>
      </c>
      <c r="E319" s="10">
        <v>17.600000000000001</v>
      </c>
    </row>
    <row r="320" spans="1:5" x14ac:dyDescent="0.25">
      <c r="A320" s="1">
        <v>1998</v>
      </c>
      <c r="B320" s="1">
        <v>7</v>
      </c>
      <c r="C320" s="10">
        <v>0</v>
      </c>
      <c r="D320" s="10">
        <v>26.612903225806502</v>
      </c>
      <c r="E320" s="10">
        <v>17.399999999999999</v>
      </c>
    </row>
    <row r="321" spans="1:5" x14ac:dyDescent="0.25">
      <c r="A321" s="1">
        <v>1998</v>
      </c>
      <c r="B321" s="1">
        <v>8</v>
      </c>
      <c r="C321" s="10">
        <v>0</v>
      </c>
      <c r="D321" s="10">
        <v>25.612903225806502</v>
      </c>
      <c r="E321" s="10">
        <v>16.600000000000001</v>
      </c>
    </row>
    <row r="322" spans="1:5" x14ac:dyDescent="0.25">
      <c r="A322" s="1">
        <v>1998</v>
      </c>
      <c r="B322" s="1">
        <v>9</v>
      </c>
      <c r="C322" s="10">
        <v>0</v>
      </c>
      <c r="D322" s="10">
        <v>26.406666666666698</v>
      </c>
      <c r="E322" s="10">
        <v>15.8</v>
      </c>
    </row>
    <row r="323" spans="1:5" x14ac:dyDescent="0.25">
      <c r="A323" s="1">
        <v>1998</v>
      </c>
      <c r="B323" s="1">
        <v>10</v>
      </c>
      <c r="C323" s="10">
        <v>0</v>
      </c>
      <c r="D323" s="10">
        <v>26.625806451612899</v>
      </c>
      <c r="E323" s="10">
        <v>16.600000000000001</v>
      </c>
    </row>
    <row r="324" spans="1:5" x14ac:dyDescent="0.25">
      <c r="A324" s="1">
        <v>1998</v>
      </c>
      <c r="B324" s="1">
        <v>11</v>
      </c>
      <c r="C324" s="10">
        <v>0</v>
      </c>
      <c r="D324" s="10">
        <v>27.78</v>
      </c>
      <c r="E324" s="10">
        <v>15.6</v>
      </c>
    </row>
    <row r="325" spans="1:5" x14ac:dyDescent="0.25">
      <c r="A325" s="1">
        <v>1998</v>
      </c>
      <c r="B325" s="1">
        <v>12</v>
      </c>
      <c r="C325" s="10">
        <v>0</v>
      </c>
      <c r="D325" s="10">
        <v>28.219354838709702</v>
      </c>
      <c r="E325" s="10">
        <v>13.4</v>
      </c>
    </row>
    <row r="326" spans="1:5" x14ac:dyDescent="0.25">
      <c r="A326" s="1">
        <v>1999</v>
      </c>
      <c r="B326" s="1">
        <v>1</v>
      </c>
      <c r="C326" s="10">
        <v>2.1</v>
      </c>
      <c r="D326" s="10">
        <v>30.2709677419355</v>
      </c>
      <c r="E326" s="10">
        <v>15.6</v>
      </c>
    </row>
    <row r="327" spans="1:5" x14ac:dyDescent="0.25">
      <c r="A327" s="1">
        <v>1999</v>
      </c>
      <c r="B327" s="1">
        <v>2</v>
      </c>
      <c r="C327" s="10">
        <v>35.6</v>
      </c>
      <c r="D327" s="10">
        <v>30.3571428571429</v>
      </c>
      <c r="E327" s="10">
        <v>21.4</v>
      </c>
    </row>
    <row r="328" spans="1:5" x14ac:dyDescent="0.25">
      <c r="A328" s="1">
        <v>1999</v>
      </c>
      <c r="B328" s="1">
        <v>3</v>
      </c>
      <c r="C328" s="10">
        <v>1.8</v>
      </c>
      <c r="D328" s="10">
        <v>31.096774193548399</v>
      </c>
      <c r="E328" s="10">
        <v>20</v>
      </c>
    </row>
    <row r="329" spans="1:5" x14ac:dyDescent="0.25">
      <c r="A329" s="1">
        <v>1999</v>
      </c>
      <c r="B329" s="1">
        <v>4</v>
      </c>
      <c r="C329" s="10">
        <v>4.7</v>
      </c>
      <c r="D329" s="10">
        <v>30.113333333333301</v>
      </c>
      <c r="E329" s="10">
        <v>19.399999999999999</v>
      </c>
    </row>
    <row r="330" spans="1:5" x14ac:dyDescent="0.25">
      <c r="A330" s="1">
        <v>1999</v>
      </c>
      <c r="B330" s="1">
        <v>5</v>
      </c>
      <c r="C330" s="10">
        <v>3</v>
      </c>
      <c r="D330" s="10">
        <v>27.277419354838699</v>
      </c>
      <c r="E330" s="10">
        <v>17.399999999999999</v>
      </c>
    </row>
    <row r="331" spans="1:5" x14ac:dyDescent="0.25">
      <c r="A331" s="1">
        <v>1999</v>
      </c>
      <c r="B331" s="1">
        <v>6</v>
      </c>
      <c r="C331" s="10">
        <v>1</v>
      </c>
      <c r="D331" s="10">
        <v>25.366666666666699</v>
      </c>
      <c r="E331" s="10">
        <v>15.4</v>
      </c>
    </row>
    <row r="332" spans="1:5" x14ac:dyDescent="0.25">
      <c r="A332" s="1">
        <v>1999</v>
      </c>
      <c r="B332" s="1">
        <v>7</v>
      </c>
      <c r="C332" s="10">
        <v>0</v>
      </c>
      <c r="D332" s="10">
        <v>24.187096774193499</v>
      </c>
      <c r="E332" s="10">
        <v>14.8</v>
      </c>
    </row>
    <row r="333" spans="1:5" x14ac:dyDescent="0.25">
      <c r="A333" s="1">
        <v>1999</v>
      </c>
      <c r="B333" s="1">
        <v>8</v>
      </c>
      <c r="C333" s="10">
        <v>0</v>
      </c>
      <c r="D333" s="10">
        <v>24.258064516129</v>
      </c>
      <c r="E333" s="10">
        <v>13.8</v>
      </c>
    </row>
    <row r="334" spans="1:5" x14ac:dyDescent="0.25">
      <c r="A334" s="1">
        <v>1999</v>
      </c>
      <c r="B334" s="1">
        <v>9</v>
      </c>
      <c r="C334" s="10">
        <v>0</v>
      </c>
      <c r="D334" s="10">
        <v>24.96</v>
      </c>
      <c r="E334" s="10">
        <v>14.8</v>
      </c>
    </row>
    <row r="335" spans="1:5" x14ac:dyDescent="0.25">
      <c r="A335" s="1">
        <v>1999</v>
      </c>
      <c r="B335" s="1">
        <v>10</v>
      </c>
      <c r="C335" s="10">
        <v>0</v>
      </c>
      <c r="D335" s="10">
        <v>26.329032258064501</v>
      </c>
      <c r="E335" s="10">
        <v>15</v>
      </c>
    </row>
    <row r="336" spans="1:5" x14ac:dyDescent="0.25">
      <c r="A336" s="1">
        <v>1999</v>
      </c>
      <c r="B336" s="1">
        <v>11</v>
      </c>
      <c r="C336" s="10">
        <v>0</v>
      </c>
      <c r="D336" s="10">
        <v>27.213333333333299</v>
      </c>
      <c r="E336" s="10">
        <v>14.6</v>
      </c>
    </row>
    <row r="337" spans="1:5" x14ac:dyDescent="0.25">
      <c r="A337" s="1">
        <v>1999</v>
      </c>
      <c r="B337" s="1">
        <v>12</v>
      </c>
      <c r="C337" s="10">
        <v>0</v>
      </c>
      <c r="D337" s="10">
        <v>28.748387096774199</v>
      </c>
      <c r="E337" s="10">
        <v>16.600000000000001</v>
      </c>
    </row>
    <row r="338" spans="1:5" x14ac:dyDescent="0.25">
      <c r="A338" s="1">
        <v>2000</v>
      </c>
      <c r="B338" s="1">
        <v>1</v>
      </c>
      <c r="C338" s="10">
        <v>0</v>
      </c>
      <c r="D338" s="10">
        <v>29.735483870967698</v>
      </c>
      <c r="E338" s="10">
        <v>17.2</v>
      </c>
    </row>
    <row r="339" spans="1:5" x14ac:dyDescent="0.25">
      <c r="A339" s="1">
        <v>2000</v>
      </c>
      <c r="B339" s="1">
        <v>2</v>
      </c>
      <c r="C339" s="10">
        <v>1.9</v>
      </c>
      <c r="D339" s="10">
        <v>30.834482758620702</v>
      </c>
      <c r="E339" s="10">
        <v>19.2</v>
      </c>
    </row>
    <row r="340" spans="1:5" x14ac:dyDescent="0.25">
      <c r="A340" s="1">
        <v>2000</v>
      </c>
      <c r="B340" s="1">
        <v>3</v>
      </c>
      <c r="C340" s="10">
        <v>2.6</v>
      </c>
      <c r="D340" s="10">
        <v>31.025806451612901</v>
      </c>
      <c r="E340" s="10">
        <v>20</v>
      </c>
    </row>
    <row r="341" spans="1:5" x14ac:dyDescent="0.25">
      <c r="A341" s="1">
        <v>2000</v>
      </c>
      <c r="B341" s="1">
        <v>4</v>
      </c>
      <c r="C341" s="10">
        <v>4.0999999999999996</v>
      </c>
      <c r="D341" s="10">
        <v>30.58</v>
      </c>
      <c r="E341" s="10">
        <v>19.2</v>
      </c>
    </row>
    <row r="342" spans="1:5" x14ac:dyDescent="0.25">
      <c r="A342" s="1">
        <v>2000</v>
      </c>
      <c r="B342" s="1">
        <v>5</v>
      </c>
      <c r="C342" s="10">
        <v>3.2</v>
      </c>
      <c r="D342" s="10">
        <v>28.503225806451599</v>
      </c>
      <c r="E342" s="10">
        <v>17.2</v>
      </c>
    </row>
    <row r="343" spans="1:5" x14ac:dyDescent="0.25">
      <c r="A343" s="1">
        <v>2000</v>
      </c>
      <c r="B343" s="1">
        <v>6</v>
      </c>
      <c r="C343" s="10">
        <v>0</v>
      </c>
      <c r="D343" s="10">
        <v>25.48</v>
      </c>
      <c r="E343" s="10">
        <v>15.4</v>
      </c>
    </row>
    <row r="344" spans="1:5" x14ac:dyDescent="0.25">
      <c r="A344" s="1">
        <v>2000</v>
      </c>
      <c r="B344" s="1">
        <v>7</v>
      </c>
      <c r="C344" s="10">
        <v>0</v>
      </c>
      <c r="D344" s="10">
        <v>24.187096774193499</v>
      </c>
      <c r="E344" s="10">
        <v>13.2</v>
      </c>
    </row>
    <row r="345" spans="1:5" x14ac:dyDescent="0.25">
      <c r="A345" s="1">
        <v>2000</v>
      </c>
      <c r="B345" s="1">
        <v>8</v>
      </c>
      <c r="C345" s="10">
        <v>0</v>
      </c>
      <c r="D345" s="10">
        <v>25.445161290322599</v>
      </c>
      <c r="E345" s="10">
        <v>15.2</v>
      </c>
    </row>
    <row r="346" spans="1:5" x14ac:dyDescent="0.25">
      <c r="A346" s="1">
        <v>2000</v>
      </c>
      <c r="B346" s="1">
        <v>9</v>
      </c>
      <c r="C346" s="10">
        <v>0</v>
      </c>
      <c r="D346" s="10">
        <v>26.46</v>
      </c>
      <c r="E346" s="10">
        <v>16.399999999999999</v>
      </c>
    </row>
    <row r="347" spans="1:5" x14ac:dyDescent="0.25">
      <c r="A347" s="1">
        <v>2000</v>
      </c>
      <c r="B347" s="1">
        <v>10</v>
      </c>
      <c r="C347" s="10">
        <v>0</v>
      </c>
      <c r="D347" s="10">
        <v>26.838709677419399</v>
      </c>
      <c r="E347" s="10">
        <v>14.4</v>
      </c>
    </row>
    <row r="348" spans="1:5" x14ac:dyDescent="0.25">
      <c r="A348" s="1">
        <v>2000</v>
      </c>
      <c r="B348" s="1">
        <v>11</v>
      </c>
      <c r="C348" s="10">
        <v>0</v>
      </c>
      <c r="D348" s="10">
        <v>27.42</v>
      </c>
      <c r="E348" s="10">
        <v>13.2</v>
      </c>
    </row>
    <row r="349" spans="1:5" x14ac:dyDescent="0.25">
      <c r="A349" s="1">
        <v>2000</v>
      </c>
      <c r="B349" s="1">
        <v>12</v>
      </c>
      <c r="C349" s="10">
        <v>14.9</v>
      </c>
      <c r="D349" s="10">
        <v>28.5741935483871</v>
      </c>
      <c r="E349" s="10">
        <v>18.399999999999999</v>
      </c>
    </row>
    <row r="350" spans="1:5" x14ac:dyDescent="0.25">
      <c r="A350" s="1">
        <v>2001</v>
      </c>
      <c r="B350" s="1">
        <v>1</v>
      </c>
      <c r="C350" s="10">
        <v>0</v>
      </c>
      <c r="D350" s="10">
        <v>31.0322580645161</v>
      </c>
      <c r="E350" s="10">
        <v>19.399999999999999</v>
      </c>
    </row>
    <row r="351" spans="1:5" x14ac:dyDescent="0.25">
      <c r="A351" s="1">
        <v>2001</v>
      </c>
      <c r="B351" s="1">
        <v>2</v>
      </c>
      <c r="C351" s="10">
        <v>0</v>
      </c>
      <c r="D351" s="10">
        <v>32.214285714285701</v>
      </c>
      <c r="E351" s="10">
        <v>20.8</v>
      </c>
    </row>
    <row r="352" spans="1:5" x14ac:dyDescent="0.25">
      <c r="A352" s="1">
        <v>2001</v>
      </c>
      <c r="B352" s="1">
        <v>3</v>
      </c>
      <c r="C352" s="10">
        <v>39.1</v>
      </c>
      <c r="D352" s="10">
        <v>32.058064516129001</v>
      </c>
      <c r="E352" s="10">
        <v>20.6</v>
      </c>
    </row>
    <row r="353" spans="1:5" x14ac:dyDescent="0.25">
      <c r="A353" s="1">
        <v>2001</v>
      </c>
      <c r="B353" s="1">
        <v>4</v>
      </c>
      <c r="C353" s="10">
        <v>15.5</v>
      </c>
      <c r="D353" s="10">
        <v>30.473333333333301</v>
      </c>
      <c r="E353" s="10">
        <v>18.399999999999999</v>
      </c>
    </row>
    <row r="354" spans="1:5" x14ac:dyDescent="0.25">
      <c r="A354" s="1">
        <v>2001</v>
      </c>
      <c r="B354" s="1">
        <v>5</v>
      </c>
      <c r="C354" s="10">
        <v>0</v>
      </c>
      <c r="D354" s="10">
        <v>27.019354838709699</v>
      </c>
      <c r="E354" s="10">
        <v>15.8</v>
      </c>
    </row>
    <row r="355" spans="1:5" x14ac:dyDescent="0.25">
      <c r="A355" s="1">
        <v>2001</v>
      </c>
      <c r="B355" s="1">
        <v>6</v>
      </c>
      <c r="C355" s="10">
        <v>0</v>
      </c>
      <c r="D355" s="10">
        <v>24.133333333333301</v>
      </c>
      <c r="E355" s="10">
        <v>13.6</v>
      </c>
    </row>
    <row r="356" spans="1:5" x14ac:dyDescent="0.25">
      <c r="A356" s="1">
        <v>2001</v>
      </c>
      <c r="B356" s="1">
        <v>7</v>
      </c>
      <c r="C356" s="10">
        <v>0</v>
      </c>
      <c r="D356" s="10">
        <v>24.451612903225801</v>
      </c>
      <c r="E356" s="10">
        <v>14.6</v>
      </c>
    </row>
    <row r="357" spans="1:5" x14ac:dyDescent="0.25">
      <c r="A357" s="1">
        <v>2001</v>
      </c>
      <c r="B357" s="1">
        <v>8</v>
      </c>
      <c r="C357" s="10">
        <v>0</v>
      </c>
      <c r="D357" s="10">
        <v>24.4</v>
      </c>
      <c r="E357" s="10">
        <v>14.6</v>
      </c>
    </row>
    <row r="358" spans="1:5" x14ac:dyDescent="0.25">
      <c r="A358" s="1">
        <v>2001</v>
      </c>
      <c r="B358" s="1">
        <v>9</v>
      </c>
      <c r="C358" s="10">
        <v>0</v>
      </c>
      <c r="D358" s="10">
        <v>25.793333333333301</v>
      </c>
      <c r="E358" s="10">
        <v>13.4</v>
      </c>
    </row>
    <row r="359" spans="1:5" x14ac:dyDescent="0.25">
      <c r="A359" s="1">
        <v>2001</v>
      </c>
      <c r="B359" s="1">
        <v>10</v>
      </c>
      <c r="C359" s="10">
        <v>0</v>
      </c>
      <c r="D359" s="10">
        <v>25.6967741935484</v>
      </c>
      <c r="E359" s="10">
        <v>15.6</v>
      </c>
    </row>
    <row r="360" spans="1:5" x14ac:dyDescent="0.25">
      <c r="A360" s="1">
        <v>2001</v>
      </c>
      <c r="B360" s="1">
        <v>11</v>
      </c>
      <c r="C360" s="10">
        <v>1</v>
      </c>
      <c r="D360" s="10">
        <v>27.96</v>
      </c>
      <c r="E360" s="10">
        <v>13.8</v>
      </c>
    </row>
    <row r="361" spans="1:5" x14ac:dyDescent="0.25">
      <c r="A361" s="1">
        <v>2001</v>
      </c>
      <c r="B361" s="1">
        <v>12</v>
      </c>
      <c r="C361" s="10">
        <v>2</v>
      </c>
      <c r="D361" s="10">
        <v>29.322580645161299</v>
      </c>
      <c r="E361" s="10">
        <v>15.6</v>
      </c>
    </row>
    <row r="362" spans="1:5" x14ac:dyDescent="0.25">
      <c r="A362" s="1">
        <v>2002</v>
      </c>
      <c r="B362" s="1">
        <v>1</v>
      </c>
      <c r="C362" s="10">
        <v>0</v>
      </c>
      <c r="D362" s="10">
        <v>31.264516129032302</v>
      </c>
      <c r="E362" s="10">
        <v>17.600000000000001</v>
      </c>
    </row>
    <row r="363" spans="1:5" x14ac:dyDescent="0.25">
      <c r="A363" s="1">
        <v>2002</v>
      </c>
      <c r="B363" s="1">
        <v>2</v>
      </c>
      <c r="C363" s="10">
        <v>2.6</v>
      </c>
      <c r="D363" s="10">
        <v>32.3642857142857</v>
      </c>
      <c r="E363" s="10">
        <v>20</v>
      </c>
    </row>
    <row r="364" spans="1:5" x14ac:dyDescent="0.25">
      <c r="A364" s="1">
        <v>2002</v>
      </c>
      <c r="B364" s="1">
        <v>3</v>
      </c>
      <c r="C364" s="10">
        <v>20</v>
      </c>
      <c r="D364" s="10">
        <v>33.219354838709698</v>
      </c>
      <c r="E364" s="10">
        <v>23</v>
      </c>
    </row>
    <row r="365" spans="1:5" x14ac:dyDescent="0.25">
      <c r="A365" s="1">
        <v>2002</v>
      </c>
      <c r="B365" s="1">
        <v>4</v>
      </c>
      <c r="C365" s="10">
        <v>66.900000000000006</v>
      </c>
      <c r="D365" s="10">
        <v>31.46</v>
      </c>
      <c r="E365" s="10">
        <v>20</v>
      </c>
    </row>
    <row r="366" spans="1:5" x14ac:dyDescent="0.25">
      <c r="A366" s="1">
        <v>2002</v>
      </c>
      <c r="B366" s="1">
        <v>5</v>
      </c>
      <c r="C366" s="10">
        <v>0</v>
      </c>
      <c r="D366" s="10">
        <v>30.554838709677401</v>
      </c>
      <c r="E366" s="10">
        <v>17.2</v>
      </c>
    </row>
    <row r="367" spans="1:5" x14ac:dyDescent="0.25">
      <c r="A367" s="1">
        <v>2002</v>
      </c>
      <c r="B367" s="1">
        <v>6</v>
      </c>
      <c r="C367" s="10">
        <v>0</v>
      </c>
      <c r="D367" s="10">
        <v>27.046666666666699</v>
      </c>
      <c r="E367" s="10">
        <v>14.4</v>
      </c>
    </row>
    <row r="368" spans="1:5" x14ac:dyDescent="0.25">
      <c r="A368" s="1">
        <v>2002</v>
      </c>
      <c r="B368" s="1">
        <v>7</v>
      </c>
      <c r="C368" s="10">
        <v>0</v>
      </c>
      <c r="D368" s="10">
        <v>25.238709677419401</v>
      </c>
      <c r="E368" s="10">
        <v>14</v>
      </c>
    </row>
    <row r="369" spans="1:5" x14ac:dyDescent="0.25">
      <c r="A369" s="1">
        <v>2002</v>
      </c>
      <c r="B369" s="1">
        <v>8</v>
      </c>
      <c r="C369" s="10">
        <v>0</v>
      </c>
      <c r="D369" s="10">
        <v>25.258064516129</v>
      </c>
      <c r="E369" s="10">
        <v>15</v>
      </c>
    </row>
    <row r="370" spans="1:5" x14ac:dyDescent="0.25">
      <c r="A370" s="1">
        <v>2002</v>
      </c>
      <c r="B370" s="1">
        <v>9</v>
      </c>
      <c r="C370" s="10">
        <v>0</v>
      </c>
      <c r="D370" s="10">
        <v>26.026666666666699</v>
      </c>
      <c r="E370" s="10">
        <v>14.2</v>
      </c>
    </row>
    <row r="371" spans="1:5" x14ac:dyDescent="0.25">
      <c r="A371" s="1">
        <v>2002</v>
      </c>
      <c r="B371" s="1">
        <v>10</v>
      </c>
      <c r="C371" s="10">
        <v>0.8</v>
      </c>
      <c r="D371" s="10">
        <v>27.174193548387102</v>
      </c>
      <c r="E371" s="10">
        <v>17.600000000000001</v>
      </c>
    </row>
    <row r="372" spans="1:5" x14ac:dyDescent="0.25">
      <c r="A372" s="1">
        <v>2002</v>
      </c>
      <c r="B372" s="1">
        <v>11</v>
      </c>
      <c r="C372" s="10">
        <v>0.6</v>
      </c>
      <c r="D372" s="10">
        <v>28.266666666666701</v>
      </c>
      <c r="E372" s="10">
        <v>15.6</v>
      </c>
    </row>
    <row r="373" spans="1:5" x14ac:dyDescent="0.25">
      <c r="A373" s="1">
        <v>2002</v>
      </c>
      <c r="B373" s="1">
        <v>12</v>
      </c>
      <c r="C373" s="10">
        <v>0.4</v>
      </c>
      <c r="D373" s="10">
        <v>29.858064516129001</v>
      </c>
      <c r="E373" s="10">
        <v>18</v>
      </c>
    </row>
    <row r="374" spans="1:5" x14ac:dyDescent="0.25">
      <c r="A374" s="1">
        <v>2003</v>
      </c>
      <c r="B374" s="1">
        <v>1</v>
      </c>
      <c r="C374" s="10">
        <v>1.9</v>
      </c>
      <c r="D374" s="10">
        <v>31</v>
      </c>
      <c r="E374" s="10">
        <v>19</v>
      </c>
    </row>
    <row r="375" spans="1:5" x14ac:dyDescent="0.25">
      <c r="A375" s="1">
        <v>2003</v>
      </c>
      <c r="B375" s="1">
        <v>2</v>
      </c>
      <c r="C375" s="10">
        <v>8.6999999999999993</v>
      </c>
      <c r="D375" s="10">
        <v>32.564285714285703</v>
      </c>
      <c r="E375" s="10">
        <v>20.8</v>
      </c>
    </row>
    <row r="376" spans="1:5" x14ac:dyDescent="0.25">
      <c r="A376" s="1">
        <v>2003</v>
      </c>
      <c r="B376" s="1">
        <v>3</v>
      </c>
      <c r="C376" s="10">
        <v>0.3</v>
      </c>
      <c r="D376" s="10">
        <v>32.741935483871003</v>
      </c>
      <c r="E376" s="10">
        <v>19.399999999999999</v>
      </c>
    </row>
    <row r="377" spans="1:5" x14ac:dyDescent="0.25">
      <c r="A377" s="1">
        <v>2003</v>
      </c>
      <c r="B377" s="1">
        <v>4</v>
      </c>
      <c r="C377" s="10">
        <v>0</v>
      </c>
      <c r="D377" s="10">
        <v>31.5</v>
      </c>
      <c r="E377" s="10">
        <v>18.600000000000001</v>
      </c>
    </row>
    <row r="378" spans="1:5" x14ac:dyDescent="0.25">
      <c r="A378" s="1">
        <v>2003</v>
      </c>
      <c r="B378" s="1">
        <v>5</v>
      </c>
      <c r="C378" s="10">
        <v>0</v>
      </c>
      <c r="D378" s="10">
        <v>28.929032258064499</v>
      </c>
      <c r="E378" s="10">
        <v>16.2</v>
      </c>
    </row>
    <row r="379" spans="1:5" x14ac:dyDescent="0.25">
      <c r="A379" s="1">
        <v>2003</v>
      </c>
      <c r="B379" s="1">
        <v>6</v>
      </c>
      <c r="C379" s="10">
        <v>1</v>
      </c>
      <c r="D379" s="10">
        <v>26.973333333333301</v>
      </c>
      <c r="E379" s="10">
        <v>13.8</v>
      </c>
    </row>
    <row r="380" spans="1:5" x14ac:dyDescent="0.25">
      <c r="A380" s="1">
        <v>2003</v>
      </c>
      <c r="B380" s="1">
        <v>7</v>
      </c>
      <c r="C380" s="10">
        <v>0</v>
      </c>
      <c r="D380" s="10">
        <v>25.993548387096801</v>
      </c>
      <c r="E380" s="10">
        <v>13.2</v>
      </c>
    </row>
    <row r="381" spans="1:5" x14ac:dyDescent="0.25">
      <c r="A381" s="1">
        <v>2003</v>
      </c>
      <c r="B381" s="1">
        <v>8</v>
      </c>
      <c r="C381" s="10">
        <v>0</v>
      </c>
      <c r="D381" s="10">
        <v>25.5161290322581</v>
      </c>
      <c r="E381" s="10">
        <v>14.2</v>
      </c>
    </row>
    <row r="382" spans="1:5" x14ac:dyDescent="0.25">
      <c r="A382" s="1">
        <v>2003</v>
      </c>
      <c r="B382" s="1">
        <v>9</v>
      </c>
      <c r="C382" s="10">
        <v>1</v>
      </c>
      <c r="D382" s="10">
        <v>25.366666666666699</v>
      </c>
      <c r="E382" s="10">
        <v>16.2</v>
      </c>
    </row>
    <row r="383" spans="1:5" x14ac:dyDescent="0.25">
      <c r="A383" s="1">
        <v>2003</v>
      </c>
      <c r="B383" s="1">
        <v>10</v>
      </c>
      <c r="C383" s="10">
        <v>0</v>
      </c>
      <c r="D383" s="10">
        <v>26.8645161290323</v>
      </c>
      <c r="E383" s="10">
        <v>13.4</v>
      </c>
    </row>
    <row r="384" spans="1:5" x14ac:dyDescent="0.25">
      <c r="A384" s="1">
        <v>2003</v>
      </c>
      <c r="B384" s="1">
        <v>11</v>
      </c>
      <c r="C384" s="10">
        <v>1</v>
      </c>
      <c r="D384" s="10">
        <v>27.613333333333301</v>
      </c>
      <c r="E384" s="10">
        <v>14.8</v>
      </c>
    </row>
    <row r="385" spans="1:5" x14ac:dyDescent="0.25">
      <c r="A385" s="1">
        <v>2003</v>
      </c>
      <c r="B385" s="1">
        <v>12</v>
      </c>
      <c r="C385" s="10">
        <v>1.4</v>
      </c>
      <c r="D385" s="10">
        <v>30.361290322580601</v>
      </c>
      <c r="E385" s="10">
        <v>17.600000000000001</v>
      </c>
    </row>
    <row r="386" spans="1:5" x14ac:dyDescent="0.25">
      <c r="A386" s="1">
        <v>2004</v>
      </c>
      <c r="B386" s="1">
        <v>1</v>
      </c>
      <c r="C386" s="10">
        <v>0</v>
      </c>
      <c r="D386" s="10">
        <v>31.535483870967699</v>
      </c>
      <c r="E386" s="10">
        <v>18.600000000000001</v>
      </c>
    </row>
    <row r="387" spans="1:5" x14ac:dyDescent="0.25">
      <c r="A387" s="1">
        <v>2004</v>
      </c>
      <c r="B387" s="1">
        <v>2</v>
      </c>
      <c r="C387" s="10">
        <v>0</v>
      </c>
      <c r="D387" s="10">
        <v>33.089655172413799</v>
      </c>
      <c r="E387" s="10">
        <v>21.4</v>
      </c>
    </row>
    <row r="388" spans="1:5" x14ac:dyDescent="0.25">
      <c r="A388" s="1">
        <v>2004</v>
      </c>
      <c r="B388" s="1">
        <v>3</v>
      </c>
      <c r="C388" s="10">
        <v>0</v>
      </c>
      <c r="D388" s="10">
        <v>33.096774193548399</v>
      </c>
      <c r="E388" s="10">
        <v>20</v>
      </c>
    </row>
    <row r="389" spans="1:5" x14ac:dyDescent="0.25">
      <c r="A389" s="1">
        <v>2004</v>
      </c>
      <c r="B389" s="1">
        <v>4</v>
      </c>
      <c r="C389" s="10">
        <v>1.8</v>
      </c>
      <c r="D389" s="10">
        <v>31.5133333333333</v>
      </c>
      <c r="E389" s="10">
        <v>18</v>
      </c>
    </row>
    <row r="390" spans="1:5" x14ac:dyDescent="0.25">
      <c r="A390" s="1">
        <v>2004</v>
      </c>
      <c r="B390" s="1">
        <v>5</v>
      </c>
      <c r="C390" s="10">
        <v>0</v>
      </c>
      <c r="D390" s="10">
        <v>28.870967741935502</v>
      </c>
      <c r="E390" s="10">
        <v>15.6</v>
      </c>
    </row>
    <row r="391" spans="1:5" x14ac:dyDescent="0.25">
      <c r="A391" s="1">
        <v>2004</v>
      </c>
      <c r="B391" s="1">
        <v>6</v>
      </c>
      <c r="C391" s="10">
        <v>0</v>
      </c>
      <c r="D391" s="10">
        <v>26.36</v>
      </c>
      <c r="E391" s="10">
        <v>14.6</v>
      </c>
    </row>
    <row r="392" spans="1:5" x14ac:dyDescent="0.25">
      <c r="A392" s="1">
        <v>2004</v>
      </c>
      <c r="B392" s="1">
        <v>7</v>
      </c>
      <c r="C392" s="10">
        <v>0</v>
      </c>
      <c r="D392" s="10">
        <v>25.903225806451601</v>
      </c>
      <c r="E392" s="10">
        <v>14.4</v>
      </c>
    </row>
    <row r="393" spans="1:5" x14ac:dyDescent="0.25">
      <c r="A393" s="1">
        <v>2004</v>
      </c>
      <c r="B393" s="1">
        <v>8</v>
      </c>
      <c r="C393" s="10">
        <v>0</v>
      </c>
      <c r="D393" s="10">
        <v>25.8193548387097</v>
      </c>
      <c r="E393" s="10">
        <v>12.6</v>
      </c>
    </row>
    <row r="394" spans="1:5" x14ac:dyDescent="0.25">
      <c r="A394" s="1">
        <v>2004</v>
      </c>
      <c r="B394" s="1">
        <v>9</v>
      </c>
      <c r="C394" s="10">
        <v>0</v>
      </c>
      <c r="D394" s="10">
        <v>26.753333333333298</v>
      </c>
      <c r="E394" s="10">
        <v>13.2</v>
      </c>
    </row>
    <row r="395" spans="1:5" x14ac:dyDescent="0.25">
      <c r="A395" s="1">
        <v>2004</v>
      </c>
      <c r="B395" s="1">
        <v>10</v>
      </c>
      <c r="C395" s="15">
        <v>0.35844480000000001</v>
      </c>
      <c r="D395" s="10">
        <v>28.006451612903199</v>
      </c>
      <c r="E395" s="10">
        <v>16.2</v>
      </c>
    </row>
    <row r="396" spans="1:5" x14ac:dyDescent="0.25">
      <c r="A396" s="1">
        <v>2004</v>
      </c>
      <c r="B396" s="1">
        <v>11</v>
      </c>
      <c r="C396" s="10">
        <v>0</v>
      </c>
      <c r="D396" s="10">
        <v>28.453333333333301</v>
      </c>
      <c r="E396" s="10">
        <v>14</v>
      </c>
    </row>
    <row r="397" spans="1:5" x14ac:dyDescent="0.25">
      <c r="A397" s="1">
        <v>2004</v>
      </c>
      <c r="B397" s="1">
        <v>12</v>
      </c>
      <c r="C397" s="10">
        <v>2.8</v>
      </c>
      <c r="D397" s="10">
        <v>30.4838709677419</v>
      </c>
      <c r="E397" s="10">
        <v>16.8</v>
      </c>
    </row>
    <row r="398" spans="1:5" x14ac:dyDescent="0.25">
      <c r="A398" s="1">
        <v>2005</v>
      </c>
      <c r="B398" s="1">
        <v>1</v>
      </c>
      <c r="C398" s="10">
        <v>0</v>
      </c>
      <c r="D398" s="10">
        <v>32.561290322580597</v>
      </c>
      <c r="E398" s="10">
        <v>19.2</v>
      </c>
    </row>
    <row r="399" spans="1:5" x14ac:dyDescent="0.25">
      <c r="A399" s="1">
        <v>2005</v>
      </c>
      <c r="B399" s="1">
        <v>2</v>
      </c>
      <c r="C399" s="10">
        <v>0</v>
      </c>
      <c r="D399" s="10">
        <v>32.799999999999997</v>
      </c>
      <c r="E399" s="10">
        <v>18.600000000000001</v>
      </c>
    </row>
    <row r="400" spans="1:5" x14ac:dyDescent="0.25">
      <c r="A400" s="1">
        <v>2005</v>
      </c>
      <c r="B400" s="1">
        <v>3</v>
      </c>
      <c r="C400" s="10">
        <v>6.1</v>
      </c>
      <c r="D400" s="10">
        <v>32.477419354838702</v>
      </c>
      <c r="E400" s="10">
        <v>19.399999999999999</v>
      </c>
    </row>
    <row r="401" spans="1:5" x14ac:dyDescent="0.25">
      <c r="A401" s="1">
        <v>2005</v>
      </c>
      <c r="B401" s="1">
        <v>4</v>
      </c>
      <c r="C401" s="10">
        <v>0</v>
      </c>
      <c r="D401" s="10">
        <v>32.606666666666698</v>
      </c>
      <c r="E401" s="10">
        <v>18.2</v>
      </c>
    </row>
    <row r="402" spans="1:5" x14ac:dyDescent="0.25">
      <c r="A402" s="1">
        <v>2005</v>
      </c>
      <c r="B402" s="1">
        <v>5</v>
      </c>
      <c r="C402" s="10">
        <v>0</v>
      </c>
      <c r="D402" s="10">
        <v>28.722580645161301</v>
      </c>
      <c r="E402" s="10">
        <v>13.8</v>
      </c>
    </row>
    <row r="403" spans="1:5" x14ac:dyDescent="0.25">
      <c r="A403" s="1">
        <v>2005</v>
      </c>
      <c r="B403" s="1">
        <v>6</v>
      </c>
      <c r="C403" s="10">
        <v>0</v>
      </c>
      <c r="D403" s="10">
        <v>26.946666666666701</v>
      </c>
      <c r="E403" s="10">
        <v>15</v>
      </c>
    </row>
    <row r="404" spans="1:5" x14ac:dyDescent="0.25">
      <c r="A404" s="1">
        <v>2005</v>
      </c>
      <c r="B404" s="1">
        <v>7</v>
      </c>
      <c r="C404" s="10">
        <v>0</v>
      </c>
      <c r="D404" s="10">
        <v>25.8645161290323</v>
      </c>
      <c r="E404" s="10">
        <v>13.8</v>
      </c>
    </row>
    <row r="405" spans="1:5" x14ac:dyDescent="0.25">
      <c r="A405" s="1">
        <v>2005</v>
      </c>
      <c r="B405" s="1">
        <v>8</v>
      </c>
      <c r="C405" s="10">
        <v>0</v>
      </c>
      <c r="D405" s="10">
        <v>25.722580645161301</v>
      </c>
      <c r="E405" s="10">
        <v>13.8</v>
      </c>
    </row>
    <row r="406" spans="1:5" x14ac:dyDescent="0.25">
      <c r="A406" s="1">
        <v>2005</v>
      </c>
      <c r="B406" s="1">
        <v>9</v>
      </c>
      <c r="C406" s="10">
        <v>0</v>
      </c>
      <c r="D406" s="10">
        <v>25.82</v>
      </c>
      <c r="E406" s="10">
        <v>15</v>
      </c>
    </row>
    <row r="407" spans="1:5" x14ac:dyDescent="0.25">
      <c r="A407" s="1">
        <v>2005</v>
      </c>
      <c r="B407" s="1">
        <v>10</v>
      </c>
      <c r="C407" s="10">
        <v>0</v>
      </c>
      <c r="D407" s="10">
        <v>26.096774193548399</v>
      </c>
      <c r="E407" s="10">
        <v>13</v>
      </c>
    </row>
    <row r="408" spans="1:5" x14ac:dyDescent="0.25">
      <c r="A408" s="1">
        <v>2005</v>
      </c>
      <c r="B408" s="1">
        <v>11</v>
      </c>
      <c r="C408" s="10">
        <v>0</v>
      </c>
      <c r="D408" s="10">
        <v>27.093333333333302</v>
      </c>
      <c r="E408" s="10">
        <v>10.6</v>
      </c>
    </row>
    <row r="409" spans="1:5" x14ac:dyDescent="0.25">
      <c r="A409" s="1">
        <v>2005</v>
      </c>
      <c r="B409" s="1">
        <v>12</v>
      </c>
      <c r="C409" s="10">
        <v>0</v>
      </c>
      <c r="D409" s="10">
        <v>29.777419354838699</v>
      </c>
      <c r="E409" s="10">
        <v>11</v>
      </c>
    </row>
    <row r="410" spans="1:5" x14ac:dyDescent="0.25">
      <c r="A410" s="1">
        <v>2006</v>
      </c>
      <c r="B410" s="1">
        <v>1</v>
      </c>
      <c r="C410" s="10">
        <v>0</v>
      </c>
      <c r="D410" s="10">
        <v>31.980645161290301</v>
      </c>
      <c r="E410" s="10">
        <v>15.8</v>
      </c>
    </row>
    <row r="411" spans="1:5" x14ac:dyDescent="0.25">
      <c r="A411" s="1">
        <v>2006</v>
      </c>
      <c r="B411" s="1">
        <v>2</v>
      </c>
      <c r="C411" s="10">
        <v>14.41</v>
      </c>
      <c r="D411" s="10">
        <v>33.071428571428598</v>
      </c>
      <c r="E411" s="10">
        <v>21.8</v>
      </c>
    </row>
    <row r="412" spans="1:5" x14ac:dyDescent="0.25">
      <c r="A412" s="1">
        <v>2006</v>
      </c>
      <c r="B412" s="1">
        <v>3</v>
      </c>
      <c r="C412" s="10">
        <v>29.9</v>
      </c>
      <c r="D412" s="10">
        <v>32.567741935483902</v>
      </c>
      <c r="E412" s="10">
        <v>20.6</v>
      </c>
    </row>
    <row r="413" spans="1:5" x14ac:dyDescent="0.25">
      <c r="A413" s="1">
        <v>2006</v>
      </c>
      <c r="B413" s="1">
        <v>4</v>
      </c>
      <c r="C413" s="10">
        <v>0.01</v>
      </c>
      <c r="D413" s="10">
        <v>31.426666666666701</v>
      </c>
      <c r="E413" s="10">
        <v>17.2</v>
      </c>
    </row>
    <row r="414" spans="1:5" x14ac:dyDescent="0.25">
      <c r="A414" s="1">
        <v>2006</v>
      </c>
      <c r="B414" s="1">
        <v>5</v>
      </c>
      <c r="C414" s="10">
        <v>0</v>
      </c>
      <c r="D414" s="10">
        <v>29.283870967741901</v>
      </c>
      <c r="E414" s="10">
        <v>15</v>
      </c>
    </row>
    <row r="415" spans="1:5" x14ac:dyDescent="0.25">
      <c r="A415" s="1">
        <v>2006</v>
      </c>
      <c r="B415" s="1">
        <v>6</v>
      </c>
      <c r="C415" s="10">
        <v>0.02</v>
      </c>
      <c r="D415" s="10">
        <v>26.786666666666701</v>
      </c>
      <c r="E415" s="10">
        <v>14.8</v>
      </c>
    </row>
    <row r="416" spans="1:5" x14ac:dyDescent="0.25">
      <c r="A416" s="1">
        <v>2006</v>
      </c>
      <c r="B416" s="1">
        <v>7</v>
      </c>
      <c r="C416" s="10">
        <v>0.4</v>
      </c>
      <c r="D416" s="10">
        <v>25.974193548387099</v>
      </c>
      <c r="E416" s="10">
        <v>15.6</v>
      </c>
    </row>
    <row r="417" spans="1:5" x14ac:dyDescent="0.25">
      <c r="A417" s="1">
        <v>2006</v>
      </c>
      <c r="B417" s="1">
        <v>8</v>
      </c>
      <c r="C417" s="10">
        <v>0</v>
      </c>
      <c r="D417" s="10">
        <v>26.6967741935484</v>
      </c>
      <c r="E417" s="10">
        <v>15</v>
      </c>
    </row>
    <row r="418" spans="1:5" x14ac:dyDescent="0.25">
      <c r="A418" s="1">
        <v>2006</v>
      </c>
      <c r="B418" s="1">
        <v>9</v>
      </c>
      <c r="C418" s="10">
        <v>0</v>
      </c>
      <c r="D418" s="10">
        <v>27.4866666666667</v>
      </c>
      <c r="E418" s="10">
        <v>14.4</v>
      </c>
    </row>
    <row r="419" spans="1:5" x14ac:dyDescent="0.25">
      <c r="A419" s="1">
        <v>2006</v>
      </c>
      <c r="B419" s="1">
        <v>10</v>
      </c>
      <c r="C419" s="10">
        <v>0</v>
      </c>
      <c r="D419" s="10">
        <v>27.845161290322601</v>
      </c>
      <c r="E419" s="10">
        <v>13.4</v>
      </c>
    </row>
    <row r="420" spans="1:5" x14ac:dyDescent="0.25">
      <c r="A420" s="1">
        <v>2006</v>
      </c>
      <c r="B420" s="1">
        <v>11</v>
      </c>
      <c r="C420" s="10">
        <v>0.05</v>
      </c>
      <c r="D420" s="10">
        <v>28.773333333333301</v>
      </c>
      <c r="E420" s="10">
        <v>15</v>
      </c>
    </row>
    <row r="421" spans="1:5" x14ac:dyDescent="0.25">
      <c r="A421" s="1">
        <v>2006</v>
      </c>
      <c r="B421" s="1">
        <v>12</v>
      </c>
      <c r="C421" s="10">
        <v>0.02</v>
      </c>
      <c r="D421" s="10">
        <v>30.6967741935484</v>
      </c>
      <c r="E421" s="10">
        <v>16.8</v>
      </c>
    </row>
    <row r="422" spans="1:5" x14ac:dyDescent="0.25">
      <c r="A422" s="1">
        <v>2007</v>
      </c>
      <c r="B422" s="1">
        <v>1</v>
      </c>
      <c r="C422" s="10">
        <v>2.33</v>
      </c>
      <c r="D422" s="10">
        <v>32.348387096774204</v>
      </c>
      <c r="E422" s="10">
        <v>19.8</v>
      </c>
    </row>
    <row r="423" spans="1:5" x14ac:dyDescent="0.25">
      <c r="A423" s="1">
        <v>2007</v>
      </c>
      <c r="B423" s="1">
        <v>2</v>
      </c>
      <c r="C423" s="10">
        <v>0</v>
      </c>
      <c r="D423" s="10">
        <v>33.021428571428601</v>
      </c>
      <c r="E423" s="10">
        <v>19.2</v>
      </c>
    </row>
    <row r="424" spans="1:5" x14ac:dyDescent="0.25">
      <c r="A424" s="1">
        <v>2007</v>
      </c>
      <c r="B424" s="1">
        <v>3</v>
      </c>
      <c r="C424" s="10">
        <v>0</v>
      </c>
      <c r="D424" s="10">
        <v>33.154838709677399</v>
      </c>
      <c r="E424" s="10">
        <v>20.6</v>
      </c>
    </row>
    <row r="425" spans="1:5" x14ac:dyDescent="0.25">
      <c r="A425" s="1">
        <v>2007</v>
      </c>
      <c r="B425" s="1">
        <v>4</v>
      </c>
      <c r="C425" s="10">
        <v>4</v>
      </c>
      <c r="D425" s="10">
        <v>32.200000000000003</v>
      </c>
      <c r="E425" s="10">
        <v>18.600000000000001</v>
      </c>
    </row>
    <row r="426" spans="1:5" x14ac:dyDescent="0.25">
      <c r="A426" s="1">
        <v>2007</v>
      </c>
      <c r="B426" s="1">
        <v>5</v>
      </c>
      <c r="C426" s="10">
        <v>0</v>
      </c>
      <c r="D426" s="10">
        <v>28.9096774193548</v>
      </c>
      <c r="E426" s="10">
        <v>14.8</v>
      </c>
    </row>
    <row r="427" spans="1:5" x14ac:dyDescent="0.25">
      <c r="A427" s="1">
        <v>2007</v>
      </c>
      <c r="B427" s="1">
        <v>6</v>
      </c>
      <c r="C427" s="10">
        <v>0</v>
      </c>
      <c r="D427" s="10">
        <v>26.22</v>
      </c>
      <c r="E427" s="10">
        <v>14.2</v>
      </c>
    </row>
    <row r="428" spans="1:5" x14ac:dyDescent="0.25">
      <c r="A428" s="1">
        <v>2007</v>
      </c>
      <c r="B428" s="1">
        <v>7</v>
      </c>
      <c r="C428" s="10">
        <v>0</v>
      </c>
      <c r="D428" s="10">
        <v>25.812903225806501</v>
      </c>
      <c r="E428" s="10">
        <v>14</v>
      </c>
    </row>
    <row r="429" spans="1:5" x14ac:dyDescent="0.25">
      <c r="A429" s="1">
        <v>2007</v>
      </c>
      <c r="B429" s="1">
        <v>8</v>
      </c>
      <c r="C429" s="10">
        <v>0</v>
      </c>
      <c r="D429" s="10">
        <v>25.2258064516129</v>
      </c>
      <c r="E429" s="10">
        <v>14.2</v>
      </c>
    </row>
    <row r="430" spans="1:5" x14ac:dyDescent="0.25">
      <c r="A430" s="1">
        <v>2007</v>
      </c>
      <c r="B430" s="1">
        <v>9</v>
      </c>
      <c r="C430" s="10">
        <v>0</v>
      </c>
      <c r="D430" s="10">
        <v>25.906666666666698</v>
      </c>
      <c r="E430" s="10">
        <v>14</v>
      </c>
    </row>
    <row r="431" spans="1:5" x14ac:dyDescent="0.25">
      <c r="A431" s="1">
        <v>2007</v>
      </c>
      <c r="B431" s="1">
        <v>10</v>
      </c>
      <c r="C431" s="10">
        <v>0</v>
      </c>
      <c r="D431" s="10">
        <v>25.174193548387102</v>
      </c>
      <c r="E431" s="10">
        <v>13.6</v>
      </c>
    </row>
    <row r="432" spans="1:5" x14ac:dyDescent="0.25">
      <c r="A432" s="1">
        <v>2007</v>
      </c>
      <c r="B432" s="1">
        <v>11</v>
      </c>
      <c r="C432" s="10">
        <v>1.7</v>
      </c>
      <c r="D432" s="10">
        <v>27.56</v>
      </c>
      <c r="E432" s="10">
        <v>13.6</v>
      </c>
    </row>
    <row r="433" spans="1:5" x14ac:dyDescent="0.25">
      <c r="A433" s="1">
        <v>2007</v>
      </c>
      <c r="B433" s="1">
        <v>12</v>
      </c>
      <c r="C433" s="10">
        <v>0</v>
      </c>
      <c r="D433" s="10">
        <v>28.780645161290298</v>
      </c>
      <c r="E433" s="10">
        <v>14.2</v>
      </c>
    </row>
    <row r="434" spans="1:5" x14ac:dyDescent="0.25">
      <c r="A434" s="1">
        <v>2008</v>
      </c>
      <c r="B434" s="1">
        <v>1</v>
      </c>
      <c r="C434" s="10">
        <v>0.5</v>
      </c>
      <c r="D434" s="10">
        <v>31.6</v>
      </c>
      <c r="E434" s="10">
        <v>19.8</v>
      </c>
    </row>
    <row r="435" spans="1:5" x14ac:dyDescent="0.25">
      <c r="A435" s="1">
        <v>2008</v>
      </c>
      <c r="B435" s="1">
        <v>2</v>
      </c>
      <c r="C435" s="10">
        <v>20.6</v>
      </c>
      <c r="D435" s="10">
        <v>32.641379310344803</v>
      </c>
      <c r="E435" s="10">
        <v>20.2</v>
      </c>
    </row>
    <row r="436" spans="1:5" x14ac:dyDescent="0.25">
      <c r="A436" s="1">
        <v>2008</v>
      </c>
      <c r="B436" s="1">
        <v>3</v>
      </c>
      <c r="C436" s="10">
        <v>16.600000000000001</v>
      </c>
      <c r="D436" s="10">
        <v>33.096774193548399</v>
      </c>
      <c r="E436" s="10">
        <v>21.8</v>
      </c>
    </row>
    <row r="437" spans="1:5" x14ac:dyDescent="0.25">
      <c r="A437" s="1">
        <v>2008</v>
      </c>
      <c r="B437" s="1">
        <v>4</v>
      </c>
      <c r="C437" s="10">
        <v>0</v>
      </c>
      <c r="D437" s="10">
        <v>31.6533333333333</v>
      </c>
      <c r="E437" s="10">
        <v>18</v>
      </c>
    </row>
    <row r="438" spans="1:5" x14ac:dyDescent="0.25">
      <c r="A438" s="1">
        <v>2008</v>
      </c>
      <c r="B438" s="1">
        <v>5</v>
      </c>
      <c r="C438" s="10">
        <v>0</v>
      </c>
      <c r="D438" s="10">
        <v>28.3483870967742</v>
      </c>
      <c r="E438" s="10">
        <v>17</v>
      </c>
    </row>
    <row r="439" spans="1:5" x14ac:dyDescent="0.25">
      <c r="A439" s="1">
        <v>2008</v>
      </c>
      <c r="B439" s="1">
        <v>6</v>
      </c>
      <c r="C439" s="10">
        <v>0</v>
      </c>
      <c r="D439" s="10">
        <v>25.88</v>
      </c>
      <c r="E439" s="10">
        <v>15.4</v>
      </c>
    </row>
    <row r="440" spans="1:5" x14ac:dyDescent="0.25">
      <c r="A440" s="1">
        <v>2008</v>
      </c>
      <c r="B440" s="1">
        <v>7</v>
      </c>
      <c r="C440" s="10">
        <v>0.6</v>
      </c>
      <c r="D440" s="10">
        <v>26.070967741935501</v>
      </c>
      <c r="E440" s="10">
        <v>15</v>
      </c>
    </row>
    <row r="441" spans="1:5" x14ac:dyDescent="0.25">
      <c r="A441" s="1">
        <v>2008</v>
      </c>
      <c r="B441" s="1">
        <v>8</v>
      </c>
      <c r="C441" s="10">
        <v>0</v>
      </c>
      <c r="D441" s="10">
        <v>25.941935483870999</v>
      </c>
      <c r="E441" s="10">
        <v>15.2</v>
      </c>
    </row>
    <row r="442" spans="1:5" x14ac:dyDescent="0.25">
      <c r="A442" s="1">
        <v>2008</v>
      </c>
      <c r="B442" s="1">
        <v>9</v>
      </c>
      <c r="C442" s="10">
        <v>0</v>
      </c>
      <c r="D442" s="10">
        <v>27.22</v>
      </c>
      <c r="E442" s="10">
        <v>14.8</v>
      </c>
    </row>
    <row r="443" spans="1:5" x14ac:dyDescent="0.25">
      <c r="A443" s="1">
        <v>2008</v>
      </c>
      <c r="B443" s="1">
        <v>10</v>
      </c>
      <c r="C443" s="10">
        <v>2</v>
      </c>
      <c r="D443" s="10">
        <v>27.070967741935501</v>
      </c>
      <c r="E443" s="10">
        <v>16</v>
      </c>
    </row>
    <row r="444" spans="1:5" x14ac:dyDescent="0.25">
      <c r="A444" s="1">
        <v>2008</v>
      </c>
      <c r="B444" s="1">
        <v>11</v>
      </c>
      <c r="C444" s="10">
        <v>0.01</v>
      </c>
      <c r="D444" s="10">
        <v>28.0133333333333</v>
      </c>
      <c r="E444" s="10">
        <v>13.8</v>
      </c>
    </row>
    <row r="445" spans="1:5" x14ac:dyDescent="0.25">
      <c r="A445" s="1">
        <v>2008</v>
      </c>
      <c r="B445" s="1">
        <v>12</v>
      </c>
      <c r="C445" s="10">
        <v>0</v>
      </c>
      <c r="D445" s="10">
        <v>29.767741935483901</v>
      </c>
      <c r="E445" s="10">
        <v>15</v>
      </c>
    </row>
    <row r="446" spans="1:5" x14ac:dyDescent="0.25">
      <c r="A446" s="1">
        <v>2009</v>
      </c>
      <c r="B446" s="1">
        <v>1</v>
      </c>
      <c r="C446" s="15">
        <v>18.517702199999999</v>
      </c>
      <c r="D446" s="15">
        <v>33.049999999999997</v>
      </c>
      <c r="E446" s="10">
        <v>19.95945</v>
      </c>
    </row>
    <row r="447" spans="1:5" x14ac:dyDescent="0.25">
      <c r="A447" s="1">
        <v>2009</v>
      </c>
      <c r="B447" s="1">
        <v>2</v>
      </c>
      <c r="C447" s="10">
        <v>24.9</v>
      </c>
      <c r="D447" s="10">
        <v>31.95</v>
      </c>
      <c r="E447" s="10">
        <v>20.399999999999999</v>
      </c>
    </row>
    <row r="448" spans="1:5" x14ac:dyDescent="0.25">
      <c r="A448" s="1">
        <v>2009</v>
      </c>
      <c r="B448" s="1">
        <v>3</v>
      </c>
      <c r="C448" s="10">
        <v>8.5</v>
      </c>
      <c r="D448" s="10">
        <v>32.167741935483903</v>
      </c>
      <c r="E448" s="10">
        <v>19.399999999999999</v>
      </c>
    </row>
    <row r="449" spans="1:5" x14ac:dyDescent="0.25">
      <c r="A449" s="1">
        <v>2009</v>
      </c>
      <c r="B449" s="1">
        <v>4</v>
      </c>
      <c r="C449" s="10">
        <v>1.5</v>
      </c>
      <c r="D449" s="10">
        <v>31.34</v>
      </c>
      <c r="E449" s="10">
        <v>18.399999999999999</v>
      </c>
    </row>
    <row r="450" spans="1:5" x14ac:dyDescent="0.25">
      <c r="A450" s="1">
        <v>2009</v>
      </c>
      <c r="B450" s="1">
        <v>5</v>
      </c>
      <c r="C450" s="10">
        <v>1.9</v>
      </c>
      <c r="D450" s="10">
        <v>29.148387096774201</v>
      </c>
      <c r="E450" s="10">
        <v>16.600000000000001</v>
      </c>
    </row>
    <row r="451" spans="1:5" x14ac:dyDescent="0.25">
      <c r="A451" s="1">
        <v>2009</v>
      </c>
      <c r="B451" s="1">
        <v>6</v>
      </c>
      <c r="C451" s="10">
        <v>0</v>
      </c>
      <c r="D451" s="10">
        <v>26.446666666666701</v>
      </c>
      <c r="E451" s="10">
        <v>15.4</v>
      </c>
    </row>
    <row r="452" spans="1:5" x14ac:dyDescent="0.25">
      <c r="A452" s="1">
        <v>2009</v>
      </c>
      <c r="B452" s="1">
        <v>7</v>
      </c>
      <c r="C452" s="10">
        <v>0</v>
      </c>
      <c r="D452" s="10">
        <v>26.3806451612903</v>
      </c>
      <c r="E452" s="10">
        <v>15.4</v>
      </c>
    </row>
    <row r="453" spans="1:5" x14ac:dyDescent="0.25">
      <c r="A453" s="1">
        <v>2009</v>
      </c>
      <c r="B453" s="1">
        <v>8</v>
      </c>
      <c r="C453" s="10">
        <v>0</v>
      </c>
      <c r="D453" s="10">
        <v>26.290322580645199</v>
      </c>
      <c r="E453" s="10">
        <v>14.6</v>
      </c>
    </row>
    <row r="454" spans="1:5" x14ac:dyDescent="0.25">
      <c r="A454" s="1">
        <v>2009</v>
      </c>
      <c r="B454" s="1">
        <v>9</v>
      </c>
      <c r="C454" s="10">
        <v>0</v>
      </c>
      <c r="D454" s="10">
        <v>26.84</v>
      </c>
      <c r="E454" s="10">
        <v>16</v>
      </c>
    </row>
    <row r="455" spans="1:5" x14ac:dyDescent="0.25">
      <c r="A455" s="1">
        <v>2009</v>
      </c>
      <c r="B455" s="1">
        <v>10</v>
      </c>
      <c r="C455" s="10">
        <v>1.1000000000000001</v>
      </c>
      <c r="D455" s="10">
        <v>27.096774193548399</v>
      </c>
      <c r="E455" s="10">
        <v>15.4</v>
      </c>
    </row>
    <row r="456" spans="1:5" x14ac:dyDescent="0.25">
      <c r="A456" s="1">
        <v>2009</v>
      </c>
      <c r="B456" s="1">
        <v>11</v>
      </c>
      <c r="C456" s="10">
        <v>5.4</v>
      </c>
      <c r="D456" s="10">
        <v>27.933333333333302</v>
      </c>
      <c r="E456" s="10">
        <v>13.8</v>
      </c>
    </row>
    <row r="457" spans="1:5" x14ac:dyDescent="0.25">
      <c r="A457" s="1">
        <v>2009</v>
      </c>
      <c r="B457" s="1">
        <v>12</v>
      </c>
      <c r="C457" s="10">
        <v>0</v>
      </c>
      <c r="D457" s="10">
        <v>29.735483870967698</v>
      </c>
      <c r="E457" s="10">
        <v>16.399999999999999</v>
      </c>
    </row>
    <row r="458" spans="1:5" x14ac:dyDescent="0.25">
      <c r="A458" s="1">
        <v>2010</v>
      </c>
      <c r="B458" s="1">
        <v>1</v>
      </c>
      <c r="C458" s="10">
        <v>0</v>
      </c>
      <c r="D458" s="10">
        <v>31.9548387096774</v>
      </c>
      <c r="E458" s="10">
        <v>20</v>
      </c>
    </row>
    <row r="459" spans="1:5" x14ac:dyDescent="0.25">
      <c r="A459" s="1">
        <v>2010</v>
      </c>
      <c r="B459" s="1">
        <v>2</v>
      </c>
      <c r="C459" s="17">
        <v>24.300953969999998</v>
      </c>
      <c r="D459" s="15">
        <v>34.270000000000003</v>
      </c>
      <c r="E459" s="10">
        <v>21.538779999999999</v>
      </c>
    </row>
    <row r="460" spans="1:5" x14ac:dyDescent="0.25">
      <c r="A460" s="1">
        <v>2010</v>
      </c>
      <c r="B460" s="1">
        <v>3</v>
      </c>
      <c r="C460" s="10">
        <v>5.1100000000000003</v>
      </c>
      <c r="D460" s="10">
        <v>32.954838709677396</v>
      </c>
      <c r="E460" s="10">
        <v>21.8</v>
      </c>
    </row>
    <row r="461" spans="1:5" x14ac:dyDescent="0.25">
      <c r="A461" s="1">
        <v>2010</v>
      </c>
      <c r="B461" s="1">
        <v>4</v>
      </c>
      <c r="C461" s="10">
        <v>10.41</v>
      </c>
      <c r="D461" s="10">
        <v>32</v>
      </c>
      <c r="E461" s="10">
        <v>19.399999999999999</v>
      </c>
    </row>
    <row r="462" spans="1:5" x14ac:dyDescent="0.25">
      <c r="A462" s="1">
        <v>2010</v>
      </c>
      <c r="B462" s="1">
        <v>5</v>
      </c>
      <c r="C462" s="10">
        <v>0.2</v>
      </c>
      <c r="D462" s="10">
        <v>29.432258064516098</v>
      </c>
      <c r="E462" s="10">
        <v>16.600000000000001</v>
      </c>
    </row>
    <row r="463" spans="1:5" x14ac:dyDescent="0.25">
      <c r="A463" s="1">
        <v>2010</v>
      </c>
      <c r="B463" s="1">
        <v>6</v>
      </c>
      <c r="C463" s="10">
        <v>0</v>
      </c>
      <c r="D463" s="10">
        <v>27.553333333333299</v>
      </c>
      <c r="E463" s="10">
        <v>16.2</v>
      </c>
    </row>
    <row r="464" spans="1:5" x14ac:dyDescent="0.25">
      <c r="A464" s="1">
        <v>2010</v>
      </c>
      <c r="B464" s="1">
        <v>7</v>
      </c>
      <c r="C464" s="10">
        <v>0</v>
      </c>
      <c r="D464" s="10">
        <v>25.890322580645201</v>
      </c>
      <c r="E464" s="10">
        <v>15</v>
      </c>
    </row>
    <row r="465" spans="1:5" x14ac:dyDescent="0.25">
      <c r="A465" s="1">
        <v>2010</v>
      </c>
      <c r="B465" s="1">
        <v>8</v>
      </c>
      <c r="C465" s="10">
        <v>0</v>
      </c>
      <c r="D465" s="10">
        <v>25.580645161290299</v>
      </c>
      <c r="E465" s="10">
        <v>14.8</v>
      </c>
    </row>
    <row r="466" spans="1:5" x14ac:dyDescent="0.25">
      <c r="A466" s="1">
        <v>2010</v>
      </c>
      <c r="B466" s="1">
        <v>9</v>
      </c>
      <c r="C466" s="10">
        <v>0</v>
      </c>
      <c r="D466" s="10">
        <v>26.253333333333298</v>
      </c>
      <c r="E466" s="10">
        <v>14.2</v>
      </c>
    </row>
    <row r="467" spans="1:5" x14ac:dyDescent="0.25">
      <c r="A467" s="1">
        <v>2010</v>
      </c>
      <c r="B467" s="1">
        <v>10</v>
      </c>
      <c r="C467" s="10">
        <v>0</v>
      </c>
      <c r="D467" s="10">
        <v>27</v>
      </c>
      <c r="E467" s="10">
        <v>13</v>
      </c>
    </row>
    <row r="468" spans="1:5" x14ac:dyDescent="0.25">
      <c r="A468" s="1">
        <v>2010</v>
      </c>
      <c r="B468" s="1">
        <v>11</v>
      </c>
      <c r="C468" s="10">
        <v>0.6</v>
      </c>
      <c r="D468" s="10">
        <v>27.586666666666702</v>
      </c>
      <c r="E468" s="10">
        <v>10.4</v>
      </c>
    </row>
    <row r="469" spans="1:5" x14ac:dyDescent="0.25">
      <c r="A469" s="1">
        <v>2010</v>
      </c>
      <c r="B469" s="1">
        <v>12</v>
      </c>
      <c r="C469" s="10">
        <v>0.3</v>
      </c>
      <c r="D469" s="10">
        <v>30.0322580645161</v>
      </c>
      <c r="E469" s="10">
        <v>15</v>
      </c>
    </row>
    <row r="470" spans="1:5" x14ac:dyDescent="0.25">
      <c r="A470" s="1">
        <v>2011</v>
      </c>
      <c r="B470" s="1">
        <v>1</v>
      </c>
      <c r="C470" s="10">
        <v>1.2</v>
      </c>
      <c r="D470" s="10">
        <v>31.903225806451601</v>
      </c>
      <c r="E470" s="10">
        <v>16.399999999999999</v>
      </c>
    </row>
    <row r="471" spans="1:5" x14ac:dyDescent="0.25">
      <c r="A471" s="1">
        <v>2011</v>
      </c>
      <c r="B471" s="1">
        <v>2</v>
      </c>
      <c r="C471" s="10">
        <v>0</v>
      </c>
      <c r="D471" s="10">
        <v>33.200000000000003</v>
      </c>
      <c r="E471" s="10">
        <v>18.2</v>
      </c>
    </row>
    <row r="472" spans="1:5" x14ac:dyDescent="0.25">
      <c r="A472" s="1">
        <v>2011</v>
      </c>
      <c r="B472" s="1">
        <v>3</v>
      </c>
      <c r="C472" s="10">
        <v>0</v>
      </c>
      <c r="D472" s="10">
        <v>32.916129032258098</v>
      </c>
      <c r="E472" s="10">
        <v>17.399999999999999</v>
      </c>
    </row>
    <row r="473" spans="1:5" x14ac:dyDescent="0.25">
      <c r="A473" s="1">
        <v>2011</v>
      </c>
      <c r="B473" s="1">
        <v>4</v>
      </c>
      <c r="C473" s="10">
        <v>11.2</v>
      </c>
      <c r="D473" s="10">
        <v>32.299999999999997</v>
      </c>
      <c r="E473" s="10">
        <v>19</v>
      </c>
    </row>
    <row r="474" spans="1:5" x14ac:dyDescent="0.25">
      <c r="A474" s="1">
        <v>2011</v>
      </c>
      <c r="B474" s="1">
        <v>5</v>
      </c>
      <c r="C474" s="10">
        <v>0.7</v>
      </c>
      <c r="D474" s="10">
        <v>30.1677419354839</v>
      </c>
      <c r="E474" s="10">
        <v>17.399999999999999</v>
      </c>
    </row>
    <row r="475" spans="1:5" x14ac:dyDescent="0.25">
      <c r="A475" s="1">
        <v>2011</v>
      </c>
      <c r="B475" s="1">
        <v>6</v>
      </c>
      <c r="C475" s="10">
        <v>0</v>
      </c>
      <c r="D475" s="10">
        <v>28.786666666666701</v>
      </c>
      <c r="E475" s="10">
        <v>14.8</v>
      </c>
    </row>
    <row r="476" spans="1:5" x14ac:dyDescent="0.25">
      <c r="A476" s="1">
        <v>2011</v>
      </c>
      <c r="B476" s="1">
        <v>7</v>
      </c>
      <c r="C476" s="10">
        <v>0.8</v>
      </c>
      <c r="D476" s="10">
        <v>26.490322580645199</v>
      </c>
      <c r="E476" s="10">
        <v>13.4</v>
      </c>
    </row>
    <row r="477" spans="1:5" x14ac:dyDescent="0.25">
      <c r="A477" s="1">
        <v>2011</v>
      </c>
      <c r="B477" s="1">
        <v>8</v>
      </c>
      <c r="C477" s="10">
        <v>0</v>
      </c>
      <c r="D477" s="10">
        <v>26.161290322580601</v>
      </c>
      <c r="E477" s="10">
        <v>14.6</v>
      </c>
    </row>
    <row r="478" spans="1:5" x14ac:dyDescent="0.25">
      <c r="A478" s="1">
        <v>2011</v>
      </c>
      <c r="B478" s="1">
        <v>9</v>
      </c>
      <c r="C478" s="10">
        <v>0</v>
      </c>
      <c r="D478" s="10">
        <v>27.3533333333333</v>
      </c>
      <c r="E478" s="10">
        <v>15</v>
      </c>
    </row>
    <row r="479" spans="1:5" x14ac:dyDescent="0.25">
      <c r="A479" s="1">
        <v>2011</v>
      </c>
      <c r="B479" s="1">
        <v>10</v>
      </c>
      <c r="C479" s="10">
        <v>0</v>
      </c>
      <c r="D479" s="10">
        <v>27.070967741935501</v>
      </c>
      <c r="E479" s="10">
        <v>8</v>
      </c>
    </row>
    <row r="480" spans="1:5" x14ac:dyDescent="0.25">
      <c r="A480" s="1">
        <v>2011</v>
      </c>
      <c r="B480" s="1">
        <v>11</v>
      </c>
      <c r="C480" s="10">
        <v>0.01</v>
      </c>
      <c r="D480" s="10">
        <v>28.8</v>
      </c>
      <c r="E480" s="10">
        <v>13.6</v>
      </c>
    </row>
    <row r="481" spans="1:5" x14ac:dyDescent="0.25">
      <c r="A481" s="1">
        <v>2011</v>
      </c>
      <c r="B481" s="1">
        <v>12</v>
      </c>
      <c r="C481" s="10">
        <v>1.5</v>
      </c>
      <c r="D481" s="10">
        <v>30.735483870967698</v>
      </c>
      <c r="E481" s="10">
        <v>15.8</v>
      </c>
    </row>
    <row r="482" spans="1:5" x14ac:dyDescent="0.25">
      <c r="A482" s="1">
        <v>2012</v>
      </c>
      <c r="B482" s="1">
        <v>1</v>
      </c>
      <c r="C482" s="10">
        <v>3.02</v>
      </c>
      <c r="D482" s="10">
        <v>32.677419354838698</v>
      </c>
      <c r="E482" s="10">
        <v>19.8</v>
      </c>
    </row>
    <row r="483" spans="1:5" x14ac:dyDescent="0.25">
      <c r="A483" s="1">
        <v>2012</v>
      </c>
      <c r="B483" s="1">
        <v>2</v>
      </c>
      <c r="C483" s="10">
        <v>29.6</v>
      </c>
      <c r="D483" s="10">
        <v>33.268965517241398</v>
      </c>
      <c r="E483" s="10">
        <v>20.399999999999999</v>
      </c>
    </row>
    <row r="484" spans="1:5" x14ac:dyDescent="0.25">
      <c r="A484" s="1">
        <v>2012</v>
      </c>
      <c r="B484" s="1">
        <v>3</v>
      </c>
      <c r="C484" s="10">
        <v>13.61</v>
      </c>
      <c r="D484" s="10">
        <v>33.554838709677398</v>
      </c>
      <c r="E484" s="10">
        <v>20.6</v>
      </c>
    </row>
    <row r="485" spans="1:5" x14ac:dyDescent="0.25">
      <c r="A485" s="1">
        <v>2012</v>
      </c>
      <c r="B485" s="1">
        <v>4</v>
      </c>
      <c r="C485" s="10">
        <v>7.2</v>
      </c>
      <c r="D485" s="10">
        <v>33.32</v>
      </c>
      <c r="E485" s="10">
        <v>20.6</v>
      </c>
    </row>
    <row r="486" spans="1:5" x14ac:dyDescent="0.25">
      <c r="A486" s="1">
        <v>2012</v>
      </c>
      <c r="B486" s="1">
        <v>5</v>
      </c>
      <c r="C486" s="10">
        <v>0</v>
      </c>
      <c r="D486" s="10">
        <v>31.645161290322601</v>
      </c>
      <c r="E486" s="10">
        <v>19</v>
      </c>
    </row>
    <row r="487" spans="1:5" x14ac:dyDescent="0.25">
      <c r="A487" s="1">
        <v>2012</v>
      </c>
      <c r="B487" s="1">
        <v>6</v>
      </c>
      <c r="C487" s="10">
        <v>0</v>
      </c>
      <c r="D487" s="10">
        <v>29.6466666666667</v>
      </c>
      <c r="E487" s="10">
        <v>17.2</v>
      </c>
    </row>
    <row r="488" spans="1:5" x14ac:dyDescent="0.25">
      <c r="A488" s="1">
        <v>2012</v>
      </c>
      <c r="B488" s="1">
        <v>7</v>
      </c>
      <c r="C488" s="10">
        <v>0</v>
      </c>
      <c r="D488" s="10">
        <v>27.258064516129</v>
      </c>
      <c r="E488" s="10">
        <v>14.8</v>
      </c>
    </row>
    <row r="489" spans="1:5" x14ac:dyDescent="0.25">
      <c r="A489" s="1">
        <v>2012</v>
      </c>
      <c r="B489" s="1">
        <v>8</v>
      </c>
      <c r="C489" s="10">
        <v>0</v>
      </c>
      <c r="D489" s="10">
        <v>26.767741935483901</v>
      </c>
      <c r="E489" s="10">
        <v>15.2</v>
      </c>
    </row>
    <row r="490" spans="1:5" x14ac:dyDescent="0.25">
      <c r="A490" s="1">
        <v>2012</v>
      </c>
      <c r="B490" s="1">
        <v>9</v>
      </c>
      <c r="C490" s="10">
        <v>0</v>
      </c>
      <c r="D490" s="10">
        <v>27.406666666666698</v>
      </c>
      <c r="E490" s="10">
        <v>15.6</v>
      </c>
    </row>
    <row r="491" spans="1:5" x14ac:dyDescent="0.25">
      <c r="A491" s="1">
        <v>2012</v>
      </c>
      <c r="B491" s="1">
        <v>10</v>
      </c>
      <c r="C491" s="10">
        <v>0.2</v>
      </c>
      <c r="D491" s="10">
        <v>27.6645161290323</v>
      </c>
      <c r="E491" s="10">
        <v>15.8</v>
      </c>
    </row>
    <row r="492" spans="1:5" x14ac:dyDescent="0.25">
      <c r="A492" s="1">
        <v>2012</v>
      </c>
      <c r="B492" s="1">
        <v>11</v>
      </c>
      <c r="C492" s="10">
        <v>0</v>
      </c>
      <c r="D492" s="10">
        <v>29.02</v>
      </c>
      <c r="E492" s="10">
        <v>17.8</v>
      </c>
    </row>
    <row r="493" spans="1:5" x14ac:dyDescent="0.25">
      <c r="A493" s="1">
        <v>2012</v>
      </c>
      <c r="B493" s="1">
        <v>12</v>
      </c>
      <c r="C493" s="10">
        <v>0</v>
      </c>
      <c r="D493" s="10">
        <v>29.961290322580599</v>
      </c>
      <c r="E493" s="10">
        <v>15.2</v>
      </c>
    </row>
    <row r="494" spans="1:5" x14ac:dyDescent="0.25">
      <c r="A494" s="1">
        <v>2013</v>
      </c>
      <c r="B494" s="1">
        <v>1</v>
      </c>
      <c r="C494" s="10">
        <v>0</v>
      </c>
      <c r="D494" s="10">
        <v>32.690322580645201</v>
      </c>
      <c r="E494" s="10">
        <v>20</v>
      </c>
    </row>
    <row r="495" spans="1:5" x14ac:dyDescent="0.25">
      <c r="A495" s="1">
        <v>2013</v>
      </c>
      <c r="B495" s="1">
        <v>2</v>
      </c>
      <c r="C495" s="10">
        <v>0.5</v>
      </c>
      <c r="D495" s="10">
        <v>33.971428571428604</v>
      </c>
      <c r="E495" s="10">
        <v>19.8</v>
      </c>
    </row>
    <row r="496" spans="1:5" x14ac:dyDescent="0.25">
      <c r="A496" s="1">
        <v>2013</v>
      </c>
      <c r="B496" s="1">
        <v>3</v>
      </c>
      <c r="C496" s="10">
        <v>54.11</v>
      </c>
      <c r="D496" s="10">
        <v>32.851612903225799</v>
      </c>
      <c r="E496" s="10">
        <v>19.2</v>
      </c>
    </row>
    <row r="497" spans="1:5" x14ac:dyDescent="0.25">
      <c r="A497" s="1">
        <v>2013</v>
      </c>
      <c r="B497" s="1">
        <v>4</v>
      </c>
      <c r="C497" s="10">
        <v>0</v>
      </c>
      <c r="D497" s="10">
        <v>31.106666666666701</v>
      </c>
      <c r="E497" s="10">
        <v>17.600000000000001</v>
      </c>
    </row>
    <row r="498" spans="1:5" x14ac:dyDescent="0.25">
      <c r="A498" s="1">
        <v>2013</v>
      </c>
      <c r="B498" s="1">
        <v>5</v>
      </c>
      <c r="C498" s="10">
        <v>2.8</v>
      </c>
      <c r="D498" s="10">
        <v>28.5741935483871</v>
      </c>
      <c r="E498" s="10">
        <v>16.600000000000001</v>
      </c>
    </row>
    <row r="499" spans="1:5" x14ac:dyDescent="0.25">
      <c r="A499" s="1">
        <v>2013</v>
      </c>
      <c r="B499" s="1">
        <v>6</v>
      </c>
      <c r="C499" s="10">
        <v>0</v>
      </c>
      <c r="D499" s="10">
        <v>26.08</v>
      </c>
      <c r="E499" s="10">
        <v>15</v>
      </c>
    </row>
    <row r="500" spans="1:5" x14ac:dyDescent="0.25">
      <c r="A500" s="1">
        <v>2013</v>
      </c>
      <c r="B500" s="1">
        <v>7</v>
      </c>
      <c r="C500" s="10">
        <v>0</v>
      </c>
      <c r="D500" s="10">
        <v>26.0129032258065</v>
      </c>
      <c r="E500" s="10">
        <v>13.2</v>
      </c>
    </row>
    <row r="501" spans="1:5" x14ac:dyDescent="0.25">
      <c r="A501" s="1">
        <v>2013</v>
      </c>
      <c r="B501" s="1">
        <v>8</v>
      </c>
      <c r="C501" s="10">
        <v>0</v>
      </c>
      <c r="D501" s="10">
        <v>26.290322580645199</v>
      </c>
      <c r="E501" s="10">
        <v>13.8</v>
      </c>
    </row>
    <row r="502" spans="1:5" x14ac:dyDescent="0.25">
      <c r="A502" s="1">
        <v>2013</v>
      </c>
      <c r="B502" s="1">
        <v>9</v>
      </c>
      <c r="C502" s="10">
        <v>0</v>
      </c>
      <c r="D502" s="10">
        <v>26.86</v>
      </c>
      <c r="E502" s="10">
        <v>13.4</v>
      </c>
    </row>
    <row r="503" spans="1:5" x14ac:dyDescent="0.25">
      <c r="A503" s="1">
        <v>2013</v>
      </c>
      <c r="B503" s="1">
        <v>10</v>
      </c>
      <c r="C503" s="10">
        <v>0</v>
      </c>
      <c r="D503" s="10">
        <v>27.206451612903201</v>
      </c>
      <c r="E503" s="10">
        <v>15.4</v>
      </c>
    </row>
    <row r="504" spans="1:5" x14ac:dyDescent="0.25">
      <c r="A504" s="1">
        <v>2013</v>
      </c>
      <c r="B504" s="1">
        <v>11</v>
      </c>
      <c r="C504" s="10">
        <v>0</v>
      </c>
      <c r="D504" s="10">
        <v>27.793333333333301</v>
      </c>
      <c r="E504" s="10">
        <v>13.6</v>
      </c>
    </row>
    <row r="505" spans="1:5" x14ac:dyDescent="0.25">
      <c r="A505" s="1">
        <v>2013</v>
      </c>
      <c r="B505" s="1">
        <v>12</v>
      </c>
      <c r="C505" s="10">
        <v>0</v>
      </c>
      <c r="D505" s="10">
        <v>30.9677419354839</v>
      </c>
      <c r="E505" s="10">
        <v>16.600000000000001</v>
      </c>
    </row>
    <row r="506" spans="1:5" x14ac:dyDescent="0.25">
      <c r="A506" s="1">
        <v>2014</v>
      </c>
      <c r="B506" s="1">
        <v>1</v>
      </c>
      <c r="C506" s="15">
        <v>0.1583657</v>
      </c>
      <c r="D506" s="15">
        <v>34.41713</v>
      </c>
      <c r="E506" s="10">
        <v>19.656320000000001</v>
      </c>
    </row>
    <row r="507" spans="1:5" x14ac:dyDescent="0.25">
      <c r="A507" s="1">
        <v>2014</v>
      </c>
      <c r="B507" s="1">
        <v>2</v>
      </c>
      <c r="C507" s="15">
        <v>1.6766479999999999</v>
      </c>
      <c r="D507" s="15">
        <v>35.048729999999999</v>
      </c>
      <c r="E507" s="10">
        <v>19.206289999999999</v>
      </c>
    </row>
    <row r="508" spans="1:5" x14ac:dyDescent="0.25">
      <c r="A508" s="1">
        <v>2014</v>
      </c>
      <c r="B508" s="1">
        <v>3</v>
      </c>
      <c r="C508" s="15">
        <v>3.8290663</v>
      </c>
      <c r="D508" s="15">
        <v>35.63194</v>
      </c>
      <c r="E508" s="10">
        <v>20.005299999999998</v>
      </c>
    </row>
    <row r="509" spans="1:5" x14ac:dyDescent="0.25">
      <c r="A509" s="1">
        <v>2014</v>
      </c>
      <c r="B509" s="1">
        <v>4</v>
      </c>
      <c r="C509" s="10">
        <v>0</v>
      </c>
      <c r="D509" s="10">
        <v>32.713333333333303</v>
      </c>
      <c r="E509" s="10">
        <v>18.600000000000001</v>
      </c>
    </row>
    <row r="510" spans="1:5" x14ac:dyDescent="0.25">
      <c r="A510" s="1">
        <v>2014</v>
      </c>
      <c r="B510" s="1">
        <v>5</v>
      </c>
      <c r="C510" s="15">
        <v>0</v>
      </c>
      <c r="D510" s="16">
        <v>32.569892473118273</v>
      </c>
      <c r="E510" s="10">
        <v>20.165780000000002</v>
      </c>
    </row>
    <row r="511" spans="1:5" x14ac:dyDescent="0.25">
      <c r="A511" s="1">
        <v>2014</v>
      </c>
      <c r="B511" s="1">
        <v>6</v>
      </c>
      <c r="C511" s="15">
        <v>0</v>
      </c>
      <c r="D511" s="15">
        <v>33.147150000000003</v>
      </c>
      <c r="E511" s="10">
        <v>17.769179999999999</v>
      </c>
    </row>
    <row r="512" spans="1:5" x14ac:dyDescent="0.25">
      <c r="A512" s="1">
        <v>2014</v>
      </c>
      <c r="B512" s="1">
        <v>7</v>
      </c>
      <c r="C512" s="15">
        <v>0</v>
      </c>
      <c r="D512" s="15">
        <v>30.650510000000001</v>
      </c>
      <c r="E512" s="10">
        <v>15.15225</v>
      </c>
    </row>
    <row r="513" spans="1:5" x14ac:dyDescent="0.25">
      <c r="A513" s="1">
        <v>2014</v>
      </c>
      <c r="B513" s="1">
        <v>8</v>
      </c>
      <c r="C513" s="15">
        <v>0</v>
      </c>
      <c r="D513" s="15">
        <v>32.084319999999998</v>
      </c>
      <c r="E513" s="10">
        <v>13.81151</v>
      </c>
    </row>
    <row r="514" spans="1:5" x14ac:dyDescent="0.25">
      <c r="A514" s="1">
        <v>2014</v>
      </c>
      <c r="B514" s="1">
        <v>9</v>
      </c>
      <c r="C514" s="15">
        <v>0</v>
      </c>
      <c r="D514" s="15">
        <v>31.656479999999998</v>
      </c>
      <c r="E514" s="10">
        <v>14.81729</v>
      </c>
    </row>
    <row r="515" spans="1:5" x14ac:dyDescent="0.25">
      <c r="A515" s="1">
        <v>2014</v>
      </c>
      <c r="B515" s="1">
        <v>10</v>
      </c>
      <c r="C515" s="15">
        <v>0</v>
      </c>
      <c r="D515" s="15">
        <v>30.325410000000002</v>
      </c>
      <c r="E515" s="10">
        <v>14.879490000000001</v>
      </c>
    </row>
    <row r="516" spans="1:5" x14ac:dyDescent="0.25">
      <c r="A516" s="1">
        <v>2014</v>
      </c>
      <c r="B516" s="1">
        <v>11</v>
      </c>
      <c r="C516" s="15">
        <v>0</v>
      </c>
      <c r="D516" s="15">
        <v>31.711649999999999</v>
      </c>
      <c r="E516" s="10">
        <v>14.810280000000001</v>
      </c>
    </row>
    <row r="517" spans="1:5" x14ac:dyDescent="0.25">
      <c r="A517" s="1">
        <v>2014</v>
      </c>
      <c r="B517" s="1">
        <v>12</v>
      </c>
      <c r="C517" s="15">
        <v>0.55439282000000001</v>
      </c>
      <c r="D517" s="15">
        <v>32.26</v>
      </c>
      <c r="E517" s="10">
        <v>16.738589999999999</v>
      </c>
    </row>
    <row r="518" spans="1:5" x14ac:dyDescent="0.25">
      <c r="A518" s="1">
        <v>2015</v>
      </c>
      <c r="B518" s="1">
        <v>1</v>
      </c>
      <c r="C518" s="15">
        <v>0</v>
      </c>
      <c r="D518" s="15">
        <v>33.68</v>
      </c>
      <c r="E518" s="10">
        <v>19.406490000000002</v>
      </c>
    </row>
    <row r="519" spans="1:5" x14ac:dyDescent="0.25">
      <c r="A519" s="1">
        <v>2015</v>
      </c>
      <c r="B519" s="1">
        <v>2</v>
      </c>
      <c r="C519" s="15">
        <v>0</v>
      </c>
      <c r="D519" s="15">
        <v>34.995249999999999</v>
      </c>
      <c r="E519" s="10">
        <v>21.053840000000001</v>
      </c>
    </row>
    <row r="520" spans="1:5" x14ac:dyDescent="0.25">
      <c r="A520" s="1">
        <v>2015</v>
      </c>
      <c r="B520" s="1">
        <v>3</v>
      </c>
      <c r="C520" s="15">
        <v>13.94139352</v>
      </c>
      <c r="D520" s="15">
        <v>34.880000000000003</v>
      </c>
      <c r="E520" s="10">
        <v>22.052849999999999</v>
      </c>
    </row>
    <row r="521" spans="1:5" x14ac:dyDescent="0.25">
      <c r="A521" s="1">
        <v>2015</v>
      </c>
      <c r="B521" s="1">
        <v>4</v>
      </c>
      <c r="C521" s="15">
        <v>1.2917489200000001</v>
      </c>
      <c r="D521" s="15">
        <v>34.318629999999999</v>
      </c>
      <c r="E521" s="10">
        <v>20.846240000000002</v>
      </c>
    </row>
    <row r="522" spans="1:5" x14ac:dyDescent="0.25">
      <c r="A522" s="1">
        <v>2015</v>
      </c>
      <c r="B522" s="1">
        <v>5</v>
      </c>
      <c r="C522" s="15">
        <v>3.0404243800000001</v>
      </c>
      <c r="D522" s="15">
        <v>32.869999999999997</v>
      </c>
      <c r="E522" s="10">
        <v>18.759319999999999</v>
      </c>
    </row>
    <row r="523" spans="1:5" x14ac:dyDescent="0.25">
      <c r="A523" s="1">
        <v>2015</v>
      </c>
      <c r="B523" s="1">
        <v>6</v>
      </c>
      <c r="C523" s="15">
        <v>0</v>
      </c>
      <c r="D523" s="15">
        <v>32.130000000000003</v>
      </c>
      <c r="E523" s="10">
        <v>18.141760000000001</v>
      </c>
    </row>
    <row r="524" spans="1:5" x14ac:dyDescent="0.25">
      <c r="A524" s="1">
        <v>2015</v>
      </c>
      <c r="B524" s="1">
        <v>7</v>
      </c>
      <c r="C524" s="15">
        <v>0</v>
      </c>
      <c r="D524" s="15">
        <v>31.4</v>
      </c>
      <c r="E524" s="10">
        <v>15.979699999999999</v>
      </c>
    </row>
    <row r="525" spans="1:5" x14ac:dyDescent="0.25">
      <c r="A525" s="1">
        <v>2015</v>
      </c>
      <c r="B525" s="1">
        <v>8</v>
      </c>
      <c r="C525" s="15">
        <v>0</v>
      </c>
      <c r="D525" s="15">
        <v>29.746739999999999</v>
      </c>
      <c r="E525" s="10">
        <v>16.499110000000002</v>
      </c>
    </row>
    <row r="526" spans="1:5" x14ac:dyDescent="0.25">
      <c r="A526" s="1">
        <v>2015</v>
      </c>
      <c r="B526" s="1">
        <v>9</v>
      </c>
      <c r="C526" s="15">
        <v>0</v>
      </c>
      <c r="D526" s="15">
        <v>32.65316</v>
      </c>
      <c r="E526" s="10">
        <v>16.978359999999999</v>
      </c>
    </row>
    <row r="527" spans="1:5" x14ac:dyDescent="0.25">
      <c r="A527" s="1">
        <v>2015</v>
      </c>
      <c r="B527" s="1">
        <v>10</v>
      </c>
      <c r="C527" s="15">
        <v>0</v>
      </c>
      <c r="D527" s="15">
        <v>30.65607</v>
      </c>
      <c r="E527" s="10">
        <v>18.626560000000001</v>
      </c>
    </row>
    <row r="528" spans="1:5" x14ac:dyDescent="0.25">
      <c r="A528" s="1">
        <v>2015</v>
      </c>
      <c r="B528" s="1">
        <v>11</v>
      </c>
      <c r="C528" s="15">
        <v>0</v>
      </c>
      <c r="D528" s="15">
        <v>32.098239999999997</v>
      </c>
      <c r="E528" s="10">
        <v>17.862649999999999</v>
      </c>
    </row>
    <row r="529" spans="1:5" x14ac:dyDescent="0.25">
      <c r="A529" s="1">
        <v>2015</v>
      </c>
      <c r="B529" s="1">
        <v>12</v>
      </c>
      <c r="C529" s="15">
        <v>0</v>
      </c>
      <c r="D529" s="15">
        <v>33.357810000000001</v>
      </c>
      <c r="E529" s="10">
        <v>19.341709999999999</v>
      </c>
    </row>
    <row r="530" spans="1:5" x14ac:dyDescent="0.25">
      <c r="A530" s="1">
        <v>2016</v>
      </c>
      <c r="B530" s="1">
        <v>1</v>
      </c>
      <c r="C530" s="15">
        <v>0.86223254999999999</v>
      </c>
      <c r="D530" s="15">
        <v>34.406950000000002</v>
      </c>
      <c r="E530" s="10">
        <v>22.342089999999999</v>
      </c>
    </row>
    <row r="531" spans="1:5" x14ac:dyDescent="0.25">
      <c r="A531" s="1">
        <v>2016</v>
      </c>
      <c r="B531" s="1">
        <v>2</v>
      </c>
      <c r="C531" s="15">
        <v>60.757366269999999</v>
      </c>
      <c r="D531" s="15">
        <v>36.10501</v>
      </c>
      <c r="E531" s="10">
        <v>22.383120000000002</v>
      </c>
    </row>
    <row r="532" spans="1:5" x14ac:dyDescent="0.25">
      <c r="A532" s="1">
        <v>2016</v>
      </c>
      <c r="B532" s="1">
        <v>3</v>
      </c>
      <c r="C532" s="15">
        <v>132.98436559999999</v>
      </c>
      <c r="D532" s="15">
        <v>35.456589999999998</v>
      </c>
      <c r="E532" s="10">
        <v>22.30105</v>
      </c>
    </row>
    <row r="533" spans="1:5" x14ac:dyDescent="0.25">
      <c r="A533" s="1">
        <v>2016</v>
      </c>
      <c r="B533" s="1">
        <v>4</v>
      </c>
      <c r="C533" s="15">
        <v>19.671726530000001</v>
      </c>
      <c r="D533" s="15">
        <v>33.872810000000001</v>
      </c>
      <c r="E533" s="10">
        <v>19.999479999999998</v>
      </c>
    </row>
    <row r="534" spans="1:5" x14ac:dyDescent="0.25">
      <c r="A534" s="1">
        <v>2016</v>
      </c>
      <c r="B534" s="1">
        <v>5</v>
      </c>
      <c r="C534" s="15">
        <v>0</v>
      </c>
      <c r="D534" s="15">
        <v>33.186140000000002</v>
      </c>
      <c r="E534" s="10">
        <v>18.150200000000002</v>
      </c>
    </row>
    <row r="535" spans="1:5" x14ac:dyDescent="0.25">
      <c r="A535" s="1">
        <v>2016</v>
      </c>
      <c r="B535" s="1">
        <v>6</v>
      </c>
      <c r="C535" s="15">
        <v>0</v>
      </c>
      <c r="D535" s="25">
        <v>31.550080000000001</v>
      </c>
      <c r="E535" s="10">
        <v>16.144089999999998</v>
      </c>
    </row>
    <row r="536" spans="1:5" x14ac:dyDescent="0.25">
      <c r="A536" s="1">
        <v>2016</v>
      </c>
      <c r="B536" s="1">
        <v>7</v>
      </c>
      <c r="C536" s="15">
        <v>0</v>
      </c>
      <c r="D536" s="15">
        <v>30.15249</v>
      </c>
      <c r="E536" s="10">
        <v>15.478400000000001</v>
      </c>
    </row>
    <row r="537" spans="1:5" x14ac:dyDescent="0.25">
      <c r="A537" s="1">
        <v>2016</v>
      </c>
      <c r="B537" s="1">
        <v>8</v>
      </c>
      <c r="C537" s="15">
        <v>0</v>
      </c>
      <c r="D537" s="15">
        <v>30.266780000000001</v>
      </c>
      <c r="E537" s="10">
        <v>14.6568</v>
      </c>
    </row>
    <row r="538" spans="1:5" x14ac:dyDescent="0.25">
      <c r="A538" s="1">
        <v>2016</v>
      </c>
      <c r="B538" s="1">
        <v>9</v>
      </c>
      <c r="C538" s="15">
        <v>0</v>
      </c>
      <c r="D538" s="15">
        <v>30.76266</v>
      </c>
      <c r="E538" s="10">
        <v>15.31396</v>
      </c>
    </row>
    <row r="539" spans="1:5" x14ac:dyDescent="0.25">
      <c r="A539" s="1">
        <v>2016</v>
      </c>
      <c r="B539" s="1">
        <v>10</v>
      </c>
      <c r="C539" s="15">
        <v>0</v>
      </c>
      <c r="D539" s="15">
        <v>30.43845</v>
      </c>
      <c r="E539" s="10">
        <v>14.163779999999999</v>
      </c>
    </row>
    <row r="540" spans="1:5" x14ac:dyDescent="0.25">
      <c r="A540" s="1">
        <v>2016</v>
      </c>
      <c r="B540" s="1">
        <v>11</v>
      </c>
      <c r="C540" s="15">
        <v>0</v>
      </c>
      <c r="D540" s="15">
        <v>31.239899999999999</v>
      </c>
      <c r="E540" s="10">
        <v>12.601739999999999</v>
      </c>
    </row>
    <row r="541" spans="1:5" x14ac:dyDescent="0.25">
      <c r="A541" s="1">
        <v>2016</v>
      </c>
      <c r="B541" s="1">
        <v>12</v>
      </c>
      <c r="C541" s="15">
        <v>0</v>
      </c>
      <c r="D541" s="15">
        <v>34.831209999999999</v>
      </c>
      <c r="E541" s="10">
        <v>17.5745</v>
      </c>
    </row>
    <row r="542" spans="1:5" x14ac:dyDescent="0.25">
      <c r="A542" s="1">
        <v>2017</v>
      </c>
      <c r="B542" s="1">
        <v>1</v>
      </c>
      <c r="C542" s="10">
        <v>13.7</v>
      </c>
      <c r="D542" s="10">
        <v>33.561290322580597</v>
      </c>
      <c r="E542" s="10">
        <v>20.6</v>
      </c>
    </row>
    <row r="543" spans="1:5" x14ac:dyDescent="0.25">
      <c r="A543" s="1">
        <v>2017</v>
      </c>
      <c r="B543" s="1">
        <v>2</v>
      </c>
      <c r="C543" s="10">
        <v>24.7</v>
      </c>
      <c r="D543" s="10">
        <v>33.9428571428571</v>
      </c>
      <c r="E543" s="10">
        <v>22.8</v>
      </c>
    </row>
    <row r="544" spans="1:5" x14ac:dyDescent="0.25">
      <c r="A544" s="1">
        <v>2017</v>
      </c>
      <c r="B544" s="1">
        <v>3</v>
      </c>
      <c r="C544" s="10">
        <v>610.29999999999995</v>
      </c>
      <c r="D544" s="10">
        <v>32.206451612903201</v>
      </c>
      <c r="E544" s="10">
        <v>23</v>
      </c>
    </row>
    <row r="545" spans="1:5" x14ac:dyDescent="0.25">
      <c r="A545" s="1">
        <v>2017</v>
      </c>
      <c r="B545" s="1">
        <v>4</v>
      </c>
      <c r="C545" s="10">
        <v>3</v>
      </c>
      <c r="D545" s="10">
        <v>31.253333333333298</v>
      </c>
      <c r="E545" s="10">
        <v>21.8</v>
      </c>
    </row>
    <row r="546" spans="1:5" x14ac:dyDescent="0.25">
      <c r="A546" s="1">
        <v>2017</v>
      </c>
      <c r="B546" s="1">
        <v>5</v>
      </c>
      <c r="C546" s="10">
        <v>1.5</v>
      </c>
      <c r="D546" s="10">
        <v>29.261290322580599</v>
      </c>
      <c r="E546" s="10">
        <v>19.600000000000001</v>
      </c>
    </row>
    <row r="547" spans="1:5" x14ac:dyDescent="0.25">
      <c r="A547" s="1">
        <v>2017</v>
      </c>
      <c r="B547" s="1">
        <v>6</v>
      </c>
      <c r="C547" s="15">
        <v>0</v>
      </c>
      <c r="D547" s="25">
        <v>30.082339999999999</v>
      </c>
      <c r="E547" s="10">
        <v>16.33511</v>
      </c>
    </row>
    <row r="548" spans="1:5" x14ac:dyDescent="0.25">
      <c r="A548" s="1">
        <v>2017</v>
      </c>
      <c r="B548" s="1">
        <v>7</v>
      </c>
      <c r="C548" s="15">
        <v>0</v>
      </c>
      <c r="D548" s="10">
        <v>24.6</v>
      </c>
      <c r="E548" s="10">
        <v>16</v>
      </c>
    </row>
    <row r="549" spans="1:5" x14ac:dyDescent="0.25">
      <c r="A549" s="1">
        <v>2017</v>
      </c>
      <c r="B549" s="1">
        <v>8</v>
      </c>
      <c r="C549" s="10">
        <v>0</v>
      </c>
      <c r="D549" s="10">
        <v>25.432258064516098</v>
      </c>
      <c r="E549" s="10">
        <v>16</v>
      </c>
    </row>
    <row r="550" spans="1:5" x14ac:dyDescent="0.25">
      <c r="A550" s="1">
        <v>2017</v>
      </c>
      <c r="B550" s="1">
        <v>9</v>
      </c>
      <c r="C550" s="10">
        <v>0</v>
      </c>
      <c r="D550" s="10">
        <v>26.786666666666701</v>
      </c>
      <c r="E550" s="10">
        <v>16.2</v>
      </c>
    </row>
    <row r="551" spans="1:5" x14ac:dyDescent="0.25">
      <c r="A551" s="1">
        <v>2017</v>
      </c>
      <c r="B551" s="1">
        <v>10</v>
      </c>
      <c r="C551" s="10">
        <v>0</v>
      </c>
      <c r="D551" s="10">
        <v>27.277419354838699</v>
      </c>
      <c r="E551" s="10">
        <v>16.399999999999999</v>
      </c>
    </row>
    <row r="552" spans="1:5" x14ac:dyDescent="0.25">
      <c r="A552" s="1">
        <v>2017</v>
      </c>
      <c r="B552" s="1">
        <v>11</v>
      </c>
      <c r="C552" s="10">
        <v>0</v>
      </c>
      <c r="D552" s="10">
        <v>26.8</v>
      </c>
      <c r="E552" s="10">
        <v>13.4</v>
      </c>
    </row>
    <row r="553" spans="1:5" x14ac:dyDescent="0.25">
      <c r="A553" s="1">
        <v>2017</v>
      </c>
      <c r="B553" s="1">
        <v>12</v>
      </c>
      <c r="C553" s="15">
        <v>0</v>
      </c>
      <c r="D553" s="10">
        <v>30.2741935483871</v>
      </c>
      <c r="E553" s="10">
        <v>17</v>
      </c>
    </row>
    <row r="554" spans="1:5" x14ac:dyDescent="0.25">
      <c r="A554" s="1">
        <v>2018</v>
      </c>
      <c r="B554" s="1">
        <v>1</v>
      </c>
      <c r="C554" s="15">
        <v>0.40503650000000002</v>
      </c>
      <c r="D554" s="10">
        <v>31.974193548387099</v>
      </c>
      <c r="E554" s="10">
        <v>18</v>
      </c>
    </row>
    <row r="555" spans="1:5" x14ac:dyDescent="0.25">
      <c r="A555" s="1">
        <v>2018</v>
      </c>
      <c r="B555" s="1">
        <v>2</v>
      </c>
      <c r="C555" s="15">
        <v>0.12732367</v>
      </c>
      <c r="D555" s="10">
        <v>33.335714285714303</v>
      </c>
      <c r="E555" s="10">
        <v>20.6</v>
      </c>
    </row>
    <row r="556" spans="1:5" x14ac:dyDescent="0.25">
      <c r="A556" s="1">
        <v>2018</v>
      </c>
      <c r="B556" s="1">
        <v>3</v>
      </c>
      <c r="C556" s="15">
        <v>0</v>
      </c>
      <c r="D556" s="10">
        <v>32.825806451612898</v>
      </c>
      <c r="E556" s="10">
        <v>19.600000000000001</v>
      </c>
    </row>
    <row r="557" spans="1:5" x14ac:dyDescent="0.25">
      <c r="A557" s="1">
        <v>2018</v>
      </c>
      <c r="B557" s="1">
        <v>4</v>
      </c>
      <c r="C557" s="16">
        <v>4.3666666666666663</v>
      </c>
      <c r="D557" s="10">
        <v>32.22</v>
      </c>
      <c r="E557" s="10">
        <v>19.2</v>
      </c>
    </row>
    <row r="558" spans="1:5" x14ac:dyDescent="0.25">
      <c r="A558" s="1">
        <v>2018</v>
      </c>
      <c r="B558" s="1">
        <v>5</v>
      </c>
      <c r="C558" s="16">
        <v>1.9</v>
      </c>
      <c r="D558" s="10">
        <v>29.109677419354799</v>
      </c>
      <c r="E558" s="10">
        <v>17.2</v>
      </c>
    </row>
    <row r="559" spans="1:5" x14ac:dyDescent="0.25">
      <c r="A559" s="1">
        <v>2018</v>
      </c>
      <c r="B559" s="1">
        <v>6</v>
      </c>
      <c r="C559" s="15">
        <v>0</v>
      </c>
      <c r="D559" s="10">
        <v>25.946666666666701</v>
      </c>
      <c r="E559" s="10">
        <v>15.4</v>
      </c>
    </row>
    <row r="560" spans="1:5" x14ac:dyDescent="0.25">
      <c r="A560" s="1">
        <v>2018</v>
      </c>
      <c r="B560" s="1">
        <v>7</v>
      </c>
      <c r="C560" s="15">
        <v>0</v>
      </c>
      <c r="D560" s="10">
        <v>25.7870967741936</v>
      </c>
      <c r="E560" s="10">
        <v>16</v>
      </c>
    </row>
    <row r="561" spans="1:5" x14ac:dyDescent="0.25">
      <c r="A561" s="1">
        <v>2018</v>
      </c>
      <c r="B561" s="1">
        <v>8</v>
      </c>
      <c r="C561" s="10">
        <v>0</v>
      </c>
      <c r="D561" s="10">
        <v>26.5612903225806</v>
      </c>
      <c r="E561" s="10">
        <v>16.399999999999999</v>
      </c>
    </row>
    <row r="562" spans="1:5" x14ac:dyDescent="0.25">
      <c r="A562" s="1">
        <v>2018</v>
      </c>
      <c r="B562" s="1">
        <v>9</v>
      </c>
      <c r="C562" s="10">
        <v>0</v>
      </c>
      <c r="D562" s="10">
        <v>27.1466666666667</v>
      </c>
      <c r="E562" s="10">
        <v>13.8</v>
      </c>
    </row>
    <row r="563" spans="1:5" x14ac:dyDescent="0.25">
      <c r="A563" s="1">
        <v>2018</v>
      </c>
      <c r="B563" s="1">
        <v>10</v>
      </c>
      <c r="C563" s="10">
        <v>0</v>
      </c>
      <c r="D563" s="10">
        <v>26.793548387096799</v>
      </c>
      <c r="E563" s="10">
        <v>13.8</v>
      </c>
    </row>
    <row r="564" spans="1:5" x14ac:dyDescent="0.25">
      <c r="A564" s="1">
        <v>2018</v>
      </c>
      <c r="B564" s="1">
        <v>11</v>
      </c>
      <c r="C564" s="10">
        <v>0</v>
      </c>
      <c r="D564" s="10">
        <v>28.38</v>
      </c>
      <c r="E564" s="10">
        <v>16.8</v>
      </c>
    </row>
    <row r="565" spans="1:5" x14ac:dyDescent="0.25">
      <c r="A565" s="1">
        <v>2018</v>
      </c>
      <c r="B565" s="1">
        <v>12</v>
      </c>
      <c r="C565" s="10">
        <v>1</v>
      </c>
      <c r="D565" s="10">
        <v>30.883870967741899</v>
      </c>
      <c r="E565" s="10">
        <v>14</v>
      </c>
    </row>
    <row r="566" spans="1:5" x14ac:dyDescent="0.25">
      <c r="A566" s="1">
        <v>2019</v>
      </c>
      <c r="B566" s="1">
        <v>1</v>
      </c>
      <c r="C566" s="15">
        <v>1.01635305</v>
      </c>
      <c r="D566" s="10">
        <v>33.038709677419398</v>
      </c>
      <c r="E566" s="10">
        <v>20.2</v>
      </c>
    </row>
    <row r="567" spans="1:5" x14ac:dyDescent="0.25">
      <c r="A567" s="1">
        <v>2019</v>
      </c>
      <c r="B567" s="1">
        <v>2</v>
      </c>
      <c r="C567" s="15">
        <v>23.235811859999998</v>
      </c>
      <c r="D567" s="10">
        <v>34.071428571428598</v>
      </c>
      <c r="E567" s="10">
        <v>23</v>
      </c>
    </row>
    <row r="568" spans="1:5" x14ac:dyDescent="0.25">
      <c r="A568" s="1">
        <v>2019</v>
      </c>
      <c r="B568" s="1">
        <v>3</v>
      </c>
      <c r="C568" s="15">
        <v>3.1546314999999998</v>
      </c>
      <c r="D568" s="10">
        <v>34.1225806451613</v>
      </c>
      <c r="E568" s="10">
        <v>20.6</v>
      </c>
    </row>
    <row r="569" spans="1:5" x14ac:dyDescent="0.25">
      <c r="A569" s="1">
        <v>2019</v>
      </c>
      <c r="B569" s="1">
        <v>4</v>
      </c>
      <c r="C569" s="16">
        <v>9.9999999999999992E-2</v>
      </c>
      <c r="D569" s="10">
        <v>32.753333333333302</v>
      </c>
      <c r="E569" s="10">
        <v>19.8</v>
      </c>
    </row>
    <row r="570" spans="1:5" x14ac:dyDescent="0.25">
      <c r="A570" s="1">
        <v>2019</v>
      </c>
      <c r="B570" s="1">
        <v>5</v>
      </c>
      <c r="C570" s="10">
        <v>0</v>
      </c>
      <c r="D570" s="10">
        <v>30.874193548387101</v>
      </c>
      <c r="E570" s="10">
        <v>18.600000000000001</v>
      </c>
    </row>
    <row r="571" spans="1:5" x14ac:dyDescent="0.25">
      <c r="A571" s="1">
        <v>2019</v>
      </c>
      <c r="B571" s="1">
        <v>6</v>
      </c>
      <c r="C571" s="10">
        <v>0</v>
      </c>
      <c r="D571" s="10">
        <v>29.03</v>
      </c>
      <c r="E571" s="10">
        <v>16.2</v>
      </c>
    </row>
    <row r="572" spans="1:5" x14ac:dyDescent="0.25">
      <c r="A572" s="1">
        <v>2019</v>
      </c>
      <c r="B572" s="1">
        <v>7</v>
      </c>
      <c r="C572" s="10">
        <v>0</v>
      </c>
      <c r="D572" s="10">
        <v>27.1354838709677</v>
      </c>
      <c r="E572" s="10">
        <v>11.6</v>
      </c>
    </row>
    <row r="573" spans="1:5" x14ac:dyDescent="0.25">
      <c r="A573" s="1">
        <v>2019</v>
      </c>
      <c r="B573" s="1">
        <v>8</v>
      </c>
      <c r="C573" s="15">
        <v>0</v>
      </c>
      <c r="D573" s="10">
        <v>26.522580645161302</v>
      </c>
      <c r="E573" s="10">
        <v>14</v>
      </c>
    </row>
    <row r="574" spans="1:5" x14ac:dyDescent="0.25">
      <c r="A574" s="1">
        <v>2019</v>
      </c>
      <c r="B574" s="1">
        <v>9</v>
      </c>
      <c r="C574" s="10">
        <v>0</v>
      </c>
      <c r="D574" s="10">
        <v>27.18</v>
      </c>
      <c r="E574" s="10">
        <v>15</v>
      </c>
    </row>
    <row r="575" spans="1:5" x14ac:dyDescent="0.25">
      <c r="A575" s="1">
        <v>2019</v>
      </c>
      <c r="B575" s="1">
        <v>10</v>
      </c>
      <c r="C575" s="16">
        <v>0.5</v>
      </c>
      <c r="D575" s="10">
        <v>28.083870967741898</v>
      </c>
      <c r="E575" s="10">
        <v>14.8</v>
      </c>
    </row>
    <row r="576" spans="1:5" x14ac:dyDescent="0.25">
      <c r="A576" s="1">
        <v>2019</v>
      </c>
      <c r="B576" s="1">
        <v>11</v>
      </c>
      <c r="C576" s="16">
        <v>0.5</v>
      </c>
      <c r="D576" s="10">
        <v>28.686666666666699</v>
      </c>
      <c r="E576" s="10">
        <v>16.600000000000001</v>
      </c>
    </row>
    <row r="577" spans="1:5" x14ac:dyDescent="0.25">
      <c r="A577" s="1">
        <v>2019</v>
      </c>
      <c r="B577" s="1">
        <v>12</v>
      </c>
      <c r="C577" s="16">
        <v>11.6</v>
      </c>
      <c r="D577" s="10">
        <v>31.341935483871001</v>
      </c>
      <c r="E577" s="10">
        <v>18.2</v>
      </c>
    </row>
  </sheetData>
  <conditionalFormatting sqref="C177">
    <cfRule type="cellIs" dxfId="3" priority="4" operator="lessThan">
      <formula>0</formula>
    </cfRule>
  </conditionalFormatting>
  <conditionalFormatting sqref="C236">
    <cfRule type="cellIs" dxfId="2" priority="3" operator="lessThan">
      <formula>0</formula>
    </cfRule>
  </conditionalFormatting>
  <conditionalFormatting sqref="C240">
    <cfRule type="cellIs" dxfId="1" priority="2" operator="lessThan">
      <formula>0</formula>
    </cfRule>
  </conditionalFormatting>
  <conditionalFormatting sqref="C45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5B5C-4354-4550-9F90-DBC22A43C753}">
  <dimension ref="A1:G577"/>
  <sheetViews>
    <sheetView workbookViewId="0">
      <selection activeCell="I9" sqref="I9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25</v>
      </c>
      <c r="D1" s="2" t="s">
        <v>26</v>
      </c>
      <c r="E1" s="2" t="s">
        <v>28</v>
      </c>
    </row>
    <row r="2" spans="1:7" x14ac:dyDescent="0.25">
      <c r="A2" s="26">
        <v>1972</v>
      </c>
      <c r="B2" s="26">
        <v>1</v>
      </c>
      <c r="C2" s="27">
        <v>1.91</v>
      </c>
      <c r="D2" s="10">
        <v>33.054838709677398</v>
      </c>
      <c r="E2" s="10">
        <v>16</v>
      </c>
      <c r="G2" s="13"/>
    </row>
    <row r="3" spans="1:7" x14ac:dyDescent="0.25">
      <c r="A3" s="1">
        <v>1972</v>
      </c>
      <c r="B3" s="1">
        <v>2</v>
      </c>
      <c r="C3" s="10">
        <v>0.2</v>
      </c>
      <c r="D3" s="10">
        <v>34.351724137931001</v>
      </c>
      <c r="E3" s="10">
        <v>18.3</v>
      </c>
      <c r="G3" s="13"/>
    </row>
    <row r="4" spans="1:7" x14ac:dyDescent="0.25">
      <c r="A4" s="1">
        <v>1972</v>
      </c>
      <c r="B4" s="1">
        <v>3</v>
      </c>
      <c r="C4" s="10">
        <v>170.8</v>
      </c>
      <c r="D4" s="10">
        <v>32.922580645161297</v>
      </c>
      <c r="E4" s="10">
        <v>21.8</v>
      </c>
      <c r="G4" s="13"/>
    </row>
    <row r="5" spans="1:7" x14ac:dyDescent="0.25">
      <c r="A5" s="1">
        <v>1972</v>
      </c>
      <c r="B5" s="1">
        <v>4</v>
      </c>
      <c r="C5" s="10">
        <v>8.6</v>
      </c>
      <c r="D5" s="10">
        <v>31.79</v>
      </c>
      <c r="E5" s="10">
        <v>19</v>
      </c>
      <c r="G5" s="13"/>
    </row>
    <row r="6" spans="1:7" x14ac:dyDescent="0.25">
      <c r="A6" s="1">
        <v>1972</v>
      </c>
      <c r="B6" s="1">
        <v>5</v>
      </c>
      <c r="C6" s="10">
        <v>0.71</v>
      </c>
      <c r="D6" s="10">
        <v>30.3322580645161</v>
      </c>
      <c r="E6" s="10">
        <v>18.2</v>
      </c>
      <c r="G6" s="13"/>
    </row>
    <row r="7" spans="1:7" x14ac:dyDescent="0.25">
      <c r="A7" s="1">
        <v>1972</v>
      </c>
      <c r="B7" s="1">
        <v>6</v>
      </c>
      <c r="C7" s="10">
        <v>0.01</v>
      </c>
      <c r="D7" s="10">
        <v>29.4</v>
      </c>
      <c r="E7" s="10">
        <v>17.399999999999999</v>
      </c>
      <c r="G7" s="13"/>
    </row>
    <row r="8" spans="1:7" x14ac:dyDescent="0.25">
      <c r="A8" s="1">
        <v>1972</v>
      </c>
      <c r="B8" s="1">
        <v>7</v>
      </c>
      <c r="C8" s="10">
        <v>0.1</v>
      </c>
      <c r="D8" s="10">
        <v>29.412903225806499</v>
      </c>
      <c r="E8" s="10">
        <v>15.5</v>
      </c>
      <c r="G8" s="13"/>
    </row>
    <row r="9" spans="1:7" x14ac:dyDescent="0.25">
      <c r="A9" s="1">
        <v>1972</v>
      </c>
      <c r="B9" s="1">
        <v>8</v>
      </c>
      <c r="C9" s="10">
        <v>0.01</v>
      </c>
      <c r="D9" s="10">
        <v>29.296774193548401</v>
      </c>
      <c r="E9" s="10">
        <v>15.5</v>
      </c>
      <c r="G9" s="13"/>
    </row>
    <row r="10" spans="1:7" x14ac:dyDescent="0.25">
      <c r="A10" s="1">
        <v>1972</v>
      </c>
      <c r="B10" s="1">
        <v>9</v>
      </c>
      <c r="C10" s="10">
        <v>0.71</v>
      </c>
      <c r="D10" s="10">
        <v>28.463333333333299</v>
      </c>
      <c r="E10" s="10">
        <v>15.1</v>
      </c>
    </row>
    <row r="11" spans="1:7" x14ac:dyDescent="0.25">
      <c r="A11" s="1">
        <v>1972</v>
      </c>
      <c r="B11" s="1">
        <v>10</v>
      </c>
      <c r="C11" s="10">
        <v>0.2</v>
      </c>
      <c r="D11" s="10">
        <v>30.1225806451613</v>
      </c>
      <c r="E11" s="10">
        <v>16.8</v>
      </c>
    </row>
    <row r="12" spans="1:7" x14ac:dyDescent="0.25">
      <c r="A12" s="1">
        <v>1972</v>
      </c>
      <c r="B12" s="1">
        <v>11</v>
      </c>
      <c r="C12" s="10">
        <v>0</v>
      </c>
      <c r="D12" s="10">
        <v>30.17</v>
      </c>
      <c r="E12" s="10">
        <v>12.6</v>
      </c>
    </row>
    <row r="13" spans="1:7" x14ac:dyDescent="0.25">
      <c r="A13" s="1">
        <v>1972</v>
      </c>
      <c r="B13" s="1">
        <v>12</v>
      </c>
      <c r="C13" s="10">
        <v>2.5099999999999998</v>
      </c>
      <c r="D13" s="10">
        <v>32.209677419354797</v>
      </c>
      <c r="E13" s="10">
        <v>20.100000000000001</v>
      </c>
    </row>
    <row r="14" spans="1:7" x14ac:dyDescent="0.25">
      <c r="A14" s="1">
        <v>1973</v>
      </c>
      <c r="B14" s="1">
        <v>1</v>
      </c>
      <c r="C14" s="10">
        <v>58.41</v>
      </c>
      <c r="D14" s="10">
        <v>32.7129032258064</v>
      </c>
      <c r="E14" s="10">
        <v>21.1</v>
      </c>
    </row>
    <row r="15" spans="1:7" x14ac:dyDescent="0.25">
      <c r="A15" s="1">
        <v>1973</v>
      </c>
      <c r="B15" s="1">
        <v>2</v>
      </c>
      <c r="C15" s="10">
        <v>37.5</v>
      </c>
      <c r="D15" s="10">
        <v>33.132142857142902</v>
      </c>
      <c r="E15" s="10">
        <v>22</v>
      </c>
    </row>
    <row r="16" spans="1:7" x14ac:dyDescent="0.25">
      <c r="A16" s="1">
        <v>1973</v>
      </c>
      <c r="B16" s="1">
        <v>3</v>
      </c>
      <c r="C16" s="10">
        <v>23.13</v>
      </c>
      <c r="D16" s="10">
        <v>34.119354838709697</v>
      </c>
      <c r="E16" s="10">
        <v>20.2</v>
      </c>
    </row>
    <row r="17" spans="1:5" x14ac:dyDescent="0.25">
      <c r="A17" s="1">
        <v>1973</v>
      </c>
      <c r="B17" s="1">
        <v>4</v>
      </c>
      <c r="C17" s="10">
        <v>11.7</v>
      </c>
      <c r="D17" s="10">
        <v>32.090000000000003</v>
      </c>
      <c r="E17" s="10">
        <v>17.8</v>
      </c>
    </row>
    <row r="18" spans="1:5" x14ac:dyDescent="0.25">
      <c r="A18" s="1">
        <v>1973</v>
      </c>
      <c r="B18" s="1">
        <v>5</v>
      </c>
      <c r="C18" s="10">
        <v>0</v>
      </c>
      <c r="D18" s="10">
        <v>29.896774193548399</v>
      </c>
      <c r="E18" s="10">
        <v>15.6</v>
      </c>
    </row>
    <row r="19" spans="1:5" x14ac:dyDescent="0.25">
      <c r="A19" s="1">
        <v>1973</v>
      </c>
      <c r="B19" s="1">
        <v>6</v>
      </c>
      <c r="C19" s="10">
        <v>0.4</v>
      </c>
      <c r="D19" s="10">
        <v>27.2366666666667</v>
      </c>
      <c r="E19" s="10">
        <v>12.3</v>
      </c>
    </row>
    <row r="20" spans="1:5" x14ac:dyDescent="0.25">
      <c r="A20" s="1">
        <v>1973</v>
      </c>
      <c r="B20" s="1">
        <v>7</v>
      </c>
      <c r="C20" s="10">
        <v>0</v>
      </c>
      <c r="D20" s="10">
        <v>25.9258064516129</v>
      </c>
      <c r="E20" s="10">
        <v>10.199999999999999</v>
      </c>
    </row>
    <row r="21" spans="1:5" x14ac:dyDescent="0.25">
      <c r="A21" s="1">
        <v>1973</v>
      </c>
      <c r="B21" s="1">
        <v>8</v>
      </c>
      <c r="C21" s="10">
        <v>0.2</v>
      </c>
      <c r="D21" s="10">
        <v>25.912903225806499</v>
      </c>
      <c r="E21" s="10">
        <v>10.8</v>
      </c>
    </row>
    <row r="22" spans="1:5" x14ac:dyDescent="0.25">
      <c r="A22" s="1">
        <v>1973</v>
      </c>
      <c r="B22" s="1">
        <v>9</v>
      </c>
      <c r="C22" s="10">
        <v>0.4</v>
      </c>
      <c r="D22" s="10">
        <v>27.55</v>
      </c>
      <c r="E22" s="10">
        <v>13.4</v>
      </c>
    </row>
    <row r="23" spans="1:5" x14ac:dyDescent="0.25">
      <c r="A23" s="1">
        <v>1973</v>
      </c>
      <c r="B23" s="1">
        <v>10</v>
      </c>
      <c r="C23" s="10">
        <v>0.6</v>
      </c>
      <c r="D23" s="10">
        <v>27.548387096774199</v>
      </c>
      <c r="E23" s="10">
        <v>10.8</v>
      </c>
    </row>
    <row r="24" spans="1:5" x14ac:dyDescent="0.25">
      <c r="A24" s="1">
        <v>1973</v>
      </c>
      <c r="B24" s="1">
        <v>11</v>
      </c>
      <c r="C24" s="10">
        <v>4.3</v>
      </c>
      <c r="D24" s="10">
        <v>29.136666666666699</v>
      </c>
      <c r="E24" s="10">
        <v>15.6</v>
      </c>
    </row>
    <row r="25" spans="1:5" x14ac:dyDescent="0.25">
      <c r="A25" s="1">
        <v>1973</v>
      </c>
      <c r="B25" s="1">
        <v>12</v>
      </c>
      <c r="C25" s="10">
        <v>1.21</v>
      </c>
      <c r="D25" s="10">
        <v>29.722580645161301</v>
      </c>
      <c r="E25" s="10">
        <v>10.1</v>
      </c>
    </row>
    <row r="26" spans="1:5" x14ac:dyDescent="0.25">
      <c r="A26" s="1">
        <v>1974</v>
      </c>
      <c r="B26" s="1">
        <v>1</v>
      </c>
      <c r="C26" s="10">
        <v>2.4</v>
      </c>
      <c r="D26" s="10">
        <v>32.254838709677401</v>
      </c>
      <c r="E26" s="10">
        <v>15</v>
      </c>
    </row>
    <row r="27" spans="1:5" x14ac:dyDescent="0.25">
      <c r="A27" s="1">
        <v>1974</v>
      </c>
      <c r="B27" s="1">
        <v>2</v>
      </c>
      <c r="C27" s="10">
        <v>1.7</v>
      </c>
      <c r="D27" s="10">
        <v>33.446428571428598</v>
      </c>
      <c r="E27" s="10">
        <v>19.399999999999999</v>
      </c>
    </row>
    <row r="28" spans="1:5" x14ac:dyDescent="0.25">
      <c r="A28" s="1">
        <v>1974</v>
      </c>
      <c r="B28" s="1">
        <v>3</v>
      </c>
      <c r="C28" s="10">
        <v>1.4</v>
      </c>
      <c r="D28" s="10">
        <v>33.654838709677399</v>
      </c>
      <c r="E28" s="10">
        <v>16.7</v>
      </c>
    </row>
    <row r="29" spans="1:5" x14ac:dyDescent="0.25">
      <c r="A29" s="1">
        <v>1974</v>
      </c>
      <c r="B29" s="1">
        <v>4</v>
      </c>
      <c r="C29" s="10">
        <v>3</v>
      </c>
      <c r="D29" s="10">
        <v>32.723333333333301</v>
      </c>
      <c r="E29" s="10">
        <v>15.8</v>
      </c>
    </row>
    <row r="30" spans="1:5" x14ac:dyDescent="0.25">
      <c r="A30" s="1">
        <v>1974</v>
      </c>
      <c r="B30" s="1">
        <v>5</v>
      </c>
      <c r="C30" s="10">
        <v>0.3</v>
      </c>
      <c r="D30" s="10">
        <v>30.951612903225801</v>
      </c>
      <c r="E30" s="10">
        <v>14.8</v>
      </c>
    </row>
    <row r="31" spans="1:5" x14ac:dyDescent="0.25">
      <c r="A31" s="1">
        <v>1974</v>
      </c>
      <c r="B31" s="1">
        <v>6</v>
      </c>
      <c r="C31" s="10">
        <v>0.52</v>
      </c>
      <c r="D31" s="10">
        <v>27.54</v>
      </c>
      <c r="E31" s="10">
        <v>15.8</v>
      </c>
    </row>
    <row r="32" spans="1:5" x14ac:dyDescent="0.25">
      <c r="A32" s="1">
        <v>1974</v>
      </c>
      <c r="B32" s="1">
        <v>7</v>
      </c>
      <c r="C32" s="10">
        <v>0</v>
      </c>
      <c r="D32" s="10">
        <v>26.829032258064501</v>
      </c>
      <c r="E32" s="10">
        <v>10.8</v>
      </c>
    </row>
    <row r="33" spans="1:5" x14ac:dyDescent="0.25">
      <c r="A33" s="1">
        <v>1974</v>
      </c>
      <c r="B33" s="1">
        <v>8</v>
      </c>
      <c r="C33" s="10">
        <v>0</v>
      </c>
      <c r="D33" s="10">
        <v>27.496774193548401</v>
      </c>
      <c r="E33" s="10">
        <v>13.4</v>
      </c>
    </row>
    <row r="34" spans="1:5" x14ac:dyDescent="0.25">
      <c r="A34" s="1">
        <v>1974</v>
      </c>
      <c r="B34" s="1">
        <v>9</v>
      </c>
      <c r="C34" s="10">
        <v>0.4</v>
      </c>
      <c r="D34" s="10">
        <v>27.98</v>
      </c>
      <c r="E34" s="10">
        <v>12.2</v>
      </c>
    </row>
    <row r="35" spans="1:5" x14ac:dyDescent="0.25">
      <c r="A35" s="1">
        <v>1974</v>
      </c>
      <c r="B35" s="1">
        <v>10</v>
      </c>
      <c r="C35" s="10">
        <v>0</v>
      </c>
      <c r="D35" s="10">
        <v>28.974193548387099</v>
      </c>
      <c r="E35" s="10">
        <v>13.6</v>
      </c>
    </row>
    <row r="36" spans="1:5" x14ac:dyDescent="0.25">
      <c r="A36" s="1">
        <v>1974</v>
      </c>
      <c r="B36" s="1">
        <v>11</v>
      </c>
      <c r="C36" s="10">
        <v>2.4</v>
      </c>
      <c r="D36" s="10">
        <v>29.99</v>
      </c>
      <c r="E36" s="10">
        <v>14.6</v>
      </c>
    </row>
    <row r="37" spans="1:5" x14ac:dyDescent="0.25">
      <c r="A37" s="1">
        <v>1974</v>
      </c>
      <c r="B37" s="1">
        <v>12</v>
      </c>
      <c r="C37" s="10">
        <v>0.1</v>
      </c>
      <c r="D37" s="10">
        <v>31.306451612903199</v>
      </c>
      <c r="E37" s="10">
        <v>17</v>
      </c>
    </row>
    <row r="38" spans="1:5" x14ac:dyDescent="0.25">
      <c r="A38" s="1">
        <v>1975</v>
      </c>
      <c r="B38" s="1">
        <v>1</v>
      </c>
      <c r="C38" s="10">
        <v>0.3</v>
      </c>
      <c r="D38" s="10">
        <v>32.790322580645203</v>
      </c>
      <c r="E38" s="10">
        <v>17.8</v>
      </c>
    </row>
    <row r="39" spans="1:5" x14ac:dyDescent="0.25">
      <c r="A39" s="1">
        <v>1975</v>
      </c>
      <c r="B39" s="1">
        <v>2</v>
      </c>
      <c r="C39" s="10">
        <v>11</v>
      </c>
      <c r="D39" s="10">
        <v>33.414285714285697</v>
      </c>
      <c r="E39" s="10">
        <v>20.2</v>
      </c>
    </row>
    <row r="40" spans="1:5" x14ac:dyDescent="0.25">
      <c r="A40" s="1">
        <v>1975</v>
      </c>
      <c r="B40" s="1">
        <v>3</v>
      </c>
      <c r="C40" s="10">
        <v>21.4</v>
      </c>
      <c r="D40" s="10">
        <v>33.154838709677399</v>
      </c>
      <c r="E40" s="10">
        <v>20.6</v>
      </c>
    </row>
    <row r="41" spans="1:5" x14ac:dyDescent="0.25">
      <c r="A41" s="1">
        <v>1975</v>
      </c>
      <c r="B41" s="1">
        <v>4</v>
      </c>
      <c r="C41" s="10">
        <v>0.4</v>
      </c>
      <c r="D41" s="10">
        <v>32.75</v>
      </c>
      <c r="E41" s="10">
        <v>19.399999999999999</v>
      </c>
    </row>
    <row r="42" spans="1:5" x14ac:dyDescent="0.25">
      <c r="A42" s="1">
        <v>1975</v>
      </c>
      <c r="B42" s="1">
        <v>5</v>
      </c>
      <c r="C42" s="10">
        <v>0</v>
      </c>
      <c r="D42" s="10">
        <v>29.5161290322581</v>
      </c>
      <c r="E42" s="10">
        <v>16.8</v>
      </c>
    </row>
    <row r="43" spans="1:5" x14ac:dyDescent="0.25">
      <c r="A43" s="1">
        <v>1975</v>
      </c>
      <c r="B43" s="1">
        <v>6</v>
      </c>
      <c r="C43" s="15">
        <v>1.8446199000000001</v>
      </c>
      <c r="D43" s="10">
        <v>30.754059999999999</v>
      </c>
      <c r="E43" s="10">
        <v>14.297890000000001</v>
      </c>
    </row>
    <row r="44" spans="1:5" x14ac:dyDescent="0.25">
      <c r="A44" s="1">
        <v>1975</v>
      </c>
      <c r="B44" s="1">
        <v>7</v>
      </c>
      <c r="C44" s="10">
        <v>0</v>
      </c>
      <c r="D44" s="10">
        <v>26.190322580645201</v>
      </c>
      <c r="E44" s="10">
        <v>12</v>
      </c>
    </row>
    <row r="45" spans="1:5" x14ac:dyDescent="0.25">
      <c r="A45" s="1">
        <v>1975</v>
      </c>
      <c r="B45" s="1">
        <v>8</v>
      </c>
      <c r="C45" s="10">
        <v>1.1100000000000001</v>
      </c>
      <c r="D45" s="10">
        <v>27.022580645161302</v>
      </c>
      <c r="E45" s="10">
        <v>14.4</v>
      </c>
    </row>
    <row r="46" spans="1:5" x14ac:dyDescent="0.25">
      <c r="A46" s="1">
        <v>1975</v>
      </c>
      <c r="B46" s="1">
        <v>9</v>
      </c>
      <c r="C46" s="10">
        <v>0</v>
      </c>
      <c r="D46" s="10">
        <v>27.533333333333299</v>
      </c>
      <c r="E46" s="10">
        <v>14.4</v>
      </c>
    </row>
    <row r="47" spans="1:5" x14ac:dyDescent="0.25">
      <c r="A47" s="1">
        <v>1975</v>
      </c>
      <c r="B47" s="1">
        <v>10</v>
      </c>
      <c r="C47" s="10">
        <v>3.5</v>
      </c>
      <c r="D47" s="10">
        <v>28.761290322580599</v>
      </c>
      <c r="E47" s="10">
        <v>14.6</v>
      </c>
    </row>
    <row r="48" spans="1:5" x14ac:dyDescent="0.25">
      <c r="A48" s="1">
        <v>1975</v>
      </c>
      <c r="B48" s="1">
        <v>11</v>
      </c>
      <c r="C48" s="10">
        <v>0</v>
      </c>
      <c r="D48" s="10">
        <v>28.766666666666701</v>
      </c>
      <c r="E48" s="10">
        <v>11</v>
      </c>
    </row>
    <row r="49" spans="1:5" x14ac:dyDescent="0.25">
      <c r="A49" s="1">
        <v>1975</v>
      </c>
      <c r="B49" s="1">
        <v>12</v>
      </c>
      <c r="C49" s="10">
        <v>0</v>
      </c>
      <c r="D49" s="10">
        <v>30.5612903225806</v>
      </c>
      <c r="E49" s="10">
        <v>12.6</v>
      </c>
    </row>
    <row r="50" spans="1:5" x14ac:dyDescent="0.25">
      <c r="A50" s="1">
        <v>1976</v>
      </c>
      <c r="B50" s="1">
        <v>1</v>
      </c>
      <c r="C50" s="10">
        <v>23.3</v>
      </c>
      <c r="D50" s="10">
        <v>32.129032258064498</v>
      </c>
      <c r="E50" s="10">
        <v>18.7</v>
      </c>
    </row>
    <row r="51" spans="1:5" x14ac:dyDescent="0.25">
      <c r="A51" s="1">
        <v>1976</v>
      </c>
      <c r="B51" s="1">
        <v>2</v>
      </c>
      <c r="C51" s="10">
        <v>38.700000000000003</v>
      </c>
      <c r="D51" s="10">
        <v>33.093103448275897</v>
      </c>
      <c r="E51" s="10">
        <v>18.8</v>
      </c>
    </row>
    <row r="52" spans="1:5" x14ac:dyDescent="0.25">
      <c r="A52" s="1">
        <v>1976</v>
      </c>
      <c r="B52" s="1">
        <v>3</v>
      </c>
      <c r="C52" s="10">
        <v>1.1100000000000001</v>
      </c>
      <c r="D52" s="10">
        <v>33.970967741935503</v>
      </c>
      <c r="E52" s="10">
        <v>19.399999999999999</v>
      </c>
    </row>
    <row r="53" spans="1:5" x14ac:dyDescent="0.25">
      <c r="A53" s="1">
        <v>1976</v>
      </c>
      <c r="B53" s="1">
        <v>4</v>
      </c>
      <c r="C53" s="10">
        <v>0</v>
      </c>
      <c r="D53" s="10">
        <v>32.703333333333298</v>
      </c>
      <c r="E53" s="10">
        <v>18.600000000000001</v>
      </c>
    </row>
    <row r="54" spans="1:5" x14ac:dyDescent="0.25">
      <c r="A54" s="1">
        <v>1976</v>
      </c>
      <c r="B54" s="1">
        <v>5</v>
      </c>
      <c r="C54" s="10">
        <v>8.2100000000000009</v>
      </c>
      <c r="D54" s="10">
        <v>30.641935483870999</v>
      </c>
      <c r="E54" s="10">
        <v>18.2</v>
      </c>
    </row>
    <row r="55" spans="1:5" x14ac:dyDescent="0.25">
      <c r="A55" s="1">
        <v>1976</v>
      </c>
      <c r="B55" s="1">
        <v>6</v>
      </c>
      <c r="C55" s="10">
        <v>0</v>
      </c>
      <c r="D55" s="10">
        <v>29.276666666666699</v>
      </c>
      <c r="E55" s="10">
        <v>16.399999999999999</v>
      </c>
    </row>
    <row r="56" spans="1:5" x14ac:dyDescent="0.25">
      <c r="A56" s="1">
        <v>1976</v>
      </c>
      <c r="B56" s="1">
        <v>7</v>
      </c>
      <c r="C56" s="10">
        <v>0.02</v>
      </c>
      <c r="D56" s="10">
        <v>28.232258064516099</v>
      </c>
      <c r="E56" s="10">
        <v>13.8</v>
      </c>
    </row>
    <row r="57" spans="1:5" x14ac:dyDescent="0.25">
      <c r="A57" s="1">
        <v>1976</v>
      </c>
      <c r="B57" s="1">
        <v>8</v>
      </c>
      <c r="C57" s="10">
        <v>0</v>
      </c>
      <c r="D57" s="10">
        <v>28.1225806451613</v>
      </c>
      <c r="E57" s="10">
        <v>14</v>
      </c>
    </row>
    <row r="58" spans="1:5" x14ac:dyDescent="0.25">
      <c r="A58" s="1">
        <v>1976</v>
      </c>
      <c r="B58" s="1">
        <v>9</v>
      </c>
      <c r="C58" s="10">
        <v>0</v>
      </c>
      <c r="D58" s="10">
        <v>28.8066666666667</v>
      </c>
      <c r="E58" s="10">
        <v>14.2</v>
      </c>
    </row>
    <row r="59" spans="1:5" x14ac:dyDescent="0.25">
      <c r="A59" s="1">
        <v>1976</v>
      </c>
      <c r="B59" s="1">
        <v>10</v>
      </c>
      <c r="C59" s="10">
        <v>0</v>
      </c>
      <c r="D59" s="10">
        <v>28.541935483871001</v>
      </c>
      <c r="E59" s="10">
        <v>13.4</v>
      </c>
    </row>
    <row r="60" spans="1:5" x14ac:dyDescent="0.25">
      <c r="A60" s="1">
        <v>1976</v>
      </c>
      <c r="B60" s="1">
        <v>11</v>
      </c>
      <c r="C60" s="10">
        <v>0.01</v>
      </c>
      <c r="D60" s="10">
        <v>30.15</v>
      </c>
      <c r="E60" s="10">
        <v>15.2</v>
      </c>
    </row>
    <row r="61" spans="1:5" x14ac:dyDescent="0.25">
      <c r="A61" s="1">
        <v>1976</v>
      </c>
      <c r="B61" s="1">
        <v>12</v>
      </c>
      <c r="C61" s="10">
        <v>0</v>
      </c>
      <c r="D61" s="10">
        <v>31.945161290322599</v>
      </c>
      <c r="E61" s="10">
        <v>18.8</v>
      </c>
    </row>
    <row r="62" spans="1:5" x14ac:dyDescent="0.25">
      <c r="A62" s="1">
        <v>1977</v>
      </c>
      <c r="B62" s="1">
        <v>1</v>
      </c>
      <c r="C62" s="10">
        <v>1.41</v>
      </c>
      <c r="D62" s="10">
        <v>32.870967741935502</v>
      </c>
      <c r="E62" s="10">
        <v>20.3</v>
      </c>
    </row>
    <row r="63" spans="1:5" x14ac:dyDescent="0.25">
      <c r="A63" s="1">
        <v>1977</v>
      </c>
      <c r="B63" s="1">
        <v>2</v>
      </c>
      <c r="C63" s="10">
        <v>31.1</v>
      </c>
      <c r="D63" s="10">
        <v>33.774999999999999</v>
      </c>
      <c r="E63" s="10">
        <v>21</v>
      </c>
    </row>
    <row r="64" spans="1:5" x14ac:dyDescent="0.25">
      <c r="A64" s="1">
        <v>1977</v>
      </c>
      <c r="B64" s="1">
        <v>3</v>
      </c>
      <c r="C64" s="10">
        <v>22</v>
      </c>
      <c r="D64" s="10">
        <v>33.693548387096797</v>
      </c>
      <c r="E64" s="10">
        <v>20.399999999999999</v>
      </c>
    </row>
    <row r="65" spans="1:5" x14ac:dyDescent="0.25">
      <c r="A65" s="1">
        <v>1977</v>
      </c>
      <c r="B65" s="1">
        <v>4</v>
      </c>
      <c r="C65" s="10">
        <v>3.7</v>
      </c>
      <c r="D65" s="10">
        <v>32.786666666666697</v>
      </c>
      <c r="E65" s="10">
        <v>17.399999999999999</v>
      </c>
    </row>
    <row r="66" spans="1:5" x14ac:dyDescent="0.25">
      <c r="A66" s="1">
        <v>1977</v>
      </c>
      <c r="B66" s="1">
        <v>5</v>
      </c>
      <c r="C66" s="10">
        <v>0</v>
      </c>
      <c r="D66" s="10">
        <v>30.838709677419399</v>
      </c>
      <c r="E66" s="10">
        <v>16.2</v>
      </c>
    </row>
    <row r="67" spans="1:5" x14ac:dyDescent="0.25">
      <c r="A67" s="1">
        <v>1977</v>
      </c>
      <c r="B67" s="1">
        <v>6</v>
      </c>
      <c r="C67" s="10">
        <v>0</v>
      </c>
      <c r="D67" s="10">
        <v>29.14</v>
      </c>
      <c r="E67" s="10">
        <v>14</v>
      </c>
    </row>
    <row r="68" spans="1:5" x14ac:dyDescent="0.25">
      <c r="A68" s="1">
        <v>1977</v>
      </c>
      <c r="B68" s="1">
        <v>7</v>
      </c>
      <c r="C68" s="10">
        <v>0</v>
      </c>
      <c r="D68" s="10">
        <v>27.6516129032258</v>
      </c>
      <c r="E68" s="10">
        <v>12.1</v>
      </c>
    </row>
    <row r="69" spans="1:5" x14ac:dyDescent="0.25">
      <c r="A69" s="1">
        <v>1977</v>
      </c>
      <c r="B69" s="1">
        <v>8</v>
      </c>
      <c r="C69" s="10">
        <v>0</v>
      </c>
      <c r="D69" s="10">
        <v>27.5322580645161</v>
      </c>
      <c r="E69" s="10">
        <v>12.8</v>
      </c>
    </row>
    <row r="70" spans="1:5" x14ac:dyDescent="0.25">
      <c r="A70" s="1">
        <v>1977</v>
      </c>
      <c r="B70" s="1">
        <v>9</v>
      </c>
      <c r="C70" s="10">
        <v>2.6</v>
      </c>
      <c r="D70" s="10">
        <v>28.91</v>
      </c>
      <c r="E70" s="10">
        <v>14.2</v>
      </c>
    </row>
    <row r="71" spans="1:5" x14ac:dyDescent="0.25">
      <c r="A71" s="1">
        <v>1977</v>
      </c>
      <c r="B71" s="1">
        <v>10</v>
      </c>
      <c r="C71" s="10">
        <v>0.01</v>
      </c>
      <c r="D71" s="10">
        <v>29.264516129032302</v>
      </c>
      <c r="E71" s="10">
        <v>14.2</v>
      </c>
    </row>
    <row r="72" spans="1:5" x14ac:dyDescent="0.25">
      <c r="A72" s="1">
        <v>1977</v>
      </c>
      <c r="B72" s="1">
        <v>11</v>
      </c>
      <c r="C72" s="10">
        <v>0</v>
      </c>
      <c r="D72" s="10">
        <v>29.953333333333301</v>
      </c>
      <c r="E72" s="10">
        <v>14.2</v>
      </c>
    </row>
    <row r="73" spans="1:5" x14ac:dyDescent="0.25">
      <c r="A73" s="1">
        <v>1977</v>
      </c>
      <c r="B73" s="1">
        <v>12</v>
      </c>
      <c r="C73" s="10">
        <v>0</v>
      </c>
      <c r="D73" s="10">
        <v>32.809677419354799</v>
      </c>
      <c r="E73" s="10">
        <v>17</v>
      </c>
    </row>
    <row r="74" spans="1:5" x14ac:dyDescent="0.25">
      <c r="A74" s="1">
        <v>1978</v>
      </c>
      <c r="B74" s="1">
        <v>1</v>
      </c>
      <c r="C74" s="10">
        <v>0</v>
      </c>
      <c r="D74" s="10">
        <v>33.596774193548399</v>
      </c>
      <c r="E74" s="10">
        <v>17.399999999999999</v>
      </c>
    </row>
    <row r="75" spans="1:5" x14ac:dyDescent="0.25">
      <c r="A75" s="1">
        <v>1978</v>
      </c>
      <c r="B75" s="1">
        <v>2</v>
      </c>
      <c r="C75" s="10">
        <v>0.1</v>
      </c>
      <c r="D75" s="10">
        <v>33.8642857142857</v>
      </c>
      <c r="E75" s="10">
        <v>20.6</v>
      </c>
    </row>
    <row r="76" spans="1:5" x14ac:dyDescent="0.25">
      <c r="A76" s="1">
        <v>1978</v>
      </c>
      <c r="B76" s="1">
        <v>3</v>
      </c>
      <c r="C76" s="10">
        <v>38.6</v>
      </c>
      <c r="D76" s="10">
        <v>33.170967741935499</v>
      </c>
      <c r="E76" s="10">
        <v>19.8</v>
      </c>
    </row>
    <row r="77" spans="1:5" x14ac:dyDescent="0.25">
      <c r="A77" s="1">
        <v>1978</v>
      </c>
      <c r="B77" s="1">
        <v>4</v>
      </c>
      <c r="C77" s="10">
        <v>0.5</v>
      </c>
      <c r="D77" s="10">
        <v>31.81</v>
      </c>
      <c r="E77" s="10">
        <v>17.8</v>
      </c>
    </row>
    <row r="78" spans="1:5" x14ac:dyDescent="0.25">
      <c r="A78" s="1">
        <v>1978</v>
      </c>
      <c r="B78" s="1">
        <v>5</v>
      </c>
      <c r="C78" s="10">
        <v>0.01</v>
      </c>
      <c r="D78" s="10">
        <v>30.141935483870999</v>
      </c>
      <c r="E78" s="10">
        <v>14.4</v>
      </c>
    </row>
    <row r="79" spans="1:5" x14ac:dyDescent="0.25">
      <c r="A79" s="1">
        <v>1978</v>
      </c>
      <c r="B79" s="1">
        <v>6</v>
      </c>
      <c r="C79" s="10">
        <v>1.2</v>
      </c>
      <c r="D79" s="10">
        <v>28.456666666666699</v>
      </c>
      <c r="E79" s="10">
        <v>11.4</v>
      </c>
    </row>
    <row r="80" spans="1:5" x14ac:dyDescent="0.25">
      <c r="A80" s="1">
        <v>1978</v>
      </c>
      <c r="B80" s="1">
        <v>7</v>
      </c>
      <c r="C80" s="10">
        <v>0.01</v>
      </c>
      <c r="D80" s="10">
        <v>27.8645161290323</v>
      </c>
      <c r="E80" s="10">
        <v>12</v>
      </c>
    </row>
    <row r="81" spans="1:5" x14ac:dyDescent="0.25">
      <c r="A81" s="1">
        <v>1978</v>
      </c>
      <c r="B81" s="1">
        <v>8</v>
      </c>
      <c r="C81" s="10">
        <v>0</v>
      </c>
      <c r="D81" s="10">
        <v>28.2709677419355</v>
      </c>
      <c r="E81" s="10">
        <v>12</v>
      </c>
    </row>
    <row r="82" spans="1:5" x14ac:dyDescent="0.25">
      <c r="A82" s="1">
        <v>1978</v>
      </c>
      <c r="B82" s="1">
        <v>9</v>
      </c>
      <c r="C82" s="10">
        <v>0.01</v>
      </c>
      <c r="D82" s="10">
        <v>29.56</v>
      </c>
      <c r="E82" s="10">
        <v>14.6</v>
      </c>
    </row>
    <row r="83" spans="1:5" x14ac:dyDescent="0.25">
      <c r="A83" s="1">
        <v>1978</v>
      </c>
      <c r="B83" s="1">
        <v>10</v>
      </c>
      <c r="C83" s="10">
        <v>0</v>
      </c>
      <c r="D83" s="10">
        <v>29.632258064516101</v>
      </c>
      <c r="E83" s="10">
        <v>13.2</v>
      </c>
    </row>
    <row r="84" spans="1:5" x14ac:dyDescent="0.25">
      <c r="A84" s="1">
        <v>1978</v>
      </c>
      <c r="B84" s="1">
        <v>11</v>
      </c>
      <c r="C84" s="10">
        <v>0</v>
      </c>
      <c r="D84" s="10">
        <v>31.49</v>
      </c>
      <c r="E84" s="10">
        <v>15.2</v>
      </c>
    </row>
    <row r="85" spans="1:5" x14ac:dyDescent="0.25">
      <c r="A85" s="1">
        <v>1978</v>
      </c>
      <c r="B85" s="1">
        <v>12</v>
      </c>
      <c r="C85" s="10">
        <v>0</v>
      </c>
      <c r="D85" s="10">
        <v>32.938709677419403</v>
      </c>
      <c r="E85" s="10">
        <v>14.6</v>
      </c>
    </row>
    <row r="86" spans="1:5" x14ac:dyDescent="0.25">
      <c r="A86" s="1">
        <v>1979</v>
      </c>
      <c r="B86" s="1">
        <v>1</v>
      </c>
      <c r="C86" s="10">
        <v>1.71</v>
      </c>
      <c r="D86" s="10">
        <v>33.629032258064498</v>
      </c>
      <c r="E86" s="10">
        <v>19.8</v>
      </c>
    </row>
    <row r="87" spans="1:5" x14ac:dyDescent="0.25">
      <c r="A87" s="1">
        <v>1979</v>
      </c>
      <c r="B87" s="1">
        <v>2</v>
      </c>
      <c r="C87" s="10">
        <v>0</v>
      </c>
      <c r="D87" s="10">
        <v>34.021428571428601</v>
      </c>
      <c r="E87" s="10">
        <v>20</v>
      </c>
    </row>
    <row r="88" spans="1:5" x14ac:dyDescent="0.25">
      <c r="A88" s="1">
        <v>1979</v>
      </c>
      <c r="B88" s="1">
        <v>3</v>
      </c>
      <c r="C88" s="10">
        <v>1</v>
      </c>
      <c r="D88" s="10">
        <v>33.9</v>
      </c>
      <c r="E88" s="10">
        <v>20.2</v>
      </c>
    </row>
    <row r="89" spans="1:5" x14ac:dyDescent="0.25">
      <c r="A89" s="1">
        <v>1979</v>
      </c>
      <c r="B89" s="1">
        <v>4</v>
      </c>
      <c r="C89" s="10">
        <v>3</v>
      </c>
      <c r="D89" s="10">
        <v>32.65</v>
      </c>
      <c r="E89" s="10">
        <v>18.600000000000001</v>
      </c>
    </row>
    <row r="90" spans="1:5" x14ac:dyDescent="0.25">
      <c r="A90" s="1">
        <v>1979</v>
      </c>
      <c r="B90" s="1">
        <v>5</v>
      </c>
      <c r="C90" s="10">
        <v>8.6999999999999993</v>
      </c>
      <c r="D90" s="10">
        <v>29.6967741935484</v>
      </c>
      <c r="E90" s="10">
        <v>16.399999999999999</v>
      </c>
    </row>
    <row r="91" spans="1:5" x14ac:dyDescent="0.25">
      <c r="A91" s="1">
        <v>1979</v>
      </c>
      <c r="B91" s="1">
        <v>6</v>
      </c>
      <c r="C91" s="10">
        <v>0</v>
      </c>
      <c r="D91" s="10">
        <v>27.93</v>
      </c>
      <c r="E91" s="10">
        <v>14</v>
      </c>
    </row>
    <row r="92" spans="1:5" x14ac:dyDescent="0.25">
      <c r="A92" s="1">
        <v>1979</v>
      </c>
      <c r="B92" s="1">
        <v>7</v>
      </c>
      <c r="C92" s="10">
        <v>0</v>
      </c>
      <c r="D92" s="10">
        <v>27.0612903225806</v>
      </c>
      <c r="E92" s="10">
        <v>13.2</v>
      </c>
    </row>
    <row r="93" spans="1:5" x14ac:dyDescent="0.25">
      <c r="A93" s="1">
        <v>1979</v>
      </c>
      <c r="B93" s="1">
        <v>8</v>
      </c>
      <c r="C93" s="10">
        <v>0</v>
      </c>
      <c r="D93" s="10">
        <v>28.809677419354799</v>
      </c>
      <c r="E93" s="10">
        <v>14.2</v>
      </c>
    </row>
    <row r="94" spans="1:5" x14ac:dyDescent="0.25">
      <c r="A94" s="1">
        <v>1979</v>
      </c>
      <c r="B94" s="1">
        <v>9</v>
      </c>
      <c r="C94" s="10">
        <v>0.3</v>
      </c>
      <c r="D94" s="10">
        <v>29.586666666666702</v>
      </c>
      <c r="E94" s="10">
        <v>14.2</v>
      </c>
    </row>
    <row r="95" spans="1:5" x14ac:dyDescent="0.25">
      <c r="A95" s="1">
        <v>1979</v>
      </c>
      <c r="B95" s="1">
        <v>10</v>
      </c>
      <c r="C95" s="10">
        <v>0</v>
      </c>
      <c r="D95" s="10">
        <v>29.416129032258102</v>
      </c>
      <c r="E95" s="10">
        <v>13.2</v>
      </c>
    </row>
    <row r="96" spans="1:5" x14ac:dyDescent="0.25">
      <c r="A96" s="1">
        <v>1979</v>
      </c>
      <c r="B96" s="1">
        <v>11</v>
      </c>
      <c r="C96" s="10">
        <v>0</v>
      </c>
      <c r="D96" s="10">
        <v>30.016666666666701</v>
      </c>
      <c r="E96" s="10">
        <v>13.1</v>
      </c>
    </row>
    <row r="97" spans="1:5" x14ac:dyDescent="0.25">
      <c r="A97" s="1">
        <v>1979</v>
      </c>
      <c r="B97" s="1">
        <v>12</v>
      </c>
      <c r="C97" s="10">
        <v>0</v>
      </c>
      <c r="D97" s="10">
        <v>31.9387096774194</v>
      </c>
      <c r="E97" s="10">
        <v>14.4</v>
      </c>
    </row>
    <row r="98" spans="1:5" x14ac:dyDescent="0.25">
      <c r="A98" s="1">
        <v>1980</v>
      </c>
      <c r="B98" s="1">
        <v>1</v>
      </c>
      <c r="C98" s="10">
        <v>0.2</v>
      </c>
      <c r="D98" s="10">
        <v>33.464516129032297</v>
      </c>
      <c r="E98" s="10">
        <v>18</v>
      </c>
    </row>
    <row r="99" spans="1:5" x14ac:dyDescent="0.25">
      <c r="A99" s="1">
        <v>1980</v>
      </c>
      <c r="B99" s="1">
        <v>2</v>
      </c>
      <c r="C99" s="10">
        <v>2.5</v>
      </c>
      <c r="D99" s="10">
        <v>33.358620689655197</v>
      </c>
      <c r="E99" s="10">
        <v>19.600000000000001</v>
      </c>
    </row>
    <row r="100" spans="1:5" x14ac:dyDescent="0.25">
      <c r="A100" s="1">
        <v>1980</v>
      </c>
      <c r="B100" s="1">
        <v>3</v>
      </c>
      <c r="C100" s="10">
        <v>13.7</v>
      </c>
      <c r="D100" s="10">
        <v>33.832258064516097</v>
      </c>
      <c r="E100" s="10">
        <v>17.8</v>
      </c>
    </row>
    <row r="101" spans="1:5" x14ac:dyDescent="0.25">
      <c r="A101" s="1">
        <v>1980</v>
      </c>
      <c r="B101" s="1">
        <v>4</v>
      </c>
      <c r="C101" s="10">
        <v>35.200000000000003</v>
      </c>
      <c r="D101" s="10">
        <v>32.883333333333297</v>
      </c>
      <c r="E101" s="10">
        <v>18.8</v>
      </c>
    </row>
    <row r="102" spans="1:5" x14ac:dyDescent="0.25">
      <c r="A102" s="1">
        <v>1980</v>
      </c>
      <c r="B102" s="1">
        <v>5</v>
      </c>
      <c r="C102" s="10">
        <v>0.3</v>
      </c>
      <c r="D102" s="10">
        <v>30.964516129032301</v>
      </c>
      <c r="E102" s="10">
        <v>17.399999999999999</v>
      </c>
    </row>
    <row r="103" spans="1:5" x14ac:dyDescent="0.25">
      <c r="A103" s="1">
        <v>1980</v>
      </c>
      <c r="B103" s="1">
        <v>6</v>
      </c>
      <c r="C103" s="10">
        <v>0</v>
      </c>
      <c r="D103" s="10">
        <v>29.32</v>
      </c>
      <c r="E103" s="10">
        <v>14.2</v>
      </c>
    </row>
    <row r="104" spans="1:5" x14ac:dyDescent="0.25">
      <c r="A104" s="1">
        <v>1980</v>
      </c>
      <c r="B104" s="1">
        <v>7</v>
      </c>
      <c r="C104" s="10">
        <v>0</v>
      </c>
      <c r="D104" s="10">
        <v>28.345161290322601</v>
      </c>
      <c r="E104" s="10">
        <v>12</v>
      </c>
    </row>
    <row r="105" spans="1:5" x14ac:dyDescent="0.25">
      <c r="A105" s="1">
        <v>1980</v>
      </c>
      <c r="B105" s="1">
        <v>8</v>
      </c>
      <c r="C105" s="10">
        <v>0.02</v>
      </c>
      <c r="D105" s="10">
        <v>27.990322580645199</v>
      </c>
      <c r="E105" s="10">
        <v>12.9</v>
      </c>
    </row>
    <row r="106" spans="1:5" x14ac:dyDescent="0.25">
      <c r="A106" s="1">
        <v>1980</v>
      </c>
      <c r="B106" s="1">
        <v>9</v>
      </c>
      <c r="C106" s="10">
        <v>0</v>
      </c>
      <c r="D106" s="10">
        <v>28.9</v>
      </c>
      <c r="E106" s="10">
        <v>12.4</v>
      </c>
    </row>
    <row r="107" spans="1:5" x14ac:dyDescent="0.25">
      <c r="A107" s="1">
        <v>1980</v>
      </c>
      <c r="B107" s="1">
        <v>10</v>
      </c>
      <c r="C107" s="10">
        <v>0.4</v>
      </c>
      <c r="D107" s="10">
        <v>30.041935483871001</v>
      </c>
      <c r="E107" s="10">
        <v>16.2</v>
      </c>
    </row>
    <row r="108" spans="1:5" x14ac:dyDescent="0.25">
      <c r="A108" s="1">
        <v>1980</v>
      </c>
      <c r="B108" s="1">
        <v>11</v>
      </c>
      <c r="C108" s="10">
        <v>5.6</v>
      </c>
      <c r="D108" s="10">
        <v>30.343333333333302</v>
      </c>
      <c r="E108" s="10">
        <v>16.399999999999999</v>
      </c>
    </row>
    <row r="109" spans="1:5" x14ac:dyDescent="0.25">
      <c r="A109" s="1">
        <v>1980</v>
      </c>
      <c r="B109" s="1">
        <v>12</v>
      </c>
      <c r="C109" s="10">
        <v>2.9</v>
      </c>
      <c r="D109" s="10">
        <v>31.790322580645199</v>
      </c>
      <c r="E109" s="10">
        <v>16</v>
      </c>
    </row>
    <row r="110" spans="1:5" x14ac:dyDescent="0.25">
      <c r="A110" s="1">
        <v>1981</v>
      </c>
      <c r="B110" s="1">
        <v>1</v>
      </c>
      <c r="C110" s="10">
        <v>0.3</v>
      </c>
      <c r="D110" s="10">
        <v>32.9677419354839</v>
      </c>
      <c r="E110" s="10">
        <v>17.2</v>
      </c>
    </row>
    <row r="111" spans="1:5" x14ac:dyDescent="0.25">
      <c r="A111" s="1">
        <v>1981</v>
      </c>
      <c r="B111" s="1">
        <v>2</v>
      </c>
      <c r="C111" s="10">
        <v>1.8</v>
      </c>
      <c r="D111" s="10">
        <v>34.185714285714297</v>
      </c>
      <c r="E111" s="10">
        <v>21.8</v>
      </c>
    </row>
    <row r="112" spans="1:5" x14ac:dyDescent="0.25">
      <c r="A112" s="1">
        <v>1981</v>
      </c>
      <c r="B112" s="1">
        <v>3</v>
      </c>
      <c r="C112" s="10">
        <v>25.71</v>
      </c>
      <c r="D112" s="10">
        <v>33.632258064516101</v>
      </c>
      <c r="E112" s="10">
        <v>18.600000000000001</v>
      </c>
    </row>
    <row r="113" spans="1:5" x14ac:dyDescent="0.25">
      <c r="A113" s="1">
        <v>1981</v>
      </c>
      <c r="B113" s="1">
        <v>4</v>
      </c>
      <c r="C113" s="10">
        <v>0</v>
      </c>
      <c r="D113" s="10">
        <v>32.113333333333301</v>
      </c>
      <c r="E113" s="10">
        <v>18</v>
      </c>
    </row>
    <row r="114" spans="1:5" x14ac:dyDescent="0.25">
      <c r="A114" s="1">
        <v>1981</v>
      </c>
      <c r="B114" s="1">
        <v>5</v>
      </c>
      <c r="C114" s="10">
        <v>0</v>
      </c>
      <c r="D114" s="10">
        <v>29.1193548387097</v>
      </c>
      <c r="E114" s="10">
        <v>15.2</v>
      </c>
    </row>
    <row r="115" spans="1:5" x14ac:dyDescent="0.25">
      <c r="A115" s="1">
        <v>1981</v>
      </c>
      <c r="B115" s="1">
        <v>6</v>
      </c>
      <c r="C115" s="10">
        <v>0</v>
      </c>
      <c r="D115" s="10">
        <v>27.303333333333299</v>
      </c>
      <c r="E115" s="10">
        <v>12.8</v>
      </c>
    </row>
    <row r="116" spans="1:5" x14ac:dyDescent="0.25">
      <c r="A116" s="1">
        <v>1981</v>
      </c>
      <c r="B116" s="1">
        <v>7</v>
      </c>
      <c r="C116" s="10">
        <v>0.1</v>
      </c>
      <c r="D116" s="10">
        <v>26.498387096774199</v>
      </c>
      <c r="E116" s="10">
        <v>9.6999999999999993</v>
      </c>
    </row>
    <row r="117" spans="1:5" x14ac:dyDescent="0.25">
      <c r="A117" s="1">
        <v>1981</v>
      </c>
      <c r="B117" s="1">
        <v>8</v>
      </c>
      <c r="C117" s="10">
        <v>0.6</v>
      </c>
      <c r="D117" s="10">
        <v>26.8032258064516</v>
      </c>
      <c r="E117" s="10">
        <v>10.6</v>
      </c>
    </row>
    <row r="118" spans="1:5" x14ac:dyDescent="0.25">
      <c r="A118" s="1">
        <v>1981</v>
      </c>
      <c r="B118" s="1">
        <v>9</v>
      </c>
      <c r="C118" s="10">
        <v>0</v>
      </c>
      <c r="D118" s="10">
        <v>28.376666666666701</v>
      </c>
      <c r="E118" s="10">
        <v>14.2</v>
      </c>
    </row>
    <row r="119" spans="1:5" x14ac:dyDescent="0.25">
      <c r="A119" s="1">
        <v>1981</v>
      </c>
      <c r="B119" s="1">
        <v>10</v>
      </c>
      <c r="C119" s="10">
        <v>2.2000000000000002</v>
      </c>
      <c r="D119" s="10">
        <v>29.716129032258099</v>
      </c>
      <c r="E119" s="10">
        <v>15.2</v>
      </c>
    </row>
    <row r="120" spans="1:5" x14ac:dyDescent="0.25">
      <c r="A120" s="1">
        <v>1981</v>
      </c>
      <c r="B120" s="1">
        <v>11</v>
      </c>
      <c r="C120" s="10">
        <v>0</v>
      </c>
      <c r="D120" s="10">
        <v>30.0566666666667</v>
      </c>
      <c r="E120" s="10">
        <v>13.2</v>
      </c>
    </row>
    <row r="121" spans="1:5" x14ac:dyDescent="0.25">
      <c r="A121" s="1">
        <v>1981</v>
      </c>
      <c r="B121" s="1">
        <v>12</v>
      </c>
      <c r="C121" s="10">
        <v>1.5</v>
      </c>
      <c r="D121" s="10">
        <v>32.103225806451597</v>
      </c>
      <c r="E121" s="10">
        <v>15.4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33.403225806451601</v>
      </c>
      <c r="E122" s="10">
        <v>18</v>
      </c>
    </row>
    <row r="123" spans="1:5" x14ac:dyDescent="0.25">
      <c r="A123" s="1">
        <v>1982</v>
      </c>
      <c r="B123" s="1">
        <v>2</v>
      </c>
      <c r="C123" s="10">
        <v>0</v>
      </c>
      <c r="D123" s="10">
        <v>34.082142857142898</v>
      </c>
      <c r="E123" s="10">
        <v>18.5</v>
      </c>
    </row>
    <row r="124" spans="1:5" x14ac:dyDescent="0.25">
      <c r="A124" s="1">
        <v>1982</v>
      </c>
      <c r="B124" s="1">
        <v>3</v>
      </c>
      <c r="C124" s="10">
        <v>0</v>
      </c>
      <c r="D124" s="10">
        <v>33.916129032258098</v>
      </c>
      <c r="E124" s="10">
        <v>19.399999999999999</v>
      </c>
    </row>
    <row r="125" spans="1:5" x14ac:dyDescent="0.25">
      <c r="A125" s="1">
        <v>1982</v>
      </c>
      <c r="B125" s="1">
        <v>4</v>
      </c>
      <c r="C125" s="10">
        <v>3.9</v>
      </c>
      <c r="D125" s="10">
        <v>32.493333333333297</v>
      </c>
      <c r="E125" s="10">
        <v>16</v>
      </c>
    </row>
    <row r="126" spans="1:5" x14ac:dyDescent="0.25">
      <c r="A126" s="1">
        <v>1982</v>
      </c>
      <c r="B126" s="1">
        <v>5</v>
      </c>
      <c r="C126" s="10">
        <v>1.3</v>
      </c>
      <c r="D126" s="10">
        <v>30.8354838709677</v>
      </c>
      <c r="E126" s="10">
        <v>16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28.74</v>
      </c>
      <c r="E127" s="10">
        <v>14.8</v>
      </c>
    </row>
    <row r="128" spans="1:5" x14ac:dyDescent="0.25">
      <c r="A128" s="1">
        <v>1982</v>
      </c>
      <c r="B128" s="1">
        <v>7</v>
      </c>
      <c r="C128" s="10">
        <v>0.2</v>
      </c>
      <c r="D128" s="10">
        <v>28.419354838709701</v>
      </c>
      <c r="E128" s="10">
        <v>13.2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28.396774193548399</v>
      </c>
      <c r="E129" s="10">
        <v>14.5</v>
      </c>
    </row>
    <row r="130" spans="1:5" x14ac:dyDescent="0.25">
      <c r="A130" s="1">
        <v>1982</v>
      </c>
      <c r="B130" s="1">
        <v>9</v>
      </c>
      <c r="C130" s="10">
        <v>0.1</v>
      </c>
      <c r="D130" s="10">
        <v>29.983333333333299</v>
      </c>
      <c r="E130" s="10">
        <v>15</v>
      </c>
    </row>
    <row r="131" spans="1:5" x14ac:dyDescent="0.25">
      <c r="A131" s="1">
        <v>1982</v>
      </c>
      <c r="B131" s="1">
        <v>10</v>
      </c>
      <c r="C131" s="10">
        <v>1.7</v>
      </c>
      <c r="D131" s="10">
        <v>30.932258064516098</v>
      </c>
      <c r="E131" s="10">
        <v>17.600000000000001</v>
      </c>
    </row>
    <row r="132" spans="1:5" x14ac:dyDescent="0.25">
      <c r="A132" s="1">
        <v>1982</v>
      </c>
      <c r="B132" s="1">
        <v>11</v>
      </c>
      <c r="C132" s="10">
        <v>6.7</v>
      </c>
      <c r="D132" s="10">
        <v>31.953333333333301</v>
      </c>
      <c r="E132" s="10">
        <v>20.6</v>
      </c>
    </row>
    <row r="133" spans="1:5" x14ac:dyDescent="0.25">
      <c r="A133" s="1">
        <v>1982</v>
      </c>
      <c r="B133" s="1">
        <v>12</v>
      </c>
      <c r="C133" s="10">
        <v>10.1</v>
      </c>
      <c r="D133" s="10">
        <v>33.116129032258101</v>
      </c>
      <c r="E133" s="10">
        <v>22.4</v>
      </c>
    </row>
    <row r="134" spans="1:5" x14ac:dyDescent="0.25">
      <c r="A134" s="1">
        <v>1983</v>
      </c>
      <c r="B134" s="1">
        <v>1</v>
      </c>
      <c r="C134" s="10">
        <v>324.5</v>
      </c>
      <c r="D134" s="10">
        <v>32.316129032258097</v>
      </c>
      <c r="E134" s="10">
        <v>22.6</v>
      </c>
    </row>
    <row r="135" spans="1:5" x14ac:dyDescent="0.25">
      <c r="A135" s="1">
        <v>1983</v>
      </c>
      <c r="B135" s="1">
        <v>2</v>
      </c>
      <c r="C135" s="10">
        <v>161.71</v>
      </c>
      <c r="D135" s="10">
        <v>33.1142857142857</v>
      </c>
      <c r="E135" s="10">
        <v>22.8</v>
      </c>
    </row>
    <row r="136" spans="1:5" x14ac:dyDescent="0.25">
      <c r="A136" s="1">
        <v>1983</v>
      </c>
      <c r="B136" s="1">
        <v>3</v>
      </c>
      <c r="C136" s="10">
        <v>427.1</v>
      </c>
      <c r="D136" s="10">
        <v>32.941935483870999</v>
      </c>
      <c r="E136" s="10">
        <v>22.8</v>
      </c>
    </row>
    <row r="137" spans="1:5" x14ac:dyDescent="0.25">
      <c r="A137" s="1">
        <v>1983</v>
      </c>
      <c r="B137" s="1">
        <v>4</v>
      </c>
      <c r="C137" s="10">
        <v>732.51</v>
      </c>
      <c r="D137" s="10">
        <v>32.0133333333333</v>
      </c>
      <c r="E137" s="10">
        <v>23.6</v>
      </c>
    </row>
    <row r="138" spans="1:5" x14ac:dyDescent="0.25">
      <c r="A138" s="1">
        <v>1983</v>
      </c>
      <c r="B138" s="1">
        <v>5</v>
      </c>
      <c r="C138" s="10">
        <v>379.6</v>
      </c>
      <c r="D138" s="10">
        <v>31.645161290322601</v>
      </c>
      <c r="E138" s="10">
        <v>23</v>
      </c>
    </row>
    <row r="139" spans="1:5" x14ac:dyDescent="0.25">
      <c r="A139" s="1">
        <v>1983</v>
      </c>
      <c r="B139" s="1">
        <v>6</v>
      </c>
      <c r="C139" s="10">
        <v>192.41</v>
      </c>
      <c r="D139" s="10">
        <v>30.966666666666701</v>
      </c>
      <c r="E139" s="10">
        <v>21.6</v>
      </c>
    </row>
    <row r="140" spans="1:5" x14ac:dyDescent="0.25">
      <c r="A140" s="1">
        <v>1983</v>
      </c>
      <c r="B140" s="1">
        <v>7</v>
      </c>
      <c r="C140" s="10">
        <v>0.7</v>
      </c>
      <c r="D140" s="10">
        <v>29.732258064516099</v>
      </c>
      <c r="E140" s="10">
        <v>17.2</v>
      </c>
    </row>
    <row r="141" spans="1:5" x14ac:dyDescent="0.25">
      <c r="A141" s="1">
        <v>1983</v>
      </c>
      <c r="B141" s="1">
        <v>8</v>
      </c>
      <c r="C141" s="10">
        <v>0.5</v>
      </c>
      <c r="D141" s="10">
        <v>29.2741935483871</v>
      </c>
      <c r="E141" s="10">
        <v>16</v>
      </c>
    </row>
    <row r="142" spans="1:5" x14ac:dyDescent="0.25">
      <c r="A142" s="1">
        <v>1983</v>
      </c>
      <c r="B142" s="1">
        <v>9</v>
      </c>
      <c r="C142" s="10">
        <v>0</v>
      </c>
      <c r="D142" s="10">
        <v>28.946666666666701</v>
      </c>
      <c r="E142" s="10">
        <v>15.8</v>
      </c>
    </row>
    <row r="143" spans="1:5" x14ac:dyDescent="0.25">
      <c r="A143" s="1">
        <v>1983</v>
      </c>
      <c r="B143" s="1">
        <v>10</v>
      </c>
      <c r="C143" s="10">
        <v>0</v>
      </c>
      <c r="D143" s="10">
        <v>29.3483870967742</v>
      </c>
      <c r="E143" s="10">
        <v>16.8</v>
      </c>
    </row>
    <row r="144" spans="1:5" x14ac:dyDescent="0.25">
      <c r="A144" s="1">
        <v>1983</v>
      </c>
      <c r="B144" s="1">
        <v>11</v>
      </c>
      <c r="C144" s="10">
        <v>0.1</v>
      </c>
      <c r="D144" s="10">
        <v>30.27</v>
      </c>
      <c r="E144" s="10">
        <v>16.2</v>
      </c>
    </row>
    <row r="145" spans="1:5" x14ac:dyDescent="0.25">
      <c r="A145" s="1">
        <v>1983</v>
      </c>
      <c r="B145" s="1">
        <v>12</v>
      </c>
      <c r="C145" s="10">
        <v>8.5</v>
      </c>
      <c r="D145" s="10">
        <v>31.783870967741901</v>
      </c>
      <c r="E145" s="10">
        <v>17.399999999999999</v>
      </c>
    </row>
    <row r="146" spans="1:5" x14ac:dyDescent="0.25">
      <c r="A146" s="1">
        <v>1984</v>
      </c>
      <c r="B146" s="1">
        <v>1</v>
      </c>
      <c r="C146" s="10">
        <v>0.4</v>
      </c>
      <c r="D146" s="10">
        <v>33.296774193548401</v>
      </c>
      <c r="E146" s="10">
        <v>17.600000000000001</v>
      </c>
    </row>
    <row r="147" spans="1:5" x14ac:dyDescent="0.25">
      <c r="A147" s="1">
        <v>1984</v>
      </c>
      <c r="B147" s="1">
        <v>2</v>
      </c>
      <c r="C147" s="10">
        <v>29.7</v>
      </c>
      <c r="D147" s="10">
        <v>34.0448275862069</v>
      </c>
      <c r="E147" s="10">
        <v>21</v>
      </c>
    </row>
    <row r="148" spans="1:5" x14ac:dyDescent="0.25">
      <c r="A148" s="1">
        <v>1984</v>
      </c>
      <c r="B148" s="1">
        <v>3</v>
      </c>
      <c r="C148" s="10">
        <v>8</v>
      </c>
      <c r="D148" s="10">
        <v>33.251612903225798</v>
      </c>
      <c r="E148" s="10">
        <v>18.600000000000001</v>
      </c>
    </row>
    <row r="149" spans="1:5" x14ac:dyDescent="0.25">
      <c r="A149" s="1">
        <v>1984</v>
      </c>
      <c r="B149" s="1">
        <v>4</v>
      </c>
      <c r="C149" s="10">
        <v>0.3</v>
      </c>
      <c r="D149" s="10">
        <v>32.33</v>
      </c>
      <c r="E149" s="10">
        <v>18</v>
      </c>
    </row>
    <row r="150" spans="1:5" x14ac:dyDescent="0.25">
      <c r="A150" s="1">
        <v>1984</v>
      </c>
      <c r="B150" s="1">
        <v>5</v>
      </c>
      <c r="C150" s="10">
        <v>2.8</v>
      </c>
      <c r="D150" s="10">
        <v>29.6064516129032</v>
      </c>
      <c r="E150" s="10">
        <v>15.3</v>
      </c>
    </row>
    <row r="151" spans="1:5" x14ac:dyDescent="0.25">
      <c r="A151" s="1">
        <v>1984</v>
      </c>
      <c r="B151" s="1">
        <v>6</v>
      </c>
      <c r="C151" s="10">
        <v>0</v>
      </c>
      <c r="D151" s="10">
        <v>27.8066666666667</v>
      </c>
      <c r="E151" s="10">
        <v>16</v>
      </c>
    </row>
    <row r="152" spans="1:5" x14ac:dyDescent="0.25">
      <c r="A152" s="1">
        <v>1984</v>
      </c>
      <c r="B152" s="1">
        <v>7</v>
      </c>
      <c r="C152" s="10">
        <v>1.1000000000000001</v>
      </c>
      <c r="D152" s="10">
        <v>27.203225806451599</v>
      </c>
      <c r="E152" s="10">
        <v>13.8</v>
      </c>
    </row>
    <row r="153" spans="1:5" x14ac:dyDescent="0.25">
      <c r="A153" s="1">
        <v>1984</v>
      </c>
      <c r="B153" s="1">
        <v>8</v>
      </c>
      <c r="C153" s="10">
        <v>0</v>
      </c>
      <c r="D153" s="10">
        <v>26.9548387096774</v>
      </c>
      <c r="E153" s="10">
        <v>13</v>
      </c>
    </row>
    <row r="154" spans="1:5" x14ac:dyDescent="0.25">
      <c r="A154" s="1">
        <v>1984</v>
      </c>
      <c r="B154" s="1">
        <v>9</v>
      </c>
      <c r="C154" s="10">
        <v>0</v>
      </c>
      <c r="D154" s="10">
        <v>27.9</v>
      </c>
      <c r="E154" s="10">
        <v>13</v>
      </c>
    </row>
    <row r="155" spans="1:5" x14ac:dyDescent="0.25">
      <c r="A155" s="1">
        <v>1984</v>
      </c>
      <c r="B155" s="1">
        <v>10</v>
      </c>
      <c r="C155" s="10">
        <v>0.8</v>
      </c>
      <c r="D155" s="10">
        <v>29.267741935483901</v>
      </c>
      <c r="E155" s="10">
        <v>14.4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29.656666666666698</v>
      </c>
      <c r="E156" s="10">
        <v>12.6</v>
      </c>
    </row>
    <row r="157" spans="1:5" x14ac:dyDescent="0.25">
      <c r="A157" s="1">
        <v>1984</v>
      </c>
      <c r="B157" s="1">
        <v>12</v>
      </c>
      <c r="C157" s="10">
        <v>0.1</v>
      </c>
      <c r="D157" s="10">
        <v>32.087096774193498</v>
      </c>
      <c r="E157" s="10">
        <v>17.600000000000001</v>
      </c>
    </row>
    <row r="158" spans="1:5" x14ac:dyDescent="0.25">
      <c r="A158" s="1">
        <v>1985</v>
      </c>
      <c r="B158" s="1">
        <v>1</v>
      </c>
      <c r="C158" s="10">
        <v>2.8</v>
      </c>
      <c r="D158" s="10">
        <v>32.235483870967698</v>
      </c>
      <c r="E158" s="10">
        <v>19</v>
      </c>
    </row>
    <row r="159" spans="1:5" x14ac:dyDescent="0.25">
      <c r="A159" s="1">
        <v>1985</v>
      </c>
      <c r="B159" s="1">
        <v>2</v>
      </c>
      <c r="C159" s="10">
        <v>3</v>
      </c>
      <c r="D159" s="10">
        <v>34.021428571428601</v>
      </c>
      <c r="E159" s="10">
        <v>19.399999999999999</v>
      </c>
    </row>
    <row r="160" spans="1:5" x14ac:dyDescent="0.25">
      <c r="A160" s="1">
        <v>1985</v>
      </c>
      <c r="B160" s="1">
        <v>3</v>
      </c>
      <c r="C160" s="15">
        <v>11.959629100000001</v>
      </c>
      <c r="D160" s="10">
        <v>33.761290322580599</v>
      </c>
      <c r="E160" s="10">
        <v>17.600000000000001</v>
      </c>
    </row>
    <row r="161" spans="1:5" x14ac:dyDescent="0.25">
      <c r="A161" s="1">
        <v>1985</v>
      </c>
      <c r="B161" s="1">
        <v>4</v>
      </c>
      <c r="C161" s="10">
        <v>0</v>
      </c>
      <c r="D161" s="10">
        <v>31.92</v>
      </c>
      <c r="E161" s="10">
        <v>16.5</v>
      </c>
    </row>
    <row r="162" spans="1:5" x14ac:dyDescent="0.25">
      <c r="A162" s="1">
        <v>1985</v>
      </c>
      <c r="B162" s="1">
        <v>5</v>
      </c>
      <c r="C162" s="10">
        <v>2</v>
      </c>
      <c r="D162" s="10">
        <v>28.232258064516099</v>
      </c>
      <c r="E162" s="10">
        <v>14</v>
      </c>
    </row>
    <row r="163" spans="1:5" x14ac:dyDescent="0.25">
      <c r="A163" s="1">
        <v>1985</v>
      </c>
      <c r="B163" s="1">
        <v>6</v>
      </c>
      <c r="C163" s="10">
        <v>0</v>
      </c>
      <c r="D163" s="10">
        <v>27.786666666666701</v>
      </c>
      <c r="E163" s="10">
        <v>13</v>
      </c>
    </row>
    <row r="164" spans="1:5" x14ac:dyDescent="0.25">
      <c r="A164" s="1">
        <v>1985</v>
      </c>
      <c r="B164" s="1">
        <v>7</v>
      </c>
      <c r="C164" s="10">
        <v>0</v>
      </c>
      <c r="D164" s="10">
        <v>26.116129032258101</v>
      </c>
      <c r="E164" s="10">
        <v>12</v>
      </c>
    </row>
    <row r="165" spans="1:5" x14ac:dyDescent="0.25">
      <c r="A165" s="1">
        <v>1985</v>
      </c>
      <c r="B165" s="1">
        <v>8</v>
      </c>
      <c r="C165" s="10">
        <v>0.3</v>
      </c>
      <c r="D165" s="10">
        <v>27.080645161290299</v>
      </c>
      <c r="E165" s="10">
        <v>11.4</v>
      </c>
    </row>
    <row r="166" spans="1:5" x14ac:dyDescent="0.25">
      <c r="A166" s="1">
        <v>1985</v>
      </c>
      <c r="B166" s="1">
        <v>9</v>
      </c>
      <c r="C166" s="10">
        <v>0</v>
      </c>
      <c r="D166" s="10">
        <v>28.446666666666701</v>
      </c>
      <c r="E166" s="10">
        <v>12.4</v>
      </c>
    </row>
    <row r="167" spans="1:5" x14ac:dyDescent="0.25">
      <c r="A167" s="1">
        <v>1985</v>
      </c>
      <c r="B167" s="1">
        <v>10</v>
      </c>
      <c r="C167" s="10">
        <v>1.3</v>
      </c>
      <c r="D167" s="10">
        <v>29.070967741935501</v>
      </c>
      <c r="E167" s="10">
        <v>14.2</v>
      </c>
    </row>
    <row r="168" spans="1:5" x14ac:dyDescent="0.25">
      <c r="A168" s="1">
        <v>1985</v>
      </c>
      <c r="B168" s="1">
        <v>11</v>
      </c>
      <c r="C168" s="10">
        <v>0</v>
      </c>
      <c r="D168" s="10">
        <v>30.42</v>
      </c>
      <c r="E168" s="10">
        <v>10.8</v>
      </c>
    </row>
    <row r="169" spans="1:5" x14ac:dyDescent="0.25">
      <c r="A169" s="1">
        <v>1985</v>
      </c>
      <c r="B169" s="1">
        <v>12</v>
      </c>
      <c r="C169" s="10">
        <v>1.1000000000000001</v>
      </c>
      <c r="D169" s="10">
        <v>31.780645161290298</v>
      </c>
      <c r="E169" s="10">
        <v>14.4</v>
      </c>
    </row>
    <row r="170" spans="1:5" x14ac:dyDescent="0.25">
      <c r="A170" s="1">
        <v>1986</v>
      </c>
      <c r="B170" s="1">
        <v>1</v>
      </c>
      <c r="C170" s="10">
        <v>1.5</v>
      </c>
      <c r="D170" s="10">
        <v>33.538709677419398</v>
      </c>
      <c r="E170" s="10">
        <v>20.399999999999999</v>
      </c>
    </row>
    <row r="171" spans="1:5" x14ac:dyDescent="0.25">
      <c r="A171" s="1">
        <v>1986</v>
      </c>
      <c r="B171" s="1">
        <v>2</v>
      </c>
      <c r="C171" s="10">
        <v>7.11</v>
      </c>
      <c r="D171" s="10">
        <v>34.725000000000001</v>
      </c>
      <c r="E171" s="10">
        <v>19.399999999999999</v>
      </c>
    </row>
    <row r="172" spans="1:5" x14ac:dyDescent="0.25">
      <c r="A172" s="1">
        <v>1986</v>
      </c>
      <c r="B172" s="1">
        <v>3</v>
      </c>
      <c r="C172" s="16">
        <v>0.76666666666666661</v>
      </c>
      <c r="D172" s="10">
        <v>33.977739999999997</v>
      </c>
      <c r="E172" s="10">
        <v>18.149999999999999</v>
      </c>
    </row>
    <row r="173" spans="1:5" x14ac:dyDescent="0.25">
      <c r="A173" s="1">
        <v>1986</v>
      </c>
      <c r="B173" s="1">
        <v>4</v>
      </c>
      <c r="C173" s="10">
        <v>7</v>
      </c>
      <c r="D173" s="10">
        <v>32.723333333333301</v>
      </c>
      <c r="E173" s="10">
        <v>19.2</v>
      </c>
    </row>
    <row r="174" spans="1:5" x14ac:dyDescent="0.25">
      <c r="A174" s="1">
        <v>1986</v>
      </c>
      <c r="B174" s="1">
        <v>5</v>
      </c>
      <c r="C174" s="10">
        <v>0.8</v>
      </c>
      <c r="D174" s="10">
        <v>29.674193548387102</v>
      </c>
      <c r="E174" s="10">
        <v>16.2</v>
      </c>
    </row>
    <row r="175" spans="1:5" x14ac:dyDescent="0.25">
      <c r="A175" s="1">
        <v>1986</v>
      </c>
      <c r="B175" s="1">
        <v>6</v>
      </c>
      <c r="C175" s="10">
        <v>0</v>
      </c>
      <c r="D175" s="10">
        <v>27.713333333333299</v>
      </c>
      <c r="E175" s="10">
        <v>13</v>
      </c>
    </row>
    <row r="176" spans="1:5" x14ac:dyDescent="0.25">
      <c r="A176" s="1">
        <v>1986</v>
      </c>
      <c r="B176" s="1">
        <v>7</v>
      </c>
      <c r="C176" s="10">
        <v>0</v>
      </c>
      <c r="D176" s="10">
        <v>26.790322580645199</v>
      </c>
      <c r="E176" s="10">
        <v>12.6</v>
      </c>
    </row>
    <row r="177" spans="1:5" x14ac:dyDescent="0.25">
      <c r="A177" s="1">
        <v>1986</v>
      </c>
      <c r="B177" s="1">
        <v>8</v>
      </c>
      <c r="C177" s="10">
        <v>0</v>
      </c>
      <c r="D177" s="10">
        <v>28.193548387096801</v>
      </c>
      <c r="E177" s="10">
        <v>15.2</v>
      </c>
    </row>
    <row r="178" spans="1:5" x14ac:dyDescent="0.25">
      <c r="A178" s="1">
        <v>1986</v>
      </c>
      <c r="B178" s="1">
        <v>9</v>
      </c>
      <c r="C178" s="10">
        <v>0</v>
      </c>
      <c r="D178" s="10">
        <v>29.19</v>
      </c>
      <c r="E178" s="10">
        <v>11.4</v>
      </c>
    </row>
    <row r="179" spans="1:5" x14ac:dyDescent="0.25">
      <c r="A179" s="1">
        <v>1986</v>
      </c>
      <c r="B179" s="1">
        <v>10</v>
      </c>
      <c r="C179" s="10">
        <v>0</v>
      </c>
      <c r="D179" s="10">
        <v>29.6645161290323</v>
      </c>
      <c r="E179" s="10">
        <v>13</v>
      </c>
    </row>
    <row r="180" spans="1:5" x14ac:dyDescent="0.25">
      <c r="A180" s="1">
        <v>1986</v>
      </c>
      <c r="B180" s="1">
        <v>11</v>
      </c>
      <c r="C180" s="10">
        <v>8.4</v>
      </c>
      <c r="D180" s="10">
        <v>30.283333333333299</v>
      </c>
      <c r="E180" s="10">
        <v>15.4</v>
      </c>
    </row>
    <row r="181" spans="1:5" x14ac:dyDescent="0.25">
      <c r="A181" s="1">
        <v>1986</v>
      </c>
      <c r="B181" s="1">
        <v>12</v>
      </c>
      <c r="C181" s="10">
        <v>0</v>
      </c>
      <c r="D181" s="10">
        <v>32.390322580645197</v>
      </c>
      <c r="E181" s="10">
        <v>13.1</v>
      </c>
    </row>
    <row r="182" spans="1:5" x14ac:dyDescent="0.25">
      <c r="A182" s="1">
        <v>1987</v>
      </c>
      <c r="B182" s="1">
        <v>1</v>
      </c>
      <c r="C182" s="10">
        <v>22.8</v>
      </c>
      <c r="D182" s="10">
        <v>34.251612903225798</v>
      </c>
      <c r="E182" s="10">
        <v>21.2</v>
      </c>
    </row>
    <row r="183" spans="1:5" x14ac:dyDescent="0.25">
      <c r="A183" s="1">
        <v>1987</v>
      </c>
      <c r="B183" s="1">
        <v>2</v>
      </c>
      <c r="C183" s="10">
        <v>78.099999999999994</v>
      </c>
      <c r="D183" s="10">
        <v>34.232142857142897</v>
      </c>
      <c r="E183" s="10">
        <v>22.2</v>
      </c>
    </row>
    <row r="184" spans="1:5" x14ac:dyDescent="0.25">
      <c r="A184" s="1">
        <v>1987</v>
      </c>
      <c r="B184" s="1">
        <v>3</v>
      </c>
      <c r="C184" s="10">
        <v>98.6</v>
      </c>
      <c r="D184" s="10">
        <v>33.7709677419355</v>
      </c>
      <c r="E184" s="10">
        <v>23</v>
      </c>
    </row>
    <row r="185" spans="1:5" x14ac:dyDescent="0.25">
      <c r="A185" s="1">
        <v>1987</v>
      </c>
      <c r="B185" s="1">
        <v>4</v>
      </c>
      <c r="C185" s="10">
        <v>16.399999999999999</v>
      </c>
      <c r="D185" s="10">
        <v>33.786666666666697</v>
      </c>
      <c r="E185" s="10">
        <v>20.6</v>
      </c>
    </row>
    <row r="186" spans="1:5" x14ac:dyDescent="0.25">
      <c r="A186" s="1">
        <v>1987</v>
      </c>
      <c r="B186" s="1">
        <v>5</v>
      </c>
      <c r="C186" s="10">
        <v>0</v>
      </c>
      <c r="D186" s="10">
        <v>31.096774193548399</v>
      </c>
      <c r="E186" s="10">
        <v>16.600000000000001</v>
      </c>
    </row>
    <row r="187" spans="1:5" x14ac:dyDescent="0.25">
      <c r="A187" s="1">
        <v>1987</v>
      </c>
      <c r="B187" s="1">
        <v>6</v>
      </c>
      <c r="C187" s="10">
        <v>0</v>
      </c>
      <c r="D187" s="10">
        <v>29.09</v>
      </c>
      <c r="E187" s="10">
        <v>13.5</v>
      </c>
    </row>
    <row r="188" spans="1:5" x14ac:dyDescent="0.25">
      <c r="A188" s="1">
        <v>1987</v>
      </c>
      <c r="B188" s="1">
        <v>7</v>
      </c>
      <c r="C188" s="10">
        <v>0.4</v>
      </c>
      <c r="D188" s="10">
        <v>28.4838709677419</v>
      </c>
      <c r="E188" s="10">
        <v>15</v>
      </c>
    </row>
    <row r="189" spans="1:5" x14ac:dyDescent="0.25">
      <c r="A189" s="1">
        <v>1987</v>
      </c>
      <c r="B189" s="1">
        <v>8</v>
      </c>
      <c r="C189" s="10">
        <v>0</v>
      </c>
      <c r="D189" s="10">
        <v>29.080645161290299</v>
      </c>
      <c r="E189" s="10">
        <v>13.6</v>
      </c>
    </row>
    <row r="190" spans="1:5" x14ac:dyDescent="0.25">
      <c r="A190" s="1">
        <v>1987</v>
      </c>
      <c r="B190" s="1">
        <v>9</v>
      </c>
      <c r="C190" s="10">
        <v>0</v>
      </c>
      <c r="D190" s="10">
        <v>29.963333333333299</v>
      </c>
      <c r="E190" s="10">
        <v>15</v>
      </c>
    </row>
    <row r="191" spans="1:5" x14ac:dyDescent="0.25">
      <c r="A191" s="1">
        <v>1987</v>
      </c>
      <c r="B191" s="1">
        <v>10</v>
      </c>
      <c r="C191" s="10">
        <v>6.7</v>
      </c>
      <c r="D191" s="10">
        <v>29.6645161290323</v>
      </c>
      <c r="E191" s="10">
        <v>14.6</v>
      </c>
    </row>
    <row r="192" spans="1:5" x14ac:dyDescent="0.25">
      <c r="A192" s="1">
        <v>1987</v>
      </c>
      <c r="B192" s="1">
        <v>11</v>
      </c>
      <c r="C192" s="10">
        <v>0.4</v>
      </c>
      <c r="D192" s="10">
        <v>31.45</v>
      </c>
      <c r="E192" s="10">
        <v>13.4</v>
      </c>
    </row>
    <row r="193" spans="1:5" x14ac:dyDescent="0.25">
      <c r="A193" s="1">
        <v>1987</v>
      </c>
      <c r="B193" s="1">
        <v>12</v>
      </c>
      <c r="C193" s="10">
        <v>0</v>
      </c>
      <c r="D193" s="10">
        <v>32.3354838709677</v>
      </c>
      <c r="E193" s="10">
        <v>17.8</v>
      </c>
    </row>
    <row r="194" spans="1:5" x14ac:dyDescent="0.25">
      <c r="A194" s="1">
        <v>1988</v>
      </c>
      <c r="B194" s="1">
        <v>1</v>
      </c>
      <c r="C194" s="10">
        <v>7.2</v>
      </c>
      <c r="D194" s="10">
        <v>33.338709677419402</v>
      </c>
      <c r="E194" s="10">
        <v>19</v>
      </c>
    </row>
    <row r="195" spans="1:5" x14ac:dyDescent="0.25">
      <c r="A195" s="1">
        <v>1988</v>
      </c>
      <c r="B195" s="1">
        <v>2</v>
      </c>
      <c r="C195" s="10">
        <v>0.3</v>
      </c>
      <c r="D195" s="10">
        <v>34.796551724137899</v>
      </c>
      <c r="E195" s="10">
        <v>20.8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34.567741935483902</v>
      </c>
      <c r="E196" s="10">
        <v>18.2</v>
      </c>
    </row>
    <row r="197" spans="1:5" x14ac:dyDescent="0.25">
      <c r="A197" s="1">
        <v>1988</v>
      </c>
      <c r="B197" s="1">
        <v>4</v>
      </c>
      <c r="C197" s="10">
        <v>5.9</v>
      </c>
      <c r="D197" s="10">
        <v>33.483333333333299</v>
      </c>
      <c r="E197" s="10">
        <v>18.399999999999999</v>
      </c>
    </row>
    <row r="198" spans="1:5" x14ac:dyDescent="0.25">
      <c r="A198" s="1">
        <v>1988</v>
      </c>
      <c r="B198" s="1">
        <v>5</v>
      </c>
      <c r="C198" s="10">
        <v>0.01</v>
      </c>
      <c r="D198" s="10">
        <v>31.1838709677419</v>
      </c>
      <c r="E198" s="10">
        <v>16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28.69</v>
      </c>
      <c r="E199" s="10">
        <v>11.8</v>
      </c>
    </row>
    <row r="200" spans="1:5" x14ac:dyDescent="0.25">
      <c r="A200" s="1">
        <v>1988</v>
      </c>
      <c r="B200" s="1">
        <v>7</v>
      </c>
      <c r="C200" s="10">
        <v>0</v>
      </c>
      <c r="D200" s="10">
        <v>27.548387096774199</v>
      </c>
      <c r="E200" s="10">
        <v>11.7</v>
      </c>
    </row>
    <row r="201" spans="1:5" x14ac:dyDescent="0.25">
      <c r="A201" s="1">
        <v>1988</v>
      </c>
      <c r="B201" s="1">
        <v>8</v>
      </c>
      <c r="C201" s="15">
        <v>0.59017719999999996</v>
      </c>
      <c r="D201" s="10">
        <v>31.292400000000001</v>
      </c>
      <c r="E201" s="10">
        <v>12.2295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28.633333333333301</v>
      </c>
      <c r="E202" s="10">
        <v>13</v>
      </c>
    </row>
    <row r="203" spans="1:5" x14ac:dyDescent="0.25">
      <c r="A203" s="1">
        <v>1988</v>
      </c>
      <c r="B203" s="1">
        <v>10</v>
      </c>
      <c r="C203" s="10">
        <v>0</v>
      </c>
      <c r="D203" s="10">
        <v>29.796774193548401</v>
      </c>
      <c r="E203" s="10">
        <v>15.2</v>
      </c>
    </row>
    <row r="204" spans="1:5" x14ac:dyDescent="0.25">
      <c r="A204" s="1">
        <v>1988</v>
      </c>
      <c r="B204" s="1">
        <v>11</v>
      </c>
      <c r="C204" s="10">
        <v>0.2</v>
      </c>
      <c r="D204" s="10">
        <v>30.7366666666667</v>
      </c>
      <c r="E204" s="10">
        <v>14.8</v>
      </c>
    </row>
    <row r="205" spans="1:5" x14ac:dyDescent="0.25">
      <c r="A205" s="1">
        <v>1988</v>
      </c>
      <c r="B205" s="1">
        <v>12</v>
      </c>
      <c r="C205" s="10">
        <v>0.9</v>
      </c>
      <c r="D205" s="10">
        <v>32.1064516129032</v>
      </c>
      <c r="E205" s="10">
        <v>17</v>
      </c>
    </row>
    <row r="206" spans="1:5" x14ac:dyDescent="0.25">
      <c r="A206" s="1">
        <v>1989</v>
      </c>
      <c r="B206" s="1">
        <v>1</v>
      </c>
      <c r="C206" s="10">
        <v>8.3000000000000007</v>
      </c>
      <c r="D206" s="10">
        <v>33.935483870967701</v>
      </c>
      <c r="E206" s="10">
        <v>19</v>
      </c>
    </row>
    <row r="207" spans="1:5" x14ac:dyDescent="0.25">
      <c r="A207" s="1">
        <v>1989</v>
      </c>
      <c r="B207" s="1">
        <v>2</v>
      </c>
      <c r="C207" s="10">
        <v>42</v>
      </c>
      <c r="D207" s="10">
        <v>33.889285714285698</v>
      </c>
      <c r="E207" s="10">
        <v>21</v>
      </c>
    </row>
    <row r="208" spans="1:5" x14ac:dyDescent="0.25">
      <c r="A208" s="1">
        <v>1989</v>
      </c>
      <c r="B208" s="1">
        <v>3</v>
      </c>
      <c r="C208" s="10">
        <v>9.1</v>
      </c>
      <c r="D208" s="10">
        <v>34.548387096774199</v>
      </c>
      <c r="E208" s="10">
        <v>19</v>
      </c>
    </row>
    <row r="209" spans="1:5" x14ac:dyDescent="0.25">
      <c r="A209" s="1">
        <v>1989</v>
      </c>
      <c r="B209" s="1">
        <v>4</v>
      </c>
      <c r="C209" s="15">
        <v>1.8427732999999999</v>
      </c>
      <c r="D209" s="10">
        <v>33.984780000000001</v>
      </c>
      <c r="E209" s="10">
        <v>17.850000000000001</v>
      </c>
    </row>
    <row r="210" spans="1:5" x14ac:dyDescent="0.25">
      <c r="A210" s="1">
        <v>1989</v>
      </c>
      <c r="B210" s="1">
        <v>5</v>
      </c>
      <c r="C210" s="10">
        <v>0.4</v>
      </c>
      <c r="D210" s="10">
        <v>28.780645161290298</v>
      </c>
      <c r="E210" s="10">
        <v>15.2</v>
      </c>
    </row>
    <row r="211" spans="1:5" x14ac:dyDescent="0.25">
      <c r="A211" s="1">
        <v>1989</v>
      </c>
      <c r="B211" s="1">
        <v>6</v>
      </c>
      <c r="C211" s="10">
        <v>1.1000000000000001</v>
      </c>
      <c r="D211" s="10">
        <v>28.07</v>
      </c>
      <c r="E211" s="10">
        <v>15.6</v>
      </c>
    </row>
    <row r="212" spans="1:5" x14ac:dyDescent="0.25">
      <c r="A212" s="1">
        <v>1989</v>
      </c>
      <c r="B212" s="1">
        <v>7</v>
      </c>
      <c r="C212" s="10">
        <v>0</v>
      </c>
      <c r="D212" s="10">
        <v>27.174193548387102</v>
      </c>
      <c r="E212" s="10">
        <v>12</v>
      </c>
    </row>
    <row r="213" spans="1:5" x14ac:dyDescent="0.25">
      <c r="A213" s="1">
        <v>1989</v>
      </c>
      <c r="B213" s="1">
        <v>8</v>
      </c>
      <c r="C213" s="10">
        <v>0</v>
      </c>
      <c r="D213" s="10">
        <v>27.5322580645161</v>
      </c>
      <c r="E213" s="10">
        <v>13.2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28.46</v>
      </c>
      <c r="E214" s="10">
        <v>13.4</v>
      </c>
    </row>
    <row r="215" spans="1:5" x14ac:dyDescent="0.25">
      <c r="A215" s="1">
        <v>1989</v>
      </c>
      <c r="B215" s="1">
        <v>10</v>
      </c>
      <c r="C215" s="10">
        <v>0.6</v>
      </c>
      <c r="D215" s="10">
        <v>30.1</v>
      </c>
      <c r="E215" s="10">
        <v>16.399999999999999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30.85</v>
      </c>
      <c r="E216" s="10">
        <v>13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31.919354838709701</v>
      </c>
      <c r="E217" s="10">
        <v>14.8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33.6225806451613</v>
      </c>
      <c r="E218" s="10">
        <v>17.2</v>
      </c>
    </row>
    <row r="219" spans="1:5" x14ac:dyDescent="0.25">
      <c r="A219" s="1">
        <v>1990</v>
      </c>
      <c r="B219" s="1">
        <v>2</v>
      </c>
      <c r="C219" s="10">
        <v>0.5</v>
      </c>
      <c r="D219" s="10">
        <v>33.828571428571401</v>
      </c>
      <c r="E219" s="10">
        <v>18.600000000000001</v>
      </c>
    </row>
    <row r="220" spans="1:5" x14ac:dyDescent="0.25">
      <c r="A220" s="1">
        <v>1990</v>
      </c>
      <c r="B220" s="1">
        <v>3</v>
      </c>
      <c r="C220" s="10">
        <v>3.7</v>
      </c>
      <c r="D220" s="10">
        <v>34.7870967741936</v>
      </c>
      <c r="E220" s="10">
        <v>19.8</v>
      </c>
    </row>
    <row r="221" spans="1:5" x14ac:dyDescent="0.25">
      <c r="A221" s="1">
        <v>1990</v>
      </c>
      <c r="B221" s="1">
        <v>4</v>
      </c>
      <c r="C221" s="15">
        <v>1.8739276</v>
      </c>
      <c r="D221" s="10">
        <v>35.067950000000003</v>
      </c>
      <c r="E221" s="10">
        <v>19.649999999999999</v>
      </c>
    </row>
    <row r="222" spans="1:5" x14ac:dyDescent="0.25">
      <c r="A222" s="1">
        <v>1990</v>
      </c>
      <c r="B222" s="1">
        <v>5</v>
      </c>
      <c r="C222" s="10">
        <v>1.9</v>
      </c>
      <c r="D222" s="10">
        <v>30.7870967741936</v>
      </c>
      <c r="E222" s="10">
        <v>18.2</v>
      </c>
    </row>
    <row r="223" spans="1:5" x14ac:dyDescent="0.25">
      <c r="A223" s="1">
        <v>1990</v>
      </c>
      <c r="B223" s="1">
        <v>6</v>
      </c>
      <c r="C223" s="10">
        <v>0.01</v>
      </c>
      <c r="D223" s="10">
        <v>29.11</v>
      </c>
      <c r="E223" s="10">
        <v>14</v>
      </c>
    </row>
    <row r="224" spans="1:5" x14ac:dyDescent="0.25">
      <c r="A224" s="1">
        <v>1990</v>
      </c>
      <c r="B224" s="1">
        <v>7</v>
      </c>
      <c r="C224" s="10">
        <v>0</v>
      </c>
      <c r="D224" s="10">
        <v>27.548387096774199</v>
      </c>
      <c r="E224" s="10">
        <v>11.8</v>
      </c>
    </row>
    <row r="225" spans="1:5" x14ac:dyDescent="0.25">
      <c r="A225" s="1">
        <v>1990</v>
      </c>
      <c r="B225" s="1">
        <v>8</v>
      </c>
      <c r="C225" s="10">
        <v>0</v>
      </c>
      <c r="D225" s="10">
        <v>28.1645161290323</v>
      </c>
      <c r="E225" s="10">
        <v>12</v>
      </c>
    </row>
    <row r="226" spans="1:5" x14ac:dyDescent="0.25">
      <c r="A226" s="1">
        <v>1990</v>
      </c>
      <c r="B226" s="1">
        <v>9</v>
      </c>
      <c r="C226" s="10">
        <v>0</v>
      </c>
      <c r="D226" s="10">
        <v>29.5133333333333</v>
      </c>
      <c r="E226" s="10">
        <v>14.2</v>
      </c>
    </row>
    <row r="227" spans="1:5" x14ac:dyDescent="0.25">
      <c r="A227" s="1">
        <v>1990</v>
      </c>
      <c r="B227" s="1">
        <v>10</v>
      </c>
      <c r="C227" s="10">
        <v>0.4</v>
      </c>
      <c r="D227" s="10">
        <v>29.6677419354839</v>
      </c>
      <c r="E227" s="10">
        <v>16.2</v>
      </c>
    </row>
    <row r="228" spans="1:5" x14ac:dyDescent="0.25">
      <c r="A228" s="1">
        <v>1990</v>
      </c>
      <c r="B228" s="1">
        <v>11</v>
      </c>
      <c r="C228" s="15">
        <v>0.59017719999999996</v>
      </c>
      <c r="D228" s="10">
        <v>31.54016</v>
      </c>
      <c r="E228" s="10">
        <v>15.227270000000001</v>
      </c>
    </row>
    <row r="229" spans="1:5" x14ac:dyDescent="0.25">
      <c r="A229" s="1">
        <v>1990</v>
      </c>
      <c r="B229" s="1">
        <v>12</v>
      </c>
      <c r="C229" s="10">
        <v>2.7</v>
      </c>
      <c r="D229" s="10">
        <v>32.238709677419401</v>
      </c>
      <c r="E229" s="10">
        <v>15.8</v>
      </c>
    </row>
    <row r="230" spans="1:5" x14ac:dyDescent="0.25">
      <c r="A230" s="1">
        <v>1991</v>
      </c>
      <c r="B230" s="1">
        <v>1</v>
      </c>
      <c r="C230" s="10">
        <v>0.2</v>
      </c>
      <c r="D230" s="10">
        <v>33.964516129032297</v>
      </c>
      <c r="E230" s="10">
        <v>18.2</v>
      </c>
    </row>
    <row r="231" spans="1:5" x14ac:dyDescent="0.25">
      <c r="A231" s="1">
        <v>1991</v>
      </c>
      <c r="B231" s="1">
        <v>2</v>
      </c>
      <c r="C231" s="10">
        <v>0.8</v>
      </c>
      <c r="D231" s="10">
        <v>34.799999999999997</v>
      </c>
      <c r="E231" s="10">
        <v>19.600000000000001</v>
      </c>
    </row>
    <row r="232" spans="1:5" x14ac:dyDescent="0.25">
      <c r="A232" s="1">
        <v>1991</v>
      </c>
      <c r="B232" s="1">
        <v>3</v>
      </c>
      <c r="C232" s="10">
        <v>1.6</v>
      </c>
      <c r="D232" s="10">
        <v>34.948387096774198</v>
      </c>
      <c r="E232" s="10">
        <v>21.2</v>
      </c>
    </row>
    <row r="233" spans="1:5" x14ac:dyDescent="0.25">
      <c r="A233" s="1">
        <v>1991</v>
      </c>
      <c r="B233" s="1">
        <v>4</v>
      </c>
      <c r="C233" s="15">
        <v>0</v>
      </c>
      <c r="D233" s="10">
        <v>34.106360000000002</v>
      </c>
      <c r="E233" s="10">
        <v>19.478660000000001</v>
      </c>
    </row>
    <row r="234" spans="1:5" x14ac:dyDescent="0.25">
      <c r="A234" s="1">
        <v>1991</v>
      </c>
      <c r="B234" s="1">
        <v>5</v>
      </c>
      <c r="C234" s="10">
        <v>0</v>
      </c>
      <c r="D234" s="10">
        <v>32.051612903225802</v>
      </c>
      <c r="E234" s="10">
        <v>17.8</v>
      </c>
    </row>
    <row r="235" spans="1:5" x14ac:dyDescent="0.25">
      <c r="A235" s="1">
        <v>1991</v>
      </c>
      <c r="B235" s="1">
        <v>6</v>
      </c>
      <c r="C235" s="10">
        <v>0</v>
      </c>
      <c r="D235" s="10">
        <v>29.323333333333299</v>
      </c>
      <c r="E235" s="10">
        <v>14</v>
      </c>
    </row>
    <row r="236" spans="1:5" x14ac:dyDescent="0.25">
      <c r="A236" s="1">
        <v>1991</v>
      </c>
      <c r="B236" s="1">
        <v>7</v>
      </c>
      <c r="C236" s="10">
        <v>0</v>
      </c>
      <c r="D236" s="10">
        <v>27.7709677419355</v>
      </c>
      <c r="E236" s="10">
        <v>14</v>
      </c>
    </row>
    <row r="237" spans="1:5" x14ac:dyDescent="0.25">
      <c r="A237" s="1">
        <v>1991</v>
      </c>
      <c r="B237" s="1">
        <v>8</v>
      </c>
      <c r="C237" s="10">
        <v>0</v>
      </c>
      <c r="D237" s="10">
        <v>27.745161290322599</v>
      </c>
      <c r="E237" s="10">
        <v>12.4</v>
      </c>
    </row>
    <row r="238" spans="1:5" x14ac:dyDescent="0.25">
      <c r="A238" s="1">
        <v>1991</v>
      </c>
      <c r="B238" s="1">
        <v>9</v>
      </c>
      <c r="C238" s="10">
        <v>0</v>
      </c>
      <c r="D238" s="10">
        <v>29.08</v>
      </c>
      <c r="E238" s="10">
        <v>13.8</v>
      </c>
    </row>
    <row r="239" spans="1:5" x14ac:dyDescent="0.25">
      <c r="A239" s="1">
        <v>1991</v>
      </c>
      <c r="B239" s="1">
        <v>10</v>
      </c>
      <c r="C239" s="10">
        <v>0</v>
      </c>
      <c r="D239" s="10">
        <v>29.738709677419401</v>
      </c>
      <c r="E239" s="10">
        <v>14.6</v>
      </c>
    </row>
    <row r="240" spans="1:5" x14ac:dyDescent="0.25">
      <c r="A240" s="1">
        <v>1991</v>
      </c>
      <c r="B240" s="1">
        <v>11</v>
      </c>
      <c r="C240" s="10">
        <v>1.6</v>
      </c>
      <c r="D240" s="10">
        <v>30.7366666666667</v>
      </c>
      <c r="E240" s="10">
        <v>13</v>
      </c>
    </row>
    <row r="241" spans="1:5" x14ac:dyDescent="0.25">
      <c r="A241" s="1">
        <v>1991</v>
      </c>
      <c r="B241" s="1">
        <v>12</v>
      </c>
      <c r="C241" s="10">
        <v>4</v>
      </c>
      <c r="D241" s="10">
        <v>31.906451612903201</v>
      </c>
      <c r="E241" s="10">
        <v>19.8</v>
      </c>
    </row>
    <row r="242" spans="1:5" x14ac:dyDescent="0.25">
      <c r="A242" s="1">
        <v>1992</v>
      </c>
      <c r="B242" s="1">
        <v>1</v>
      </c>
      <c r="C242" s="10">
        <v>2.9</v>
      </c>
      <c r="D242" s="10">
        <v>33.406451612903197</v>
      </c>
      <c r="E242" s="10">
        <v>19.8</v>
      </c>
    </row>
    <row r="243" spans="1:5" x14ac:dyDescent="0.25">
      <c r="A243" s="1">
        <v>1992</v>
      </c>
      <c r="B243" s="1">
        <v>2</v>
      </c>
      <c r="C243" s="10">
        <v>11</v>
      </c>
      <c r="D243" s="10">
        <v>33.910344827586201</v>
      </c>
      <c r="E243" s="10">
        <v>20.8</v>
      </c>
    </row>
    <row r="244" spans="1:5" x14ac:dyDescent="0.25">
      <c r="A244" s="1">
        <v>1992</v>
      </c>
      <c r="B244" s="1">
        <v>3</v>
      </c>
      <c r="C244" s="10">
        <v>187.1</v>
      </c>
      <c r="D244" s="10">
        <v>33.683870967741903</v>
      </c>
      <c r="E244" s="10">
        <v>22</v>
      </c>
    </row>
    <row r="245" spans="1:5" x14ac:dyDescent="0.25">
      <c r="A245" s="1">
        <v>1992</v>
      </c>
      <c r="B245" s="1">
        <v>4</v>
      </c>
      <c r="C245" s="10">
        <v>128.30000000000001</v>
      </c>
      <c r="D245" s="10">
        <v>32.61</v>
      </c>
      <c r="E245" s="10">
        <v>21.7</v>
      </c>
    </row>
    <row r="246" spans="1:5" x14ac:dyDescent="0.25">
      <c r="A246" s="1">
        <v>1992</v>
      </c>
      <c r="B246" s="1">
        <v>5</v>
      </c>
      <c r="C246" s="10">
        <v>12.5</v>
      </c>
      <c r="D246" s="10">
        <v>32.222580645161301</v>
      </c>
      <c r="E246" s="10">
        <v>18.600000000000001</v>
      </c>
    </row>
    <row r="247" spans="1:5" x14ac:dyDescent="0.25">
      <c r="A247" s="1">
        <v>1992</v>
      </c>
      <c r="B247" s="1">
        <v>6</v>
      </c>
      <c r="C247" s="10">
        <v>0.4</v>
      </c>
      <c r="D247" s="10">
        <v>29.276666666666699</v>
      </c>
      <c r="E247" s="10">
        <v>16</v>
      </c>
    </row>
    <row r="248" spans="1:5" x14ac:dyDescent="0.25">
      <c r="A248" s="1">
        <v>1992</v>
      </c>
      <c r="B248" s="1">
        <v>7</v>
      </c>
      <c r="C248" s="10">
        <v>0</v>
      </c>
      <c r="D248" s="10">
        <v>28.1516129032258</v>
      </c>
      <c r="E248" s="10">
        <v>13</v>
      </c>
    </row>
    <row r="249" spans="1:5" x14ac:dyDescent="0.25">
      <c r="A249" s="1">
        <v>1992</v>
      </c>
      <c r="B249" s="1">
        <v>8</v>
      </c>
      <c r="C249" s="10">
        <v>0</v>
      </c>
      <c r="D249" s="10">
        <v>28.1225806451613</v>
      </c>
      <c r="E249" s="10">
        <v>14</v>
      </c>
    </row>
    <row r="250" spans="1:5" x14ac:dyDescent="0.25">
      <c r="A250" s="1">
        <v>1992</v>
      </c>
      <c r="B250" s="1">
        <v>9</v>
      </c>
      <c r="C250" s="10">
        <v>0</v>
      </c>
      <c r="D250" s="10">
        <v>28.753333333333298</v>
      </c>
      <c r="E250" s="10">
        <v>14</v>
      </c>
    </row>
    <row r="251" spans="1:5" x14ac:dyDescent="0.25">
      <c r="A251" s="1">
        <v>1992</v>
      </c>
      <c r="B251" s="1">
        <v>10</v>
      </c>
      <c r="C251" s="10">
        <v>0</v>
      </c>
      <c r="D251" s="10">
        <v>30.116129032258101</v>
      </c>
      <c r="E251" s="10">
        <v>14.8</v>
      </c>
    </row>
    <row r="252" spans="1:5" x14ac:dyDescent="0.25">
      <c r="A252" s="1">
        <v>1992</v>
      </c>
      <c r="B252" s="1">
        <v>11</v>
      </c>
      <c r="C252" s="10">
        <v>0</v>
      </c>
      <c r="D252" s="10">
        <v>32.554670000000002</v>
      </c>
      <c r="E252" s="10">
        <v>14.18577</v>
      </c>
    </row>
    <row r="253" spans="1:5" x14ac:dyDescent="0.25">
      <c r="A253" s="1">
        <v>1992</v>
      </c>
      <c r="B253" s="1">
        <v>12</v>
      </c>
      <c r="C253" s="10">
        <v>0</v>
      </c>
      <c r="D253" s="10">
        <v>32.141935483871002</v>
      </c>
      <c r="E253" s="10">
        <v>15</v>
      </c>
    </row>
    <row r="254" spans="1:5" x14ac:dyDescent="0.25">
      <c r="A254" s="1">
        <v>1993</v>
      </c>
      <c r="B254" s="1">
        <v>1</v>
      </c>
      <c r="C254" s="10">
        <v>0</v>
      </c>
      <c r="D254" s="10">
        <v>33.751612903225798</v>
      </c>
      <c r="E254" s="10">
        <v>17</v>
      </c>
    </row>
    <row r="255" spans="1:5" x14ac:dyDescent="0.25">
      <c r="A255" s="1">
        <v>1993</v>
      </c>
      <c r="B255" s="1">
        <v>2</v>
      </c>
      <c r="C255" s="15">
        <v>11.958188</v>
      </c>
      <c r="D255" s="10">
        <v>32.554670000000002</v>
      </c>
      <c r="E255" s="10">
        <v>23.311299999999999</v>
      </c>
    </row>
    <row r="256" spans="1:5" x14ac:dyDescent="0.25">
      <c r="A256" s="1">
        <v>1993</v>
      </c>
      <c r="B256" s="1">
        <v>3</v>
      </c>
      <c r="C256" s="15">
        <v>45.089140759999999</v>
      </c>
      <c r="D256" s="10">
        <v>36.674129999999998</v>
      </c>
      <c r="E256" s="10">
        <v>22.45205</v>
      </c>
    </row>
    <row r="257" spans="1:5" x14ac:dyDescent="0.25">
      <c r="A257" s="1">
        <v>1993</v>
      </c>
      <c r="B257" s="1">
        <v>4</v>
      </c>
      <c r="C257" s="15">
        <v>18.4012809</v>
      </c>
      <c r="D257" s="10">
        <v>35.235239999999997</v>
      </c>
      <c r="E257" s="10">
        <v>21.156420000000001</v>
      </c>
    </row>
    <row r="258" spans="1:5" x14ac:dyDescent="0.25">
      <c r="A258" s="1">
        <v>1993</v>
      </c>
      <c r="B258" s="1">
        <v>5</v>
      </c>
      <c r="C258" s="15">
        <v>2.4693592999999998</v>
      </c>
      <c r="D258" s="10">
        <v>33.358989999999999</v>
      </c>
      <c r="E258" s="10">
        <v>20.15823</v>
      </c>
    </row>
    <row r="259" spans="1:5" x14ac:dyDescent="0.25">
      <c r="A259" s="1">
        <v>1993</v>
      </c>
      <c r="B259" s="1">
        <v>6</v>
      </c>
      <c r="C259" s="15">
        <v>0.59010249999999997</v>
      </c>
      <c r="D259" s="10">
        <v>31.529920000000001</v>
      </c>
      <c r="E259" s="10">
        <v>18.649999999999999</v>
      </c>
    </row>
    <row r="260" spans="1:5" x14ac:dyDescent="0.25">
      <c r="A260" s="1">
        <v>1993</v>
      </c>
      <c r="B260" s="1">
        <v>7</v>
      </c>
      <c r="C260" s="15">
        <v>0.21581110000000001</v>
      </c>
      <c r="D260" s="10">
        <v>30.41038</v>
      </c>
      <c r="E260" s="10">
        <v>15.59796</v>
      </c>
    </row>
    <row r="261" spans="1:5" x14ac:dyDescent="0.25">
      <c r="A261" s="1">
        <v>1993</v>
      </c>
      <c r="B261" s="1">
        <v>8</v>
      </c>
      <c r="C261" s="15">
        <v>0.21581110000000001</v>
      </c>
      <c r="D261" s="10">
        <v>30.37246</v>
      </c>
      <c r="E261" s="10">
        <v>13.4284</v>
      </c>
    </row>
    <row r="262" spans="1:5" x14ac:dyDescent="0.25">
      <c r="A262" s="1">
        <v>1993</v>
      </c>
      <c r="B262" s="1">
        <v>9</v>
      </c>
      <c r="C262" s="15">
        <v>0.21581110000000001</v>
      </c>
      <c r="D262" s="10">
        <v>31.25196</v>
      </c>
      <c r="E262" s="10">
        <v>14.8759</v>
      </c>
    </row>
    <row r="263" spans="1:5" x14ac:dyDescent="0.25">
      <c r="A263" s="1">
        <v>1993</v>
      </c>
      <c r="B263" s="1">
        <v>10</v>
      </c>
      <c r="C263" s="15">
        <v>0.21581110000000001</v>
      </c>
      <c r="D263" s="10">
        <v>32.148400000000002</v>
      </c>
      <c r="E263" s="10">
        <v>15.20717</v>
      </c>
    </row>
    <row r="264" spans="1:5" x14ac:dyDescent="0.25">
      <c r="A264" s="1">
        <v>1993</v>
      </c>
      <c r="B264" s="1">
        <v>11</v>
      </c>
      <c r="C264" s="15">
        <v>0.29294959999999998</v>
      </c>
      <c r="D264" s="10">
        <v>32.058333333333351</v>
      </c>
      <c r="E264" s="10">
        <v>13.249510000000001</v>
      </c>
    </row>
    <row r="265" spans="1:5" x14ac:dyDescent="0.25">
      <c r="A265" s="1">
        <v>1993</v>
      </c>
      <c r="B265" s="1">
        <v>12</v>
      </c>
      <c r="C265" s="15">
        <v>0</v>
      </c>
      <c r="D265" s="10">
        <v>33.405099999999997</v>
      </c>
      <c r="E265" s="10">
        <v>16.508780000000002</v>
      </c>
    </row>
    <row r="266" spans="1:5" x14ac:dyDescent="0.25">
      <c r="A266" s="1">
        <v>1994</v>
      </c>
      <c r="B266" s="1">
        <v>1</v>
      </c>
      <c r="C266" s="15">
        <v>3.19413876</v>
      </c>
      <c r="D266" s="10">
        <v>34.891770000000001</v>
      </c>
      <c r="E266" s="10">
        <v>19.00281</v>
      </c>
    </row>
    <row r="267" spans="1:5" x14ac:dyDescent="0.25">
      <c r="A267" s="1">
        <v>1994</v>
      </c>
      <c r="B267" s="1">
        <v>2</v>
      </c>
      <c r="C267" s="15">
        <v>5.6107980900000003</v>
      </c>
      <c r="D267" s="10">
        <v>35.44811</v>
      </c>
      <c r="E267" s="10">
        <v>20.26802</v>
      </c>
    </row>
    <row r="268" spans="1:5" x14ac:dyDescent="0.25">
      <c r="A268" s="1">
        <v>1994</v>
      </c>
      <c r="B268" s="1">
        <v>3</v>
      </c>
      <c r="C268" s="15">
        <v>56.422963799999998</v>
      </c>
      <c r="D268" s="10">
        <v>34.940159999999999</v>
      </c>
      <c r="E268" s="10">
        <v>20.01634</v>
      </c>
    </row>
    <row r="269" spans="1:5" x14ac:dyDescent="0.25">
      <c r="A269" s="1">
        <v>1994</v>
      </c>
      <c r="B269" s="1">
        <v>4</v>
      </c>
      <c r="C269" s="15">
        <v>1.5947195999999999</v>
      </c>
      <c r="D269" s="10">
        <v>34.053420000000003</v>
      </c>
      <c r="E269" s="10">
        <v>19.194970000000001</v>
      </c>
    </row>
    <row r="270" spans="1:5" x14ac:dyDescent="0.25">
      <c r="A270" s="1">
        <v>1994</v>
      </c>
      <c r="B270" s="1">
        <v>5</v>
      </c>
      <c r="C270" s="15">
        <v>0</v>
      </c>
      <c r="D270" s="10">
        <v>33.000729999999997</v>
      </c>
      <c r="E270" s="10">
        <v>17.042069999999999</v>
      </c>
    </row>
    <row r="271" spans="1:5" x14ac:dyDescent="0.25">
      <c r="A271" s="1">
        <v>1994</v>
      </c>
      <c r="B271" s="1">
        <v>6</v>
      </c>
      <c r="C271" s="15">
        <v>0</v>
      </c>
      <c r="D271" s="10">
        <v>30.292400000000001</v>
      </c>
      <c r="E271" s="10">
        <v>14.88917</v>
      </c>
    </row>
    <row r="272" spans="1:5" x14ac:dyDescent="0.25">
      <c r="A272" s="1">
        <v>1994</v>
      </c>
      <c r="B272" s="1">
        <v>7</v>
      </c>
      <c r="C272" s="15">
        <v>0</v>
      </c>
      <c r="D272" s="10">
        <v>29.315709999999999</v>
      </c>
      <c r="E272" s="10">
        <v>13.26956</v>
      </c>
    </row>
    <row r="273" spans="1:5" x14ac:dyDescent="0.25">
      <c r="A273" s="1">
        <v>1994</v>
      </c>
      <c r="B273" s="1">
        <v>8</v>
      </c>
      <c r="C273" s="15">
        <v>0</v>
      </c>
      <c r="D273" s="10">
        <v>29.731809999999999</v>
      </c>
      <c r="E273" s="10">
        <v>13.18998</v>
      </c>
    </row>
    <row r="274" spans="1:5" x14ac:dyDescent="0.25">
      <c r="A274" s="1">
        <v>1994</v>
      </c>
      <c r="B274" s="1">
        <v>9</v>
      </c>
      <c r="C274" s="15">
        <v>0</v>
      </c>
      <c r="D274" s="10">
        <v>31.035019999999999</v>
      </c>
      <c r="E274" s="10">
        <v>14.78646</v>
      </c>
    </row>
    <row r="275" spans="1:5" x14ac:dyDescent="0.25">
      <c r="A275" s="1">
        <v>1994</v>
      </c>
      <c r="B275" s="1">
        <v>10</v>
      </c>
      <c r="C275" s="15">
        <v>0</v>
      </c>
      <c r="D275" s="10">
        <v>31.80566</v>
      </c>
      <c r="E275" s="10">
        <v>13.623950000000001</v>
      </c>
    </row>
    <row r="276" spans="1:5" x14ac:dyDescent="0.25">
      <c r="A276" s="1">
        <v>1994</v>
      </c>
      <c r="B276" s="1">
        <v>11</v>
      </c>
      <c r="C276" s="15">
        <v>0</v>
      </c>
      <c r="D276" s="10">
        <v>33.016170000000002</v>
      </c>
      <c r="E276" s="10">
        <v>15.763590000000001</v>
      </c>
    </row>
    <row r="277" spans="1:5" x14ac:dyDescent="0.25">
      <c r="A277" s="1">
        <v>1994</v>
      </c>
      <c r="B277" s="1">
        <v>12</v>
      </c>
      <c r="C277" s="15">
        <v>13.13182078</v>
      </c>
      <c r="D277" s="10">
        <v>32.322580645161302</v>
      </c>
      <c r="E277" s="10">
        <v>18.2</v>
      </c>
    </row>
    <row r="278" spans="1:5" x14ac:dyDescent="0.25">
      <c r="A278" s="1">
        <v>1995</v>
      </c>
      <c r="B278" s="1">
        <v>1</v>
      </c>
      <c r="C278" s="10">
        <v>5.71</v>
      </c>
      <c r="D278" s="10">
        <v>34.0161290322581</v>
      </c>
      <c r="E278" s="10">
        <v>20.2</v>
      </c>
    </row>
    <row r="279" spans="1:5" x14ac:dyDescent="0.25">
      <c r="A279" s="1">
        <v>1995</v>
      </c>
      <c r="B279" s="1">
        <v>2</v>
      </c>
      <c r="C279" s="10">
        <v>3.1</v>
      </c>
      <c r="D279" s="10">
        <v>34.524999999999999</v>
      </c>
      <c r="E279" s="10">
        <v>20.2</v>
      </c>
    </row>
    <row r="280" spans="1:5" x14ac:dyDescent="0.25">
      <c r="A280" s="1">
        <v>1995</v>
      </c>
      <c r="B280" s="1">
        <v>3</v>
      </c>
      <c r="C280" s="10">
        <v>0.02</v>
      </c>
      <c r="D280" s="10">
        <v>34.6967741935484</v>
      </c>
      <c r="E280" s="10">
        <v>19</v>
      </c>
    </row>
    <row r="281" spans="1:5" x14ac:dyDescent="0.25">
      <c r="A281" s="1">
        <v>1995</v>
      </c>
      <c r="B281" s="1">
        <v>4</v>
      </c>
      <c r="C281" s="10">
        <v>1.1000000000000001</v>
      </c>
      <c r="D281" s="10">
        <v>32.5833333333333</v>
      </c>
      <c r="E281" s="10">
        <v>16.8</v>
      </c>
    </row>
    <row r="282" spans="1:5" x14ac:dyDescent="0.25">
      <c r="A282" s="1">
        <v>1995</v>
      </c>
      <c r="B282" s="1">
        <v>5</v>
      </c>
      <c r="C282" s="10">
        <v>0</v>
      </c>
      <c r="D282" s="10">
        <v>30.538709677419401</v>
      </c>
      <c r="E282" s="10">
        <v>15.7</v>
      </c>
    </row>
    <row r="283" spans="1:5" x14ac:dyDescent="0.25">
      <c r="A283" s="1">
        <v>1995</v>
      </c>
      <c r="B283" s="1">
        <v>6</v>
      </c>
      <c r="C283" s="10">
        <v>0</v>
      </c>
      <c r="D283" s="10">
        <v>29.106666666666701</v>
      </c>
      <c r="E283" s="10">
        <v>14.9</v>
      </c>
    </row>
    <row r="284" spans="1:5" x14ac:dyDescent="0.25">
      <c r="A284" s="1">
        <v>1995</v>
      </c>
      <c r="B284" s="1">
        <v>7</v>
      </c>
      <c r="C284" s="10">
        <v>0.3</v>
      </c>
      <c r="D284" s="10">
        <v>27.6516129032258</v>
      </c>
      <c r="E284" s="10">
        <v>13.6</v>
      </c>
    </row>
    <row r="285" spans="1:5" x14ac:dyDescent="0.25">
      <c r="A285" s="1">
        <v>1995</v>
      </c>
      <c r="B285" s="1">
        <v>8</v>
      </c>
      <c r="C285" s="10">
        <v>0</v>
      </c>
      <c r="D285" s="10">
        <v>28</v>
      </c>
      <c r="E285" s="10">
        <v>12.8</v>
      </c>
    </row>
    <row r="286" spans="1:5" x14ac:dyDescent="0.25">
      <c r="A286" s="1">
        <v>1995</v>
      </c>
      <c r="B286" s="1">
        <v>9</v>
      </c>
      <c r="C286" s="10">
        <v>1.1000000000000001</v>
      </c>
      <c r="D286" s="10">
        <v>29.5566666666667</v>
      </c>
      <c r="E286" s="10">
        <v>14.5</v>
      </c>
    </row>
    <row r="287" spans="1:5" x14ac:dyDescent="0.25">
      <c r="A287" s="1">
        <v>1995</v>
      </c>
      <c r="B287" s="1">
        <v>10</v>
      </c>
      <c r="C287" s="10">
        <v>0.3</v>
      </c>
      <c r="D287" s="10">
        <v>29.806451612903199</v>
      </c>
      <c r="E287" s="10">
        <v>15.4</v>
      </c>
    </row>
    <row r="288" spans="1:5" x14ac:dyDescent="0.25">
      <c r="A288" s="1">
        <v>1995</v>
      </c>
      <c r="B288" s="1">
        <v>11</v>
      </c>
      <c r="C288" s="10">
        <v>0.7</v>
      </c>
      <c r="D288" s="10">
        <v>31.086666666666702</v>
      </c>
      <c r="E288" s="10">
        <v>17.399999999999999</v>
      </c>
    </row>
    <row r="289" spans="1:5" x14ac:dyDescent="0.25">
      <c r="A289" s="1">
        <v>1995</v>
      </c>
      <c r="B289" s="1">
        <v>12</v>
      </c>
      <c r="C289" s="10">
        <v>7.8</v>
      </c>
      <c r="D289" s="10">
        <v>31.764516129032302</v>
      </c>
      <c r="E289" s="10">
        <v>12.8</v>
      </c>
    </row>
    <row r="290" spans="1:5" x14ac:dyDescent="0.25">
      <c r="A290" s="1">
        <v>1996</v>
      </c>
      <c r="B290" s="1">
        <v>1</v>
      </c>
      <c r="C290" s="10">
        <v>1.8</v>
      </c>
      <c r="D290" s="10">
        <v>33.503225806451603</v>
      </c>
      <c r="E290" s="10">
        <v>18</v>
      </c>
    </row>
    <row r="291" spans="1:5" x14ac:dyDescent="0.25">
      <c r="A291" s="1">
        <v>1996</v>
      </c>
      <c r="B291" s="1">
        <v>2</v>
      </c>
      <c r="C291" s="10">
        <v>0</v>
      </c>
      <c r="D291" s="10">
        <v>34.937931034482801</v>
      </c>
      <c r="E291" s="10">
        <v>18.600000000000001</v>
      </c>
    </row>
    <row r="292" spans="1:5" x14ac:dyDescent="0.25">
      <c r="A292" s="1">
        <v>1996</v>
      </c>
      <c r="B292" s="1">
        <v>3</v>
      </c>
      <c r="C292" s="10">
        <v>0</v>
      </c>
      <c r="D292" s="10">
        <v>34.1645161290323</v>
      </c>
      <c r="E292" s="10">
        <v>19.8</v>
      </c>
    </row>
    <row r="293" spans="1:5" x14ac:dyDescent="0.25">
      <c r="A293" s="1">
        <v>1996</v>
      </c>
      <c r="B293" s="1">
        <v>4</v>
      </c>
      <c r="C293" s="10">
        <v>0.41</v>
      </c>
      <c r="D293" s="10">
        <v>31.616666666666699</v>
      </c>
      <c r="E293" s="10">
        <v>17</v>
      </c>
    </row>
    <row r="294" spans="1:5" x14ac:dyDescent="0.25">
      <c r="A294" s="1">
        <v>1996</v>
      </c>
      <c r="B294" s="1">
        <v>5</v>
      </c>
      <c r="C294" s="10">
        <v>0</v>
      </c>
      <c r="D294" s="10">
        <v>30.070967741935501</v>
      </c>
      <c r="E294" s="10">
        <v>14.6</v>
      </c>
    </row>
    <row r="295" spans="1:5" x14ac:dyDescent="0.25">
      <c r="A295" s="1">
        <v>1996</v>
      </c>
      <c r="B295" s="1">
        <v>6</v>
      </c>
      <c r="C295" s="10">
        <v>0.6</v>
      </c>
      <c r="D295" s="10">
        <v>26.9933333333333</v>
      </c>
      <c r="E295" s="10">
        <v>13.2</v>
      </c>
    </row>
    <row r="296" spans="1:5" x14ac:dyDescent="0.25">
      <c r="A296" s="1">
        <v>1996</v>
      </c>
      <c r="B296" s="1">
        <v>7</v>
      </c>
      <c r="C296" s="10">
        <v>0</v>
      </c>
      <c r="D296" s="10">
        <v>26.477419354838698</v>
      </c>
      <c r="E296" s="10">
        <v>10.8</v>
      </c>
    </row>
    <row r="297" spans="1:5" x14ac:dyDescent="0.25">
      <c r="A297" s="1">
        <v>1996</v>
      </c>
      <c r="B297" s="1">
        <v>8</v>
      </c>
      <c r="C297" s="10">
        <v>0</v>
      </c>
      <c r="D297" s="10">
        <v>27.435483870967701</v>
      </c>
      <c r="E297" s="10">
        <v>14</v>
      </c>
    </row>
    <row r="298" spans="1:5" x14ac:dyDescent="0.25">
      <c r="A298" s="1">
        <v>1996</v>
      </c>
      <c r="B298" s="1">
        <v>9</v>
      </c>
      <c r="C298" s="10">
        <v>0</v>
      </c>
      <c r="D298" s="10">
        <v>28.62</v>
      </c>
      <c r="E298" s="10">
        <v>14.6</v>
      </c>
    </row>
    <row r="299" spans="1:5" x14ac:dyDescent="0.25">
      <c r="A299" s="1">
        <v>1996</v>
      </c>
      <c r="B299" s="1">
        <v>10</v>
      </c>
      <c r="C299" s="10">
        <v>0</v>
      </c>
      <c r="D299" s="10">
        <v>29.293548387096799</v>
      </c>
      <c r="E299" s="10">
        <v>16.399999999999999</v>
      </c>
    </row>
    <row r="300" spans="1:5" x14ac:dyDescent="0.25">
      <c r="A300" s="1">
        <v>1996</v>
      </c>
      <c r="B300" s="1">
        <v>11</v>
      </c>
      <c r="C300" s="10">
        <v>0</v>
      </c>
      <c r="D300" s="10">
        <v>29.316666666666698</v>
      </c>
      <c r="E300" s="10">
        <v>12.2</v>
      </c>
    </row>
    <row r="301" spans="1:5" x14ac:dyDescent="0.25">
      <c r="A301" s="1">
        <v>1996</v>
      </c>
      <c r="B301" s="1">
        <v>12</v>
      </c>
      <c r="C301" s="10">
        <v>0</v>
      </c>
      <c r="D301" s="10">
        <v>31.732258064516099</v>
      </c>
      <c r="E301" s="10">
        <v>14.2</v>
      </c>
    </row>
    <row r="302" spans="1:5" x14ac:dyDescent="0.25">
      <c r="A302" s="1">
        <v>1997</v>
      </c>
      <c r="B302" s="1">
        <v>1</v>
      </c>
      <c r="C302" s="10">
        <v>0.01</v>
      </c>
      <c r="D302" s="10">
        <v>32.709677419354797</v>
      </c>
      <c r="E302" s="10">
        <v>17</v>
      </c>
    </row>
    <row r="303" spans="1:5" x14ac:dyDescent="0.25">
      <c r="A303" s="1">
        <v>1997</v>
      </c>
      <c r="B303" s="1">
        <v>2</v>
      </c>
      <c r="C303" s="10">
        <v>23.9</v>
      </c>
      <c r="D303" s="10">
        <v>34.410714285714299</v>
      </c>
      <c r="E303" s="10">
        <v>19</v>
      </c>
    </row>
    <row r="304" spans="1:5" x14ac:dyDescent="0.25">
      <c r="A304" s="1">
        <v>1997</v>
      </c>
      <c r="B304" s="1">
        <v>3</v>
      </c>
      <c r="C304" s="10">
        <v>0.6</v>
      </c>
      <c r="D304" s="10">
        <v>34.799999999999997</v>
      </c>
      <c r="E304" s="10">
        <v>19</v>
      </c>
    </row>
    <row r="305" spans="1:5" x14ac:dyDescent="0.25">
      <c r="A305" s="1">
        <v>1997</v>
      </c>
      <c r="B305" s="1">
        <v>4</v>
      </c>
      <c r="C305" s="10">
        <v>36.799999999999997</v>
      </c>
      <c r="D305" s="10">
        <v>33.0133333333333</v>
      </c>
      <c r="E305" s="10">
        <v>19.2</v>
      </c>
    </row>
    <row r="306" spans="1:5" x14ac:dyDescent="0.25">
      <c r="A306" s="1">
        <v>1997</v>
      </c>
      <c r="B306" s="1">
        <v>5</v>
      </c>
      <c r="C306" s="10">
        <v>0</v>
      </c>
      <c r="D306" s="10">
        <v>33.525806451612901</v>
      </c>
      <c r="E306" s="10">
        <v>20.2</v>
      </c>
    </row>
    <row r="307" spans="1:5" x14ac:dyDescent="0.25">
      <c r="A307" s="1">
        <v>1997</v>
      </c>
      <c r="B307" s="1">
        <v>6</v>
      </c>
      <c r="C307" s="10">
        <v>0.7</v>
      </c>
      <c r="D307" s="10">
        <v>31.4866666666667</v>
      </c>
      <c r="E307" s="10">
        <v>19</v>
      </c>
    </row>
    <row r="308" spans="1:5" x14ac:dyDescent="0.25">
      <c r="A308" s="1">
        <v>1997</v>
      </c>
      <c r="B308" s="1">
        <v>7</v>
      </c>
      <c r="C308" s="10">
        <v>0</v>
      </c>
      <c r="D308" s="10">
        <v>31.4</v>
      </c>
      <c r="E308" s="10">
        <v>17.8</v>
      </c>
    </row>
    <row r="309" spans="1:5" x14ac:dyDescent="0.25">
      <c r="A309" s="1">
        <v>1997</v>
      </c>
      <c r="B309" s="1">
        <v>8</v>
      </c>
      <c r="C309" s="10">
        <v>0</v>
      </c>
      <c r="D309" s="10">
        <v>31.1967741935484</v>
      </c>
      <c r="E309" s="10">
        <v>19</v>
      </c>
    </row>
    <row r="310" spans="1:5" x14ac:dyDescent="0.25">
      <c r="A310" s="1">
        <v>1997</v>
      </c>
      <c r="B310" s="1">
        <v>9</v>
      </c>
      <c r="C310" s="10">
        <v>0</v>
      </c>
      <c r="D310" s="10">
        <v>32.313333333333297</v>
      </c>
      <c r="E310" s="10">
        <v>20.399999999999999</v>
      </c>
    </row>
    <row r="311" spans="1:5" x14ac:dyDescent="0.25">
      <c r="A311" s="1">
        <v>1997</v>
      </c>
      <c r="B311" s="1">
        <v>10</v>
      </c>
      <c r="C311" s="10">
        <v>0.6</v>
      </c>
      <c r="D311" s="10">
        <v>32.1</v>
      </c>
      <c r="E311" s="10">
        <v>19</v>
      </c>
    </row>
    <row r="312" spans="1:5" x14ac:dyDescent="0.25">
      <c r="A312" s="1">
        <v>1997</v>
      </c>
      <c r="B312" s="1">
        <v>11</v>
      </c>
      <c r="C312" s="10">
        <v>2.4</v>
      </c>
      <c r="D312" s="10">
        <v>32.67</v>
      </c>
      <c r="E312" s="10">
        <v>20.2</v>
      </c>
    </row>
    <row r="313" spans="1:5" x14ac:dyDescent="0.25">
      <c r="A313" s="1">
        <v>1997</v>
      </c>
      <c r="B313" s="1">
        <v>12</v>
      </c>
      <c r="C313" s="10">
        <v>165</v>
      </c>
      <c r="D313" s="10">
        <v>33.154838709677399</v>
      </c>
      <c r="E313" s="10">
        <v>22.6</v>
      </c>
    </row>
    <row r="314" spans="1:5" x14ac:dyDescent="0.25">
      <c r="A314" s="1">
        <v>1998</v>
      </c>
      <c r="B314" s="1">
        <v>1</v>
      </c>
      <c r="C314" s="10">
        <v>768.7</v>
      </c>
      <c r="D314" s="10">
        <v>32.903225806451601</v>
      </c>
      <c r="E314" s="10">
        <v>23</v>
      </c>
    </row>
    <row r="315" spans="1:5" x14ac:dyDescent="0.25">
      <c r="A315" s="1">
        <v>1998</v>
      </c>
      <c r="B315" s="1">
        <v>2</v>
      </c>
      <c r="C315" s="10">
        <v>500</v>
      </c>
      <c r="D315" s="10">
        <v>33.321428571428598</v>
      </c>
      <c r="E315" s="10">
        <v>23.8</v>
      </c>
    </row>
    <row r="316" spans="1:5" x14ac:dyDescent="0.25">
      <c r="A316" s="1">
        <v>1998</v>
      </c>
      <c r="B316" s="1">
        <v>3</v>
      </c>
      <c r="C316" s="10">
        <v>485.8</v>
      </c>
      <c r="D316" s="10">
        <v>33.529032258064497</v>
      </c>
      <c r="E316" s="10">
        <v>23.2</v>
      </c>
    </row>
    <row r="317" spans="1:5" x14ac:dyDescent="0.25">
      <c r="A317" s="1">
        <v>1998</v>
      </c>
      <c r="B317" s="1">
        <v>4</v>
      </c>
      <c r="C317" s="10">
        <v>95.1</v>
      </c>
      <c r="D317" s="10">
        <v>32.72</v>
      </c>
      <c r="E317" s="10">
        <v>21.6</v>
      </c>
    </row>
    <row r="318" spans="1:5" x14ac:dyDescent="0.25">
      <c r="A318" s="1">
        <v>1998</v>
      </c>
      <c r="B318" s="1">
        <v>5</v>
      </c>
      <c r="C318" s="10">
        <v>5.6</v>
      </c>
      <c r="D318" s="10">
        <v>30.458064516128999</v>
      </c>
      <c r="E318" s="10">
        <v>19</v>
      </c>
    </row>
    <row r="319" spans="1:5" x14ac:dyDescent="0.25">
      <c r="A319" s="1">
        <v>1998</v>
      </c>
      <c r="B319" s="1">
        <v>6</v>
      </c>
      <c r="C319" s="10">
        <v>0</v>
      </c>
      <c r="D319" s="10">
        <v>29.706666666666699</v>
      </c>
      <c r="E319" s="10">
        <v>17</v>
      </c>
    </row>
    <row r="320" spans="1:5" x14ac:dyDescent="0.25">
      <c r="A320" s="1">
        <v>1998</v>
      </c>
      <c r="B320" s="1">
        <v>7</v>
      </c>
      <c r="C320" s="10">
        <v>0</v>
      </c>
      <c r="D320" s="10">
        <v>28.5161290322581</v>
      </c>
      <c r="E320" s="10">
        <v>16</v>
      </c>
    </row>
    <row r="321" spans="1:5" x14ac:dyDescent="0.25">
      <c r="A321" s="1">
        <v>1998</v>
      </c>
      <c r="B321" s="1">
        <v>8</v>
      </c>
      <c r="C321" s="10">
        <v>0</v>
      </c>
      <c r="D321" s="10">
        <v>27.406451612903201</v>
      </c>
      <c r="E321" s="10">
        <v>14.2</v>
      </c>
    </row>
    <row r="322" spans="1:5" x14ac:dyDescent="0.25">
      <c r="A322" s="1">
        <v>1998</v>
      </c>
      <c r="B322" s="1">
        <v>9</v>
      </c>
      <c r="C322" s="10">
        <v>0.2</v>
      </c>
      <c r="D322" s="10">
        <v>28.213333333333299</v>
      </c>
      <c r="E322" s="10">
        <v>15.4</v>
      </c>
    </row>
    <row r="323" spans="1:5" x14ac:dyDescent="0.25">
      <c r="A323" s="1">
        <v>1998</v>
      </c>
      <c r="B323" s="1">
        <v>10</v>
      </c>
      <c r="C323" s="10">
        <v>2</v>
      </c>
      <c r="D323" s="10">
        <v>28.6064516129032</v>
      </c>
      <c r="E323" s="10">
        <v>15.2</v>
      </c>
    </row>
    <row r="324" spans="1:5" x14ac:dyDescent="0.25">
      <c r="A324" s="1">
        <v>1998</v>
      </c>
      <c r="B324" s="1">
        <v>11</v>
      </c>
      <c r="C324" s="10">
        <v>0.1</v>
      </c>
      <c r="D324" s="10">
        <v>29.386666666666699</v>
      </c>
      <c r="E324" s="10">
        <v>15</v>
      </c>
    </row>
    <row r="325" spans="1:5" x14ac:dyDescent="0.25">
      <c r="A325" s="1">
        <v>1998</v>
      </c>
      <c r="B325" s="1">
        <v>12</v>
      </c>
      <c r="C325" s="10">
        <v>0.2</v>
      </c>
      <c r="D325" s="10">
        <v>30.890322580645201</v>
      </c>
      <c r="E325" s="10">
        <v>11.8</v>
      </c>
    </row>
    <row r="326" spans="1:5" x14ac:dyDescent="0.25">
      <c r="A326" s="1">
        <v>1999</v>
      </c>
      <c r="B326" s="1">
        <v>1</v>
      </c>
      <c r="C326" s="10">
        <v>5.8</v>
      </c>
      <c r="D326" s="10">
        <v>32.4258064516129</v>
      </c>
      <c r="E326" s="10">
        <v>15</v>
      </c>
    </row>
    <row r="327" spans="1:5" x14ac:dyDescent="0.25">
      <c r="A327" s="1">
        <v>1999</v>
      </c>
      <c r="B327" s="1">
        <v>2</v>
      </c>
      <c r="C327" s="10">
        <v>33.6</v>
      </c>
      <c r="D327" s="10">
        <v>32.935714285714297</v>
      </c>
      <c r="E327" s="10">
        <v>21.4</v>
      </c>
    </row>
    <row r="328" spans="1:5" x14ac:dyDescent="0.25">
      <c r="A328" s="1">
        <v>1999</v>
      </c>
      <c r="B328" s="1">
        <v>3</v>
      </c>
      <c r="C328" s="10">
        <v>1.1000000000000001</v>
      </c>
      <c r="D328" s="10">
        <v>34.1225806451613</v>
      </c>
      <c r="E328" s="10">
        <v>20.2</v>
      </c>
    </row>
    <row r="329" spans="1:5" x14ac:dyDescent="0.25">
      <c r="A329" s="1">
        <v>1999</v>
      </c>
      <c r="B329" s="1">
        <v>4</v>
      </c>
      <c r="C329" s="10">
        <v>18.5</v>
      </c>
      <c r="D329" s="10">
        <v>31.84</v>
      </c>
      <c r="E329" s="10">
        <v>19.2</v>
      </c>
    </row>
    <row r="330" spans="1:5" x14ac:dyDescent="0.25">
      <c r="A330" s="1">
        <v>1999</v>
      </c>
      <c r="B330" s="1">
        <v>5</v>
      </c>
      <c r="C330" s="10">
        <v>3.41</v>
      </c>
      <c r="D330" s="10">
        <v>28.761290322580599</v>
      </c>
      <c r="E330" s="10">
        <v>15.4</v>
      </c>
    </row>
    <row r="331" spans="1:5" x14ac:dyDescent="0.25">
      <c r="A331" s="1">
        <v>1999</v>
      </c>
      <c r="B331" s="1">
        <v>6</v>
      </c>
      <c r="C331" s="10">
        <v>1.4</v>
      </c>
      <c r="D331" s="10">
        <v>27.18</v>
      </c>
      <c r="E331" s="10">
        <v>15</v>
      </c>
    </row>
    <row r="332" spans="1:5" x14ac:dyDescent="0.25">
      <c r="A332" s="1">
        <v>1999</v>
      </c>
      <c r="B332" s="1">
        <v>7</v>
      </c>
      <c r="C332" s="10">
        <v>0</v>
      </c>
      <c r="D332" s="10">
        <v>25.980645161290301</v>
      </c>
      <c r="E332" s="10">
        <v>12.4</v>
      </c>
    </row>
    <row r="333" spans="1:5" x14ac:dyDescent="0.25">
      <c r="A333" s="1">
        <v>1999</v>
      </c>
      <c r="B333" s="1">
        <v>8</v>
      </c>
      <c r="C333" s="10">
        <v>0</v>
      </c>
      <c r="D333" s="10">
        <v>26.6967741935484</v>
      </c>
      <c r="E333" s="10">
        <v>12.6</v>
      </c>
    </row>
    <row r="334" spans="1:5" x14ac:dyDescent="0.25">
      <c r="A334" s="1">
        <v>1999</v>
      </c>
      <c r="B334" s="1">
        <v>9</v>
      </c>
      <c r="C334" s="10">
        <v>0</v>
      </c>
      <c r="D334" s="10">
        <v>27.6666666666667</v>
      </c>
      <c r="E334" s="10">
        <v>14</v>
      </c>
    </row>
    <row r="335" spans="1:5" x14ac:dyDescent="0.25">
      <c r="A335" s="1">
        <v>1999</v>
      </c>
      <c r="B335" s="1">
        <v>10</v>
      </c>
      <c r="C335" s="10">
        <v>0.2</v>
      </c>
      <c r="D335" s="10">
        <v>29.367741935483899</v>
      </c>
      <c r="E335" s="10">
        <v>14.4</v>
      </c>
    </row>
    <row r="336" spans="1:5" x14ac:dyDescent="0.25">
      <c r="A336" s="1">
        <v>1999</v>
      </c>
      <c r="B336" s="1">
        <v>11</v>
      </c>
      <c r="C336" s="10">
        <v>0</v>
      </c>
      <c r="D336" s="10">
        <v>30.336666666666702</v>
      </c>
      <c r="E336" s="10">
        <v>14.6</v>
      </c>
    </row>
    <row r="337" spans="1:5" x14ac:dyDescent="0.25">
      <c r="A337" s="1">
        <v>1999</v>
      </c>
      <c r="B337" s="1">
        <v>12</v>
      </c>
      <c r="C337" s="10">
        <v>3.3</v>
      </c>
      <c r="D337" s="10">
        <v>31.264516129032302</v>
      </c>
      <c r="E337" s="10">
        <v>16.399999999999999</v>
      </c>
    </row>
    <row r="338" spans="1:5" x14ac:dyDescent="0.25">
      <c r="A338" s="1">
        <v>2000</v>
      </c>
      <c r="B338" s="1">
        <v>1</v>
      </c>
      <c r="C338" s="10">
        <v>2.2000000000000002</v>
      </c>
      <c r="D338" s="10">
        <v>33.232258064516103</v>
      </c>
      <c r="E338" s="10">
        <v>17</v>
      </c>
    </row>
    <row r="339" spans="1:5" x14ac:dyDescent="0.25">
      <c r="A339" s="1">
        <v>2000</v>
      </c>
      <c r="B339" s="1">
        <v>2</v>
      </c>
      <c r="C339" s="10">
        <v>10.5</v>
      </c>
      <c r="D339" s="10">
        <v>34.537931034482803</v>
      </c>
      <c r="E339" s="10">
        <v>19</v>
      </c>
    </row>
    <row r="340" spans="1:5" x14ac:dyDescent="0.25">
      <c r="A340" s="1">
        <v>2000</v>
      </c>
      <c r="B340" s="1">
        <v>3</v>
      </c>
      <c r="C340" s="10">
        <v>6.2</v>
      </c>
      <c r="D340" s="10">
        <v>34.161290322580598</v>
      </c>
      <c r="E340" s="10">
        <v>19.399999999999999</v>
      </c>
    </row>
    <row r="341" spans="1:5" x14ac:dyDescent="0.25">
      <c r="A341" s="1">
        <v>2000</v>
      </c>
      <c r="B341" s="1">
        <v>4</v>
      </c>
      <c r="C341" s="10">
        <v>24.5</v>
      </c>
      <c r="D341" s="10">
        <v>32.923333333333296</v>
      </c>
      <c r="E341" s="10">
        <v>19</v>
      </c>
    </row>
    <row r="342" spans="1:5" x14ac:dyDescent="0.25">
      <c r="A342" s="1">
        <v>2000</v>
      </c>
      <c r="B342" s="1">
        <v>5</v>
      </c>
      <c r="C342" s="10">
        <v>2.7</v>
      </c>
      <c r="D342" s="10">
        <v>29.896774193548399</v>
      </c>
      <c r="E342" s="10">
        <v>16.8</v>
      </c>
    </row>
    <row r="343" spans="1:5" x14ac:dyDescent="0.25">
      <c r="A343" s="1">
        <v>2000</v>
      </c>
      <c r="B343" s="1">
        <v>6</v>
      </c>
      <c r="C343" s="10">
        <v>0.8</v>
      </c>
      <c r="D343" s="10">
        <v>26.72</v>
      </c>
      <c r="E343" s="10">
        <v>15.4</v>
      </c>
    </row>
    <row r="344" spans="1:5" x14ac:dyDescent="0.25">
      <c r="A344" s="1">
        <v>2000</v>
      </c>
      <c r="B344" s="1">
        <v>7</v>
      </c>
      <c r="C344" s="10">
        <v>0.01</v>
      </c>
      <c r="D344" s="10">
        <v>25.845161290322601</v>
      </c>
      <c r="E344" s="10">
        <v>12.4</v>
      </c>
    </row>
    <row r="345" spans="1:5" x14ac:dyDescent="0.25">
      <c r="A345" s="1">
        <v>2000</v>
      </c>
      <c r="B345" s="1">
        <v>8</v>
      </c>
      <c r="C345" s="10">
        <v>0.02</v>
      </c>
      <c r="D345" s="10">
        <v>27.741935483871</v>
      </c>
      <c r="E345" s="10">
        <v>16</v>
      </c>
    </row>
    <row r="346" spans="1:5" x14ac:dyDescent="0.25">
      <c r="A346" s="1">
        <v>2000</v>
      </c>
      <c r="B346" s="1">
        <v>9</v>
      </c>
      <c r="C346" s="10">
        <v>0</v>
      </c>
      <c r="D346" s="10">
        <v>28.726666666666699</v>
      </c>
      <c r="E346" s="10">
        <v>16</v>
      </c>
    </row>
    <row r="347" spans="1:5" x14ac:dyDescent="0.25">
      <c r="A347" s="1">
        <v>2000</v>
      </c>
      <c r="B347" s="1">
        <v>10</v>
      </c>
      <c r="C347" s="10">
        <v>0</v>
      </c>
      <c r="D347" s="10">
        <v>29.7290322580645</v>
      </c>
      <c r="E347" s="10">
        <v>14</v>
      </c>
    </row>
    <row r="348" spans="1:5" x14ac:dyDescent="0.25">
      <c r="A348" s="1">
        <v>2000</v>
      </c>
      <c r="B348" s="1">
        <v>11</v>
      </c>
      <c r="C348" s="10">
        <v>0</v>
      </c>
      <c r="D348" s="10">
        <v>29.533333333333299</v>
      </c>
      <c r="E348" s="10">
        <v>12</v>
      </c>
    </row>
    <row r="349" spans="1:5" x14ac:dyDescent="0.25">
      <c r="A349" s="1">
        <v>2000</v>
      </c>
      <c r="B349" s="1">
        <v>12</v>
      </c>
      <c r="C349" s="10">
        <v>19.899999999999999</v>
      </c>
      <c r="D349" s="10">
        <v>31.3354838709677</v>
      </c>
      <c r="E349" s="10">
        <v>17.2</v>
      </c>
    </row>
    <row r="350" spans="1:5" x14ac:dyDescent="0.25">
      <c r="A350" s="1">
        <v>2001</v>
      </c>
      <c r="B350" s="1">
        <v>1</v>
      </c>
      <c r="C350" s="10">
        <v>11.3</v>
      </c>
      <c r="D350" s="10">
        <v>33.232258064516103</v>
      </c>
      <c r="E350" s="10">
        <v>20</v>
      </c>
    </row>
    <row r="351" spans="1:5" x14ac:dyDescent="0.25">
      <c r="A351" s="1">
        <v>2001</v>
      </c>
      <c r="B351" s="1">
        <v>2</v>
      </c>
      <c r="C351" s="10">
        <v>5.9</v>
      </c>
      <c r="D351" s="10">
        <v>34.592857142857099</v>
      </c>
      <c r="E351" s="10">
        <v>20.8</v>
      </c>
    </row>
    <row r="352" spans="1:5" x14ac:dyDescent="0.25">
      <c r="A352" s="1">
        <v>2001</v>
      </c>
      <c r="B352" s="1">
        <v>3</v>
      </c>
      <c r="C352" s="10">
        <v>162.30000000000001</v>
      </c>
      <c r="D352" s="10">
        <v>32.970967741935503</v>
      </c>
      <c r="E352" s="10">
        <v>21.2</v>
      </c>
    </row>
    <row r="353" spans="1:5" x14ac:dyDescent="0.25">
      <c r="A353" s="1">
        <v>2001</v>
      </c>
      <c r="B353" s="1">
        <v>4</v>
      </c>
      <c r="C353" s="10">
        <v>18.600000000000001</v>
      </c>
      <c r="D353" s="10">
        <v>31.9933333333333</v>
      </c>
      <c r="E353" s="10">
        <v>18.8</v>
      </c>
    </row>
    <row r="354" spans="1:5" x14ac:dyDescent="0.25">
      <c r="A354" s="1">
        <v>2001</v>
      </c>
      <c r="B354" s="1">
        <v>5</v>
      </c>
      <c r="C354" s="10">
        <v>0</v>
      </c>
      <c r="D354" s="10">
        <v>28.354838709677399</v>
      </c>
      <c r="E354" s="10">
        <v>15.2</v>
      </c>
    </row>
    <row r="355" spans="1:5" x14ac:dyDescent="0.25">
      <c r="A355" s="1">
        <v>2001</v>
      </c>
      <c r="B355" s="1">
        <v>6</v>
      </c>
      <c r="C355" s="10">
        <v>0</v>
      </c>
      <c r="D355" s="10">
        <v>25.5</v>
      </c>
      <c r="E355" s="10">
        <v>12.6</v>
      </c>
    </row>
    <row r="356" spans="1:5" x14ac:dyDescent="0.25">
      <c r="A356" s="1">
        <v>2001</v>
      </c>
      <c r="B356" s="1">
        <v>7</v>
      </c>
      <c r="C356" s="10">
        <v>0.01</v>
      </c>
      <c r="D356" s="10">
        <v>26.432258064516098</v>
      </c>
      <c r="E356" s="10">
        <v>14.8</v>
      </c>
    </row>
    <row r="357" spans="1:5" x14ac:dyDescent="0.25">
      <c r="A357" s="1">
        <v>2001</v>
      </c>
      <c r="B357" s="1">
        <v>8</v>
      </c>
      <c r="C357" s="10">
        <v>0</v>
      </c>
      <c r="D357" s="10">
        <v>26.9225806451613</v>
      </c>
      <c r="E357" s="10">
        <v>15</v>
      </c>
    </row>
    <row r="358" spans="1:5" x14ac:dyDescent="0.25">
      <c r="A358" s="1">
        <v>2001</v>
      </c>
      <c r="B358" s="1">
        <v>9</v>
      </c>
      <c r="C358" s="10">
        <v>0</v>
      </c>
      <c r="D358" s="10">
        <v>27.766666666666701</v>
      </c>
      <c r="E358" s="10">
        <v>14.4</v>
      </c>
    </row>
    <row r="359" spans="1:5" x14ac:dyDescent="0.25">
      <c r="A359" s="1">
        <v>2001</v>
      </c>
      <c r="B359" s="1">
        <v>10</v>
      </c>
      <c r="C359" s="10">
        <v>0.7</v>
      </c>
      <c r="D359" s="10">
        <v>28.0451612903226</v>
      </c>
      <c r="E359" s="10">
        <v>15.6</v>
      </c>
    </row>
    <row r="360" spans="1:5" x14ac:dyDescent="0.25">
      <c r="A360" s="1">
        <v>2001</v>
      </c>
      <c r="B360" s="1">
        <v>11</v>
      </c>
      <c r="C360" s="10">
        <v>0</v>
      </c>
      <c r="D360" s="10">
        <v>29.35</v>
      </c>
      <c r="E360" s="10">
        <v>13.6</v>
      </c>
    </row>
    <row r="361" spans="1:5" x14ac:dyDescent="0.25">
      <c r="A361" s="1">
        <v>2001</v>
      </c>
      <c r="B361" s="1">
        <v>12</v>
      </c>
      <c r="C361" s="10">
        <v>7.3</v>
      </c>
      <c r="D361" s="10">
        <v>31.309677419354799</v>
      </c>
      <c r="E361" s="10">
        <v>15.8</v>
      </c>
    </row>
    <row r="362" spans="1:5" x14ac:dyDescent="0.25">
      <c r="A362" s="1">
        <v>2002</v>
      </c>
      <c r="B362" s="1">
        <v>1</v>
      </c>
      <c r="C362" s="10">
        <v>0</v>
      </c>
      <c r="D362" s="10">
        <v>33.154838709677399</v>
      </c>
      <c r="E362" s="10">
        <v>17.600000000000001</v>
      </c>
    </row>
    <row r="363" spans="1:5" x14ac:dyDescent="0.25">
      <c r="A363" s="1">
        <v>2002</v>
      </c>
      <c r="B363" s="1">
        <v>2</v>
      </c>
      <c r="C363" s="10">
        <v>4.0999999999999996</v>
      </c>
      <c r="D363" s="10">
        <v>34.071428571428598</v>
      </c>
      <c r="E363" s="10">
        <v>20.8</v>
      </c>
    </row>
    <row r="364" spans="1:5" x14ac:dyDescent="0.25">
      <c r="A364" s="1">
        <v>2002</v>
      </c>
      <c r="B364" s="1">
        <v>3</v>
      </c>
      <c r="C364" s="10">
        <v>132</v>
      </c>
      <c r="D364" s="10">
        <v>34.541935483871001</v>
      </c>
      <c r="E364" s="10">
        <v>22.8</v>
      </c>
    </row>
    <row r="365" spans="1:5" x14ac:dyDescent="0.25">
      <c r="A365" s="1">
        <v>2002</v>
      </c>
      <c r="B365" s="1">
        <v>4</v>
      </c>
      <c r="C365" s="10">
        <v>136.69999999999999</v>
      </c>
      <c r="D365" s="10">
        <v>32.186666666666703</v>
      </c>
      <c r="E365" s="10">
        <v>19.600000000000001</v>
      </c>
    </row>
    <row r="366" spans="1:5" x14ac:dyDescent="0.25">
      <c r="A366" s="1">
        <v>2002</v>
      </c>
      <c r="B366" s="1">
        <v>5</v>
      </c>
      <c r="C366" s="10">
        <v>0</v>
      </c>
      <c r="D366" s="10">
        <v>31.496774193548401</v>
      </c>
      <c r="E366" s="10">
        <v>15.6</v>
      </c>
    </row>
    <row r="367" spans="1:5" x14ac:dyDescent="0.25">
      <c r="A367" s="1">
        <v>2002</v>
      </c>
      <c r="B367" s="1">
        <v>6</v>
      </c>
      <c r="C367" s="10">
        <v>0</v>
      </c>
      <c r="D367" s="10">
        <v>28.24</v>
      </c>
      <c r="E367" s="10">
        <v>14.2</v>
      </c>
    </row>
    <row r="368" spans="1:5" x14ac:dyDescent="0.25">
      <c r="A368" s="1">
        <v>2002</v>
      </c>
      <c r="B368" s="1">
        <v>7</v>
      </c>
      <c r="C368" s="10">
        <v>0</v>
      </c>
      <c r="D368" s="10">
        <v>26.845161290322601</v>
      </c>
      <c r="E368" s="10">
        <v>13.2</v>
      </c>
    </row>
    <row r="369" spans="1:5" x14ac:dyDescent="0.25">
      <c r="A369" s="1">
        <v>2002</v>
      </c>
      <c r="B369" s="1">
        <v>8</v>
      </c>
      <c r="C369" s="10">
        <v>0</v>
      </c>
      <c r="D369" s="10">
        <v>27.2258064516129</v>
      </c>
      <c r="E369" s="10">
        <v>14.8</v>
      </c>
    </row>
    <row r="370" spans="1:5" x14ac:dyDescent="0.25">
      <c r="A370" s="1">
        <v>2002</v>
      </c>
      <c r="B370" s="1">
        <v>9</v>
      </c>
      <c r="C370" s="10">
        <v>0</v>
      </c>
      <c r="D370" s="10">
        <v>28.72</v>
      </c>
      <c r="E370" s="10">
        <v>14</v>
      </c>
    </row>
    <row r="371" spans="1:5" x14ac:dyDescent="0.25">
      <c r="A371" s="1">
        <v>2002</v>
      </c>
      <c r="B371" s="1">
        <v>10</v>
      </c>
      <c r="C371" s="10">
        <v>0</v>
      </c>
      <c r="D371" s="10">
        <v>29.361290322580601</v>
      </c>
      <c r="E371" s="10">
        <v>18</v>
      </c>
    </row>
    <row r="372" spans="1:5" x14ac:dyDescent="0.25">
      <c r="A372" s="1">
        <v>2002</v>
      </c>
      <c r="B372" s="1">
        <v>11</v>
      </c>
      <c r="C372" s="10">
        <v>2.2999999999999998</v>
      </c>
      <c r="D372" s="10">
        <v>30.373333333333299</v>
      </c>
      <c r="E372" s="10">
        <v>15.6</v>
      </c>
    </row>
    <row r="373" spans="1:5" x14ac:dyDescent="0.25">
      <c r="A373" s="1">
        <v>2002</v>
      </c>
      <c r="B373" s="1">
        <v>12</v>
      </c>
      <c r="C373" s="10">
        <v>0.4</v>
      </c>
      <c r="D373" s="10">
        <v>31.9225806451613</v>
      </c>
      <c r="E373" s="10">
        <v>17.8</v>
      </c>
    </row>
    <row r="374" spans="1:5" x14ac:dyDescent="0.25">
      <c r="A374" s="1">
        <v>2003</v>
      </c>
      <c r="B374" s="1">
        <v>1</v>
      </c>
      <c r="C374" s="10">
        <v>4.0999999999999996</v>
      </c>
      <c r="D374" s="10">
        <v>33.058064516129001</v>
      </c>
      <c r="E374" s="10">
        <v>20.2</v>
      </c>
    </row>
    <row r="375" spans="1:5" x14ac:dyDescent="0.25">
      <c r="A375" s="1">
        <v>2003</v>
      </c>
      <c r="B375" s="1">
        <v>2</v>
      </c>
      <c r="C375" s="10">
        <v>22.4</v>
      </c>
      <c r="D375" s="10">
        <v>34.007142857142902</v>
      </c>
      <c r="E375" s="10">
        <v>21.8</v>
      </c>
    </row>
    <row r="376" spans="1:5" x14ac:dyDescent="0.25">
      <c r="A376" s="1">
        <v>2003</v>
      </c>
      <c r="B376" s="1">
        <v>3</v>
      </c>
      <c r="C376" s="10">
        <v>4.5</v>
      </c>
      <c r="D376" s="10">
        <v>34.458064516128999</v>
      </c>
      <c r="E376" s="10">
        <v>20</v>
      </c>
    </row>
    <row r="377" spans="1:5" x14ac:dyDescent="0.25">
      <c r="A377" s="1">
        <v>2003</v>
      </c>
      <c r="B377" s="1">
        <v>4</v>
      </c>
      <c r="C377" s="10">
        <v>0</v>
      </c>
      <c r="D377" s="10">
        <v>32.536666666666697</v>
      </c>
      <c r="E377" s="10">
        <v>18.2</v>
      </c>
    </row>
    <row r="378" spans="1:5" x14ac:dyDescent="0.25">
      <c r="A378" s="1">
        <v>2003</v>
      </c>
      <c r="B378" s="1">
        <v>5</v>
      </c>
      <c r="C378" s="10">
        <v>0</v>
      </c>
      <c r="D378" s="10">
        <v>30.3483870967742</v>
      </c>
      <c r="E378" s="10">
        <v>16.2</v>
      </c>
    </row>
    <row r="379" spans="1:5" x14ac:dyDescent="0.25">
      <c r="A379" s="1">
        <v>2003</v>
      </c>
      <c r="B379" s="1">
        <v>6</v>
      </c>
      <c r="C379" s="10">
        <v>1.3</v>
      </c>
      <c r="D379" s="10">
        <v>28.593333333333302</v>
      </c>
      <c r="E379" s="10">
        <v>14.4</v>
      </c>
    </row>
    <row r="380" spans="1:5" x14ac:dyDescent="0.25">
      <c r="A380" s="1">
        <v>2003</v>
      </c>
      <c r="B380" s="1">
        <v>7</v>
      </c>
      <c r="C380" s="10">
        <v>0</v>
      </c>
      <c r="D380" s="10">
        <v>27.993548387096801</v>
      </c>
      <c r="E380" s="10">
        <v>13.2</v>
      </c>
    </row>
    <row r="381" spans="1:5" x14ac:dyDescent="0.25">
      <c r="A381" s="1">
        <v>2003</v>
      </c>
      <c r="B381" s="1">
        <v>8</v>
      </c>
      <c r="C381" s="10">
        <v>0</v>
      </c>
      <c r="D381" s="10">
        <v>28.025806451612901</v>
      </c>
      <c r="E381" s="10">
        <v>13.6</v>
      </c>
    </row>
    <row r="382" spans="1:5" x14ac:dyDescent="0.25">
      <c r="A382" s="1">
        <v>2003</v>
      </c>
      <c r="B382" s="1">
        <v>9</v>
      </c>
      <c r="C382" s="10">
        <v>0.5</v>
      </c>
      <c r="D382" s="10">
        <v>28.04</v>
      </c>
      <c r="E382" s="10">
        <v>16</v>
      </c>
    </row>
    <row r="383" spans="1:5" x14ac:dyDescent="0.25">
      <c r="A383" s="1">
        <v>2003</v>
      </c>
      <c r="B383" s="1">
        <v>10</v>
      </c>
      <c r="C383" s="10">
        <v>0</v>
      </c>
      <c r="D383" s="10">
        <v>29.741935483871</v>
      </c>
      <c r="E383" s="10">
        <v>13.8</v>
      </c>
    </row>
    <row r="384" spans="1:5" x14ac:dyDescent="0.25">
      <c r="A384" s="1">
        <v>2003</v>
      </c>
      <c r="B384" s="1">
        <v>11</v>
      </c>
      <c r="C384" s="10">
        <v>6.2</v>
      </c>
      <c r="D384" s="10">
        <v>30.16</v>
      </c>
      <c r="E384" s="10">
        <v>14.8</v>
      </c>
    </row>
    <row r="385" spans="1:5" x14ac:dyDescent="0.25">
      <c r="A385" s="1">
        <v>2003</v>
      </c>
      <c r="B385" s="1">
        <v>12</v>
      </c>
      <c r="C385" s="10">
        <v>2.1</v>
      </c>
      <c r="D385" s="10">
        <v>32.238709677419401</v>
      </c>
      <c r="E385" s="10">
        <v>17.8</v>
      </c>
    </row>
    <row r="386" spans="1:5" x14ac:dyDescent="0.25">
      <c r="A386" s="1">
        <v>2004</v>
      </c>
      <c r="B386" s="1">
        <v>1</v>
      </c>
      <c r="C386" s="10">
        <v>4.5999999999999996</v>
      </c>
      <c r="D386" s="10">
        <v>33.6064516129032</v>
      </c>
      <c r="E386" s="10">
        <v>17.399999999999999</v>
      </c>
    </row>
    <row r="387" spans="1:5" x14ac:dyDescent="0.25">
      <c r="A387" s="1">
        <v>2004</v>
      </c>
      <c r="B387" s="1">
        <v>2</v>
      </c>
      <c r="C387" s="10">
        <v>0.7</v>
      </c>
      <c r="D387" s="10">
        <v>34.772413793103397</v>
      </c>
      <c r="E387" s="10">
        <v>21.6</v>
      </c>
    </row>
    <row r="388" spans="1:5" x14ac:dyDescent="0.25">
      <c r="A388" s="1">
        <v>2004</v>
      </c>
      <c r="B388" s="1">
        <v>3</v>
      </c>
      <c r="C388" s="10">
        <v>0</v>
      </c>
      <c r="D388" s="10">
        <v>35.374193548387098</v>
      </c>
      <c r="E388" s="10">
        <v>20.2</v>
      </c>
    </row>
    <row r="389" spans="1:5" x14ac:dyDescent="0.25">
      <c r="A389" s="1">
        <v>2004</v>
      </c>
      <c r="B389" s="1">
        <v>4</v>
      </c>
      <c r="C389" s="10">
        <v>4.7</v>
      </c>
      <c r="D389" s="10">
        <v>32.926666666666698</v>
      </c>
      <c r="E389" s="10">
        <v>17.8</v>
      </c>
    </row>
    <row r="390" spans="1:5" x14ac:dyDescent="0.25">
      <c r="A390" s="1">
        <v>2004</v>
      </c>
      <c r="B390" s="1">
        <v>5</v>
      </c>
      <c r="C390" s="10">
        <v>1.1000000000000001</v>
      </c>
      <c r="D390" s="10">
        <v>29.916129032258102</v>
      </c>
      <c r="E390" s="10">
        <v>14.8</v>
      </c>
    </row>
    <row r="391" spans="1:5" x14ac:dyDescent="0.25">
      <c r="A391" s="1">
        <v>2004</v>
      </c>
      <c r="B391" s="1">
        <v>6</v>
      </c>
      <c r="C391" s="10">
        <v>0</v>
      </c>
      <c r="D391" s="10">
        <v>27.873333333333299</v>
      </c>
      <c r="E391" s="10">
        <v>15.2</v>
      </c>
    </row>
    <row r="392" spans="1:5" x14ac:dyDescent="0.25">
      <c r="A392" s="1">
        <v>2004</v>
      </c>
      <c r="B392" s="1">
        <v>7</v>
      </c>
      <c r="C392" s="10">
        <v>0</v>
      </c>
      <c r="D392" s="10">
        <v>27.503225806451599</v>
      </c>
      <c r="E392" s="10">
        <v>13.2</v>
      </c>
    </row>
    <row r="393" spans="1:5" x14ac:dyDescent="0.25">
      <c r="A393" s="1">
        <v>2004</v>
      </c>
      <c r="B393" s="1">
        <v>8</v>
      </c>
      <c r="C393" s="10">
        <v>0</v>
      </c>
      <c r="D393" s="10">
        <v>28.0774193548387</v>
      </c>
      <c r="E393" s="10">
        <v>13</v>
      </c>
    </row>
    <row r="394" spans="1:5" x14ac:dyDescent="0.25">
      <c r="A394" s="1">
        <v>2004</v>
      </c>
      <c r="B394" s="1">
        <v>9</v>
      </c>
      <c r="C394" s="10">
        <v>0</v>
      </c>
      <c r="D394" s="10">
        <v>29.3533333333333</v>
      </c>
      <c r="E394" s="10">
        <v>14.6</v>
      </c>
    </row>
    <row r="395" spans="1:5" x14ac:dyDescent="0.25">
      <c r="A395" s="1">
        <v>2004</v>
      </c>
      <c r="B395" s="1">
        <v>10</v>
      </c>
      <c r="C395" s="10">
        <v>0.8</v>
      </c>
      <c r="D395" s="10">
        <v>30.096774193548399</v>
      </c>
      <c r="E395" s="10">
        <v>16.8</v>
      </c>
    </row>
    <row r="396" spans="1:5" x14ac:dyDescent="0.25">
      <c r="A396" s="1">
        <v>2004</v>
      </c>
      <c r="B396" s="1">
        <v>11</v>
      </c>
      <c r="C396" s="10">
        <v>0.8</v>
      </c>
      <c r="D396" s="10">
        <v>30.821000000000002</v>
      </c>
      <c r="E396" s="10">
        <v>15</v>
      </c>
    </row>
    <row r="397" spans="1:5" x14ac:dyDescent="0.25">
      <c r="A397" s="1">
        <v>2004</v>
      </c>
      <c r="B397" s="1">
        <v>12</v>
      </c>
      <c r="C397" s="10">
        <v>6.7</v>
      </c>
      <c r="D397" s="10">
        <v>32.541935483871001</v>
      </c>
      <c r="E397" s="10">
        <v>16.8</v>
      </c>
    </row>
    <row r="398" spans="1:5" x14ac:dyDescent="0.25">
      <c r="A398" s="1">
        <v>2005</v>
      </c>
      <c r="B398" s="1">
        <v>1</v>
      </c>
      <c r="C398" s="10">
        <v>2.2000000000000002</v>
      </c>
      <c r="D398" s="10">
        <v>33.851612903225799</v>
      </c>
      <c r="E398" s="10">
        <v>19.8</v>
      </c>
    </row>
    <row r="399" spans="1:5" x14ac:dyDescent="0.25">
      <c r="A399" s="1">
        <v>2005</v>
      </c>
      <c r="B399" s="1">
        <v>2</v>
      </c>
      <c r="C399" s="10">
        <v>0.7</v>
      </c>
      <c r="D399" s="10">
        <v>34.292857142857102</v>
      </c>
      <c r="E399" s="10">
        <v>21.2</v>
      </c>
    </row>
    <row r="400" spans="1:5" x14ac:dyDescent="0.25">
      <c r="A400" s="1">
        <v>2005</v>
      </c>
      <c r="B400" s="1">
        <v>3</v>
      </c>
      <c r="C400" s="10">
        <v>17.7</v>
      </c>
      <c r="D400" s="10">
        <v>33.251612903225798</v>
      </c>
      <c r="E400" s="10">
        <v>20.2</v>
      </c>
    </row>
    <row r="401" spans="1:5" x14ac:dyDescent="0.25">
      <c r="A401" s="1">
        <v>2005</v>
      </c>
      <c r="B401" s="1">
        <v>4</v>
      </c>
      <c r="C401" s="10">
        <v>0.6</v>
      </c>
      <c r="D401" s="10">
        <v>33.186666666666703</v>
      </c>
      <c r="E401" s="10">
        <v>19.399999999999999</v>
      </c>
    </row>
    <row r="402" spans="1:5" x14ac:dyDescent="0.25">
      <c r="A402" s="1">
        <v>2005</v>
      </c>
      <c r="B402" s="1">
        <v>5</v>
      </c>
      <c r="C402" s="10">
        <v>0</v>
      </c>
      <c r="D402" s="10">
        <v>29.3483870967742</v>
      </c>
      <c r="E402" s="10">
        <v>15</v>
      </c>
    </row>
    <row r="403" spans="1:5" x14ac:dyDescent="0.25">
      <c r="A403" s="1">
        <v>2005</v>
      </c>
      <c r="B403" s="1">
        <v>6</v>
      </c>
      <c r="C403" s="10">
        <v>0</v>
      </c>
      <c r="D403" s="10">
        <v>28.213333333333299</v>
      </c>
      <c r="E403" s="10">
        <v>14.8</v>
      </c>
    </row>
    <row r="404" spans="1:5" x14ac:dyDescent="0.25">
      <c r="A404" s="1">
        <v>2005</v>
      </c>
      <c r="B404" s="1">
        <v>7</v>
      </c>
      <c r="C404" s="10">
        <v>0</v>
      </c>
      <c r="D404" s="10">
        <v>27.690322580645201</v>
      </c>
      <c r="E404" s="10">
        <v>13.6</v>
      </c>
    </row>
    <row r="405" spans="1:5" x14ac:dyDescent="0.25">
      <c r="A405" s="1">
        <v>2005</v>
      </c>
      <c r="B405" s="1">
        <v>8</v>
      </c>
      <c r="C405" s="10">
        <v>0</v>
      </c>
      <c r="D405" s="10">
        <v>27.8322580645161</v>
      </c>
      <c r="E405" s="10">
        <v>14</v>
      </c>
    </row>
    <row r="406" spans="1:5" x14ac:dyDescent="0.25">
      <c r="A406" s="1">
        <v>2005</v>
      </c>
      <c r="B406" s="1">
        <v>9</v>
      </c>
      <c r="C406" s="10">
        <v>0</v>
      </c>
      <c r="D406" s="10">
        <v>27.913333333333298</v>
      </c>
      <c r="E406" s="10">
        <v>15</v>
      </c>
    </row>
    <row r="407" spans="1:5" x14ac:dyDescent="0.25">
      <c r="A407" s="1">
        <v>2005</v>
      </c>
      <c r="B407" s="1">
        <v>10</v>
      </c>
      <c r="C407" s="10">
        <v>2.5</v>
      </c>
      <c r="D407" s="10">
        <v>28.8774193548387</v>
      </c>
      <c r="E407" s="10">
        <v>15</v>
      </c>
    </row>
    <row r="408" spans="1:5" x14ac:dyDescent="0.25">
      <c r="A408" s="1">
        <v>2005</v>
      </c>
      <c r="B408" s="1">
        <v>11</v>
      </c>
      <c r="C408" s="10">
        <v>0</v>
      </c>
      <c r="D408" s="10">
        <v>29.38</v>
      </c>
      <c r="E408" s="10">
        <v>11.8</v>
      </c>
    </row>
    <row r="409" spans="1:5" x14ac:dyDescent="0.25">
      <c r="A409" s="1">
        <v>2005</v>
      </c>
      <c r="B409" s="1">
        <v>12</v>
      </c>
      <c r="C409" s="10">
        <v>0</v>
      </c>
      <c r="D409" s="10">
        <v>31.748387096774199</v>
      </c>
      <c r="E409" s="10">
        <v>13</v>
      </c>
    </row>
    <row r="410" spans="1:5" x14ac:dyDescent="0.25">
      <c r="A410" s="1">
        <v>2006</v>
      </c>
      <c r="B410" s="1">
        <v>1</v>
      </c>
      <c r="C410" s="10">
        <v>0</v>
      </c>
      <c r="D410" s="10">
        <v>33.993548387096801</v>
      </c>
      <c r="E410" s="10">
        <v>18</v>
      </c>
    </row>
    <row r="411" spans="1:5" x14ac:dyDescent="0.25">
      <c r="A411" s="1">
        <v>2006</v>
      </c>
      <c r="B411" s="1">
        <v>2</v>
      </c>
      <c r="C411" s="10">
        <v>26.9</v>
      </c>
      <c r="D411" s="10">
        <v>34.271428571428601</v>
      </c>
      <c r="E411" s="10">
        <v>22.2</v>
      </c>
    </row>
    <row r="412" spans="1:5" x14ac:dyDescent="0.25">
      <c r="A412" s="1">
        <v>2006</v>
      </c>
      <c r="B412" s="1">
        <v>3</v>
      </c>
      <c r="C412" s="10">
        <v>30.7</v>
      </c>
      <c r="D412" s="10">
        <v>34.187096774193499</v>
      </c>
      <c r="E412" s="10">
        <v>21</v>
      </c>
    </row>
    <row r="413" spans="1:5" x14ac:dyDescent="0.25">
      <c r="A413" s="1">
        <v>2006</v>
      </c>
      <c r="B413" s="1">
        <v>4</v>
      </c>
      <c r="C413" s="10">
        <v>0</v>
      </c>
      <c r="D413" s="10">
        <v>32.4</v>
      </c>
      <c r="E413" s="10">
        <v>17.8</v>
      </c>
    </row>
    <row r="414" spans="1:5" x14ac:dyDescent="0.25">
      <c r="A414" s="1">
        <v>2006</v>
      </c>
      <c r="B414" s="1">
        <v>5</v>
      </c>
      <c r="C414" s="10">
        <v>0</v>
      </c>
      <c r="D414" s="10">
        <v>29.703225806451599</v>
      </c>
      <c r="E414" s="10">
        <v>14.8</v>
      </c>
    </row>
    <row r="415" spans="1:5" x14ac:dyDescent="0.25">
      <c r="A415" s="1">
        <v>2006</v>
      </c>
      <c r="B415" s="1">
        <v>6</v>
      </c>
      <c r="C415" s="10">
        <v>0.6</v>
      </c>
      <c r="D415" s="10">
        <v>27.546666666666699</v>
      </c>
      <c r="E415" s="10">
        <v>15.6</v>
      </c>
    </row>
    <row r="416" spans="1:5" x14ac:dyDescent="0.25">
      <c r="A416" s="1">
        <v>2006</v>
      </c>
      <c r="B416" s="1">
        <v>7</v>
      </c>
      <c r="C416" s="10">
        <v>0</v>
      </c>
      <c r="D416" s="10">
        <v>27.232258064516099</v>
      </c>
      <c r="E416" s="10">
        <v>15.4</v>
      </c>
    </row>
    <row r="417" spans="1:5" x14ac:dyDescent="0.25">
      <c r="A417" s="1">
        <v>2006</v>
      </c>
      <c r="B417" s="1">
        <v>8</v>
      </c>
      <c r="C417" s="10">
        <v>0</v>
      </c>
      <c r="D417" s="10">
        <v>28.309677419354799</v>
      </c>
      <c r="E417" s="10">
        <v>15</v>
      </c>
    </row>
    <row r="418" spans="1:5" x14ac:dyDescent="0.25">
      <c r="A418" s="1">
        <v>2006</v>
      </c>
      <c r="B418" s="1">
        <v>9</v>
      </c>
      <c r="C418" s="10">
        <v>0</v>
      </c>
      <c r="D418" s="10">
        <v>29.126666666666701</v>
      </c>
      <c r="E418" s="10">
        <v>14.6</v>
      </c>
    </row>
    <row r="419" spans="1:5" x14ac:dyDescent="0.25">
      <c r="A419" s="1">
        <v>2006</v>
      </c>
      <c r="B419" s="1">
        <v>10</v>
      </c>
      <c r="C419" s="10">
        <v>0.3</v>
      </c>
      <c r="D419" s="10">
        <v>29.709677419354801</v>
      </c>
      <c r="E419" s="10">
        <v>13.4</v>
      </c>
    </row>
    <row r="420" spans="1:5" x14ac:dyDescent="0.25">
      <c r="A420" s="1">
        <v>2006</v>
      </c>
      <c r="B420" s="1">
        <v>11</v>
      </c>
      <c r="C420" s="10">
        <v>0.3</v>
      </c>
      <c r="D420" s="10">
        <v>31.1933333333333</v>
      </c>
      <c r="E420" s="10">
        <v>16</v>
      </c>
    </row>
    <row r="421" spans="1:5" x14ac:dyDescent="0.25">
      <c r="A421" s="1">
        <v>2006</v>
      </c>
      <c r="B421" s="1">
        <v>12</v>
      </c>
      <c r="C421" s="10">
        <v>0.6</v>
      </c>
      <c r="D421" s="10">
        <v>32.432258064516098</v>
      </c>
      <c r="E421" s="10">
        <v>17.8</v>
      </c>
    </row>
    <row r="422" spans="1:5" x14ac:dyDescent="0.25">
      <c r="A422" s="1">
        <v>2007</v>
      </c>
      <c r="B422" s="1">
        <v>1</v>
      </c>
      <c r="C422" s="10">
        <v>6.5</v>
      </c>
      <c r="D422" s="10">
        <v>33.774193548387103</v>
      </c>
      <c r="E422" s="10">
        <v>20.399999999999999</v>
      </c>
    </row>
    <row r="423" spans="1:5" x14ac:dyDescent="0.25">
      <c r="A423" s="1">
        <v>2007</v>
      </c>
      <c r="B423" s="1">
        <v>2</v>
      </c>
      <c r="C423" s="10">
        <v>0</v>
      </c>
      <c r="D423" s="10">
        <v>34.835714285714303</v>
      </c>
      <c r="E423" s="10">
        <v>20.2</v>
      </c>
    </row>
    <row r="424" spans="1:5" x14ac:dyDescent="0.25">
      <c r="A424" s="1">
        <v>2007</v>
      </c>
      <c r="B424" s="1">
        <v>3</v>
      </c>
      <c r="C424" s="10">
        <v>3.7</v>
      </c>
      <c r="D424" s="10">
        <v>34.432258064516098</v>
      </c>
      <c r="E424" s="10">
        <v>21.6</v>
      </c>
    </row>
    <row r="425" spans="1:5" x14ac:dyDescent="0.25">
      <c r="A425" s="1">
        <v>2007</v>
      </c>
      <c r="B425" s="1">
        <v>4</v>
      </c>
      <c r="C425" s="10">
        <v>3.5</v>
      </c>
      <c r="D425" s="10">
        <v>32.8466666666667</v>
      </c>
      <c r="E425" s="10">
        <v>19.2</v>
      </c>
    </row>
    <row r="426" spans="1:5" x14ac:dyDescent="0.25">
      <c r="A426" s="1">
        <v>2007</v>
      </c>
      <c r="B426" s="1">
        <v>5</v>
      </c>
      <c r="C426" s="10">
        <v>0</v>
      </c>
      <c r="D426" s="10">
        <v>29.735483870967698</v>
      </c>
      <c r="E426" s="10">
        <v>14.8</v>
      </c>
    </row>
    <row r="427" spans="1:5" x14ac:dyDescent="0.25">
      <c r="A427" s="1">
        <v>2007</v>
      </c>
      <c r="B427" s="1">
        <v>6</v>
      </c>
      <c r="C427" s="10">
        <v>0</v>
      </c>
      <c r="D427" s="10">
        <v>27.786666666666701</v>
      </c>
      <c r="E427" s="10">
        <v>13.8</v>
      </c>
    </row>
    <row r="428" spans="1:5" x14ac:dyDescent="0.25">
      <c r="A428" s="1">
        <v>2007</v>
      </c>
      <c r="B428" s="1">
        <v>7</v>
      </c>
      <c r="C428" s="10">
        <v>0</v>
      </c>
      <c r="D428" s="10">
        <v>27.6516129032258</v>
      </c>
      <c r="E428" s="10">
        <v>12.6</v>
      </c>
    </row>
    <row r="429" spans="1:5" x14ac:dyDescent="0.25">
      <c r="A429" s="1">
        <v>2007</v>
      </c>
      <c r="B429" s="1">
        <v>8</v>
      </c>
      <c r="C429" s="10">
        <v>0</v>
      </c>
      <c r="D429" s="10">
        <v>27.245161290322599</v>
      </c>
      <c r="E429" s="10">
        <v>14.4</v>
      </c>
    </row>
    <row r="430" spans="1:5" x14ac:dyDescent="0.25">
      <c r="A430" s="1">
        <v>2007</v>
      </c>
      <c r="B430" s="1">
        <v>9</v>
      </c>
      <c r="C430" s="10">
        <v>0</v>
      </c>
      <c r="D430" s="10">
        <v>27.88</v>
      </c>
      <c r="E430" s="10">
        <v>14.6</v>
      </c>
    </row>
    <row r="431" spans="1:5" x14ac:dyDescent="0.25">
      <c r="A431" s="1">
        <v>2007</v>
      </c>
      <c r="B431" s="1">
        <v>10</v>
      </c>
      <c r="C431" s="10">
        <v>0</v>
      </c>
      <c r="D431" s="10">
        <v>27.735483870967698</v>
      </c>
      <c r="E431" s="10">
        <v>14.4</v>
      </c>
    </row>
    <row r="432" spans="1:5" x14ac:dyDescent="0.25">
      <c r="A432" s="1">
        <v>2007</v>
      </c>
      <c r="B432" s="1">
        <v>11</v>
      </c>
      <c r="C432" s="10">
        <v>0.6</v>
      </c>
      <c r="D432" s="10">
        <v>29.393333333333299</v>
      </c>
      <c r="E432" s="10">
        <v>16</v>
      </c>
    </row>
    <row r="433" spans="1:5" x14ac:dyDescent="0.25">
      <c r="A433" s="1">
        <v>2007</v>
      </c>
      <c r="B433" s="1">
        <v>12</v>
      </c>
      <c r="C433" s="10">
        <v>0</v>
      </c>
      <c r="D433" s="10">
        <v>30.4838709677419</v>
      </c>
      <c r="E433" s="10">
        <v>15.8</v>
      </c>
    </row>
    <row r="434" spans="1:5" x14ac:dyDescent="0.25">
      <c r="A434" s="1">
        <v>2008</v>
      </c>
      <c r="B434" s="1">
        <v>1</v>
      </c>
      <c r="C434" s="10">
        <v>7.2</v>
      </c>
      <c r="D434" s="10">
        <v>32.567741935483902</v>
      </c>
      <c r="E434" s="10">
        <v>20.399999999999999</v>
      </c>
    </row>
    <row r="435" spans="1:5" x14ac:dyDescent="0.25">
      <c r="A435" s="1">
        <v>2008</v>
      </c>
      <c r="B435" s="1">
        <v>2</v>
      </c>
      <c r="C435" s="10">
        <v>92.3</v>
      </c>
      <c r="D435" s="10">
        <v>33.124137931034497</v>
      </c>
      <c r="E435" s="10">
        <v>21.8</v>
      </c>
    </row>
    <row r="436" spans="1:5" x14ac:dyDescent="0.25">
      <c r="A436" s="1">
        <v>2008</v>
      </c>
      <c r="B436" s="1">
        <v>3</v>
      </c>
      <c r="C436" s="10">
        <v>54.1</v>
      </c>
      <c r="D436" s="10">
        <v>33.567741935483902</v>
      </c>
      <c r="E436" s="10">
        <v>21.4</v>
      </c>
    </row>
    <row r="437" spans="1:5" x14ac:dyDescent="0.25">
      <c r="A437" s="1">
        <v>2008</v>
      </c>
      <c r="B437" s="1">
        <v>4</v>
      </c>
      <c r="C437" s="10">
        <v>35.9</v>
      </c>
      <c r="D437" s="10">
        <v>31.94</v>
      </c>
      <c r="E437" s="10">
        <v>18.8</v>
      </c>
    </row>
    <row r="438" spans="1:5" x14ac:dyDescent="0.25">
      <c r="A438" s="1">
        <v>2008</v>
      </c>
      <c r="B438" s="1">
        <v>5</v>
      </c>
      <c r="C438" s="10">
        <v>1</v>
      </c>
      <c r="D438" s="10">
        <v>28.9870967741935</v>
      </c>
      <c r="E438" s="10">
        <v>16.8</v>
      </c>
    </row>
    <row r="439" spans="1:5" x14ac:dyDescent="0.25">
      <c r="A439" s="1">
        <v>2008</v>
      </c>
      <c r="B439" s="1">
        <v>6</v>
      </c>
      <c r="C439" s="10">
        <v>0.3</v>
      </c>
      <c r="D439" s="10">
        <v>26.6933333333333</v>
      </c>
      <c r="E439" s="10">
        <v>16</v>
      </c>
    </row>
    <row r="440" spans="1:5" x14ac:dyDescent="0.25">
      <c r="A440" s="1">
        <v>2008</v>
      </c>
      <c r="B440" s="1">
        <v>7</v>
      </c>
      <c r="C440" s="10">
        <v>2.2999999999999998</v>
      </c>
      <c r="D440" s="10">
        <v>27.129032258064498</v>
      </c>
      <c r="E440" s="10">
        <v>15</v>
      </c>
    </row>
    <row r="441" spans="1:5" x14ac:dyDescent="0.25">
      <c r="A441" s="1">
        <v>2008</v>
      </c>
      <c r="B441" s="1">
        <v>8</v>
      </c>
      <c r="C441" s="10">
        <v>0</v>
      </c>
      <c r="D441" s="10">
        <v>27.025806451612901</v>
      </c>
      <c r="E441" s="10">
        <v>15.2</v>
      </c>
    </row>
    <row r="442" spans="1:5" x14ac:dyDescent="0.25">
      <c r="A442" s="1">
        <v>2008</v>
      </c>
      <c r="B442" s="1">
        <v>9</v>
      </c>
      <c r="C442" s="10">
        <v>0</v>
      </c>
      <c r="D442" s="10">
        <v>28.726666666666699</v>
      </c>
      <c r="E442" s="10">
        <v>15.8</v>
      </c>
    </row>
    <row r="443" spans="1:5" x14ac:dyDescent="0.25">
      <c r="A443" s="1">
        <v>2008</v>
      </c>
      <c r="B443" s="1">
        <v>10</v>
      </c>
      <c r="C443" s="10">
        <v>0.2</v>
      </c>
      <c r="D443" s="10">
        <v>28.883870967741899</v>
      </c>
      <c r="E443" s="10">
        <v>16.399999999999999</v>
      </c>
    </row>
    <row r="444" spans="1:5" x14ac:dyDescent="0.25">
      <c r="A444" s="1">
        <v>2008</v>
      </c>
      <c r="B444" s="1">
        <v>11</v>
      </c>
      <c r="C444" s="10">
        <v>0.2</v>
      </c>
      <c r="D444" s="10">
        <v>29.913333333333298</v>
      </c>
      <c r="E444" s="10">
        <v>15.8</v>
      </c>
    </row>
    <row r="445" spans="1:5" x14ac:dyDescent="0.25">
      <c r="A445" s="1">
        <v>2008</v>
      </c>
      <c r="B445" s="1">
        <v>12</v>
      </c>
      <c r="C445" s="10">
        <v>0</v>
      </c>
      <c r="D445" s="10">
        <v>31.625806451612899</v>
      </c>
      <c r="E445" s="10">
        <v>16.8</v>
      </c>
    </row>
    <row r="446" spans="1:5" x14ac:dyDescent="0.25">
      <c r="A446" s="1">
        <v>2009</v>
      </c>
      <c r="B446" s="1">
        <v>1</v>
      </c>
      <c r="C446" s="10">
        <v>29.7</v>
      </c>
      <c r="D446" s="10">
        <v>33.051612903225802</v>
      </c>
      <c r="E446" s="10">
        <v>21</v>
      </c>
    </row>
    <row r="447" spans="1:5" x14ac:dyDescent="0.25">
      <c r="A447" s="1">
        <v>2009</v>
      </c>
      <c r="B447" s="1">
        <v>2</v>
      </c>
      <c r="C447" s="10">
        <v>21.9</v>
      </c>
      <c r="D447" s="10">
        <v>33.642857142857103</v>
      </c>
      <c r="E447" s="10">
        <v>20.8</v>
      </c>
    </row>
    <row r="448" spans="1:5" x14ac:dyDescent="0.25">
      <c r="A448" s="1">
        <v>2009</v>
      </c>
      <c r="B448" s="1">
        <v>3</v>
      </c>
      <c r="C448" s="10">
        <v>18</v>
      </c>
      <c r="D448" s="10">
        <v>34.135483870967697</v>
      </c>
      <c r="E448" s="10">
        <v>20</v>
      </c>
    </row>
    <row r="449" spans="1:5" x14ac:dyDescent="0.25">
      <c r="A449" s="1">
        <v>2009</v>
      </c>
      <c r="B449" s="1">
        <v>4</v>
      </c>
      <c r="C449" s="15">
        <v>1.6440914799999999</v>
      </c>
      <c r="D449" s="10">
        <v>35.419350000000001</v>
      </c>
      <c r="E449" s="10">
        <v>18.486180000000001</v>
      </c>
    </row>
    <row r="450" spans="1:5" x14ac:dyDescent="0.25">
      <c r="A450" s="1">
        <v>2009</v>
      </c>
      <c r="B450" s="1">
        <v>5</v>
      </c>
      <c r="C450" s="10">
        <v>3.6</v>
      </c>
      <c r="D450" s="10">
        <v>30.458064516128999</v>
      </c>
      <c r="E450" s="10">
        <v>17.8</v>
      </c>
    </row>
    <row r="451" spans="1:5" x14ac:dyDescent="0.25">
      <c r="A451" s="1">
        <v>2009</v>
      </c>
      <c r="B451" s="1">
        <v>6</v>
      </c>
      <c r="C451" s="10">
        <v>0.3</v>
      </c>
      <c r="D451" s="10">
        <v>27.906666666666698</v>
      </c>
      <c r="E451" s="10">
        <v>16</v>
      </c>
    </row>
    <row r="452" spans="1:5" x14ac:dyDescent="0.25">
      <c r="A452" s="1">
        <v>2009</v>
      </c>
      <c r="B452" s="1">
        <v>7</v>
      </c>
      <c r="C452" s="10">
        <v>0.2</v>
      </c>
      <c r="D452" s="10">
        <v>27.812903225806501</v>
      </c>
      <c r="E452" s="10">
        <v>16.2</v>
      </c>
    </row>
    <row r="453" spans="1:5" x14ac:dyDescent="0.25">
      <c r="A453" s="1">
        <v>2009</v>
      </c>
      <c r="B453" s="1">
        <v>8</v>
      </c>
      <c r="C453" s="10">
        <v>0</v>
      </c>
      <c r="D453" s="10">
        <v>27.6838709677419</v>
      </c>
      <c r="E453" s="10">
        <v>16</v>
      </c>
    </row>
    <row r="454" spans="1:5" x14ac:dyDescent="0.25">
      <c r="A454" s="1">
        <v>2009</v>
      </c>
      <c r="B454" s="1">
        <v>9</v>
      </c>
      <c r="C454" s="15">
        <v>0</v>
      </c>
      <c r="D454" s="10">
        <v>31.091470000000001</v>
      </c>
      <c r="E454" s="10">
        <v>16.207429999999999</v>
      </c>
    </row>
    <row r="455" spans="1:5" x14ac:dyDescent="0.25">
      <c r="A455" s="1">
        <v>2009</v>
      </c>
      <c r="B455" s="1">
        <v>10</v>
      </c>
      <c r="C455" s="10">
        <v>0</v>
      </c>
      <c r="D455" s="10">
        <v>29.2129032258065</v>
      </c>
      <c r="E455" s="10">
        <v>16.600000000000001</v>
      </c>
    </row>
    <row r="456" spans="1:5" x14ac:dyDescent="0.25">
      <c r="A456" s="1">
        <v>2009</v>
      </c>
      <c r="B456" s="1">
        <v>11</v>
      </c>
      <c r="C456" s="10">
        <v>5</v>
      </c>
      <c r="D456" s="10">
        <v>29.44</v>
      </c>
      <c r="E456" s="10">
        <v>15.8</v>
      </c>
    </row>
    <row r="457" spans="1:5" x14ac:dyDescent="0.25">
      <c r="A457" s="1">
        <v>2009</v>
      </c>
      <c r="B457" s="1">
        <v>12</v>
      </c>
      <c r="C457" s="10">
        <v>1.6</v>
      </c>
      <c r="D457" s="10">
        <v>31.2709677419355</v>
      </c>
      <c r="E457" s="10">
        <v>19</v>
      </c>
    </row>
    <row r="458" spans="1:5" x14ac:dyDescent="0.25">
      <c r="A458" s="1">
        <v>2010</v>
      </c>
      <c r="B458" s="1">
        <v>1</v>
      </c>
      <c r="C458" s="10">
        <v>1</v>
      </c>
      <c r="D458" s="10">
        <v>33.309677419354799</v>
      </c>
      <c r="E458" s="10">
        <v>18.8</v>
      </c>
    </row>
    <row r="459" spans="1:5" x14ac:dyDescent="0.25">
      <c r="A459" s="1">
        <v>2010</v>
      </c>
      <c r="B459" s="1">
        <v>2</v>
      </c>
      <c r="C459" s="10">
        <v>64.2</v>
      </c>
      <c r="D459" s="10">
        <v>33.685714285714297</v>
      </c>
      <c r="E459" s="10">
        <v>22</v>
      </c>
    </row>
    <row r="460" spans="1:5" x14ac:dyDescent="0.25">
      <c r="A460" s="1">
        <v>2010</v>
      </c>
      <c r="B460" s="1">
        <v>3</v>
      </c>
      <c r="C460" s="10">
        <v>25.4</v>
      </c>
      <c r="D460" s="10">
        <v>34.200000000000003</v>
      </c>
      <c r="E460" s="10">
        <v>22</v>
      </c>
    </row>
    <row r="461" spans="1:5" x14ac:dyDescent="0.25">
      <c r="A461" s="1">
        <v>2010</v>
      </c>
      <c r="B461" s="1">
        <v>4</v>
      </c>
      <c r="C461" s="10">
        <v>7.1</v>
      </c>
      <c r="D461" s="10">
        <v>32.646666666666697</v>
      </c>
      <c r="E461" s="10">
        <v>19.8</v>
      </c>
    </row>
    <row r="462" spans="1:5" x14ac:dyDescent="0.25">
      <c r="A462" s="1">
        <v>2010</v>
      </c>
      <c r="B462" s="1">
        <v>5</v>
      </c>
      <c r="C462" s="10">
        <v>4</v>
      </c>
      <c r="D462" s="10">
        <v>30.406451612903201</v>
      </c>
      <c r="E462" s="10">
        <v>16.8</v>
      </c>
    </row>
    <row r="463" spans="1:5" x14ac:dyDescent="0.25">
      <c r="A463" s="1">
        <v>2010</v>
      </c>
      <c r="B463" s="1">
        <v>6</v>
      </c>
      <c r="C463" s="10">
        <v>0</v>
      </c>
      <c r="D463" s="10">
        <v>28.64</v>
      </c>
      <c r="E463" s="10">
        <v>15.2</v>
      </c>
    </row>
    <row r="464" spans="1:5" x14ac:dyDescent="0.25">
      <c r="A464" s="1">
        <v>2010</v>
      </c>
      <c r="B464" s="1">
        <v>7</v>
      </c>
      <c r="C464" s="10">
        <v>0</v>
      </c>
      <c r="D464" s="10">
        <v>27.6</v>
      </c>
      <c r="E464" s="10">
        <v>13.8</v>
      </c>
    </row>
    <row r="465" spans="1:5" x14ac:dyDescent="0.25">
      <c r="A465" s="1">
        <v>2010</v>
      </c>
      <c r="B465" s="1">
        <v>8</v>
      </c>
      <c r="C465" s="10">
        <v>0</v>
      </c>
      <c r="D465" s="10">
        <v>27.5741935483871</v>
      </c>
      <c r="E465" s="10">
        <v>14</v>
      </c>
    </row>
    <row r="466" spans="1:5" x14ac:dyDescent="0.25">
      <c r="A466" s="1">
        <v>2010</v>
      </c>
      <c r="B466" s="1">
        <v>9</v>
      </c>
      <c r="C466" s="10">
        <v>0</v>
      </c>
      <c r="D466" s="10">
        <v>27.7</v>
      </c>
      <c r="E466" s="10">
        <v>14.8</v>
      </c>
    </row>
    <row r="467" spans="1:5" x14ac:dyDescent="0.25">
      <c r="A467" s="1">
        <v>2010</v>
      </c>
      <c r="B467" s="1">
        <v>10</v>
      </c>
      <c r="C467" s="10">
        <v>1.2</v>
      </c>
      <c r="D467" s="10">
        <v>28.006451612903199</v>
      </c>
      <c r="E467" s="10">
        <v>14.2</v>
      </c>
    </row>
    <row r="468" spans="1:5" x14ac:dyDescent="0.25">
      <c r="A468" s="1">
        <v>2010</v>
      </c>
      <c r="B468" s="1">
        <v>11</v>
      </c>
      <c r="C468" s="10">
        <v>0</v>
      </c>
      <c r="D468" s="10">
        <v>28.706666666666699</v>
      </c>
      <c r="E468" s="10">
        <v>13</v>
      </c>
    </row>
    <row r="469" spans="1:5" x14ac:dyDescent="0.25">
      <c r="A469" s="1">
        <v>2010</v>
      </c>
      <c r="B469" s="1">
        <v>12</v>
      </c>
      <c r="C469" s="10">
        <v>0</v>
      </c>
      <c r="D469" s="10">
        <v>30.625806451612899</v>
      </c>
      <c r="E469" s="10">
        <v>16</v>
      </c>
    </row>
    <row r="470" spans="1:5" x14ac:dyDescent="0.25">
      <c r="A470" s="1">
        <v>2011</v>
      </c>
      <c r="B470" s="1">
        <v>1</v>
      </c>
      <c r="C470" s="10">
        <v>1.4</v>
      </c>
      <c r="D470" s="10">
        <v>33.051612903225802</v>
      </c>
      <c r="E470" s="10">
        <v>18</v>
      </c>
    </row>
    <row r="471" spans="1:5" x14ac:dyDescent="0.25">
      <c r="A471" s="1">
        <v>2011</v>
      </c>
      <c r="B471" s="1">
        <v>2</v>
      </c>
      <c r="C471" s="10">
        <v>1.8</v>
      </c>
      <c r="D471" s="10">
        <v>34.064285714285703</v>
      </c>
      <c r="E471" s="10">
        <v>18</v>
      </c>
    </row>
    <row r="472" spans="1:5" x14ac:dyDescent="0.25">
      <c r="A472" s="1">
        <v>2011</v>
      </c>
      <c r="B472" s="1">
        <v>3</v>
      </c>
      <c r="C472" s="10">
        <v>0</v>
      </c>
      <c r="D472" s="10">
        <v>34.441935483870999</v>
      </c>
      <c r="E472" s="10">
        <v>18.600000000000001</v>
      </c>
    </row>
    <row r="473" spans="1:5" x14ac:dyDescent="0.25">
      <c r="A473" s="1">
        <v>2011</v>
      </c>
      <c r="B473" s="1">
        <v>4</v>
      </c>
      <c r="C473" s="10">
        <v>10.4</v>
      </c>
      <c r="D473" s="10">
        <v>33.06</v>
      </c>
      <c r="E473" s="10">
        <v>19.8</v>
      </c>
    </row>
    <row r="474" spans="1:5" x14ac:dyDescent="0.25">
      <c r="A474" s="1">
        <v>2011</v>
      </c>
      <c r="B474" s="1">
        <v>5</v>
      </c>
      <c r="C474" s="10">
        <v>3.3</v>
      </c>
      <c r="D474" s="10">
        <v>30.283870967741901</v>
      </c>
      <c r="E474" s="10">
        <v>17.2</v>
      </c>
    </row>
    <row r="475" spans="1:5" x14ac:dyDescent="0.25">
      <c r="A475" s="1">
        <v>2011</v>
      </c>
      <c r="B475" s="1">
        <v>6</v>
      </c>
      <c r="C475" s="10">
        <v>0</v>
      </c>
      <c r="D475" s="10">
        <v>29.433333333333302</v>
      </c>
      <c r="E475" s="10">
        <v>16</v>
      </c>
    </row>
    <row r="476" spans="1:5" x14ac:dyDescent="0.25">
      <c r="A476" s="1">
        <v>2011</v>
      </c>
      <c r="B476" s="1">
        <v>7</v>
      </c>
      <c r="C476" s="10">
        <v>3.6</v>
      </c>
      <c r="D476" s="10">
        <v>27.064516129032299</v>
      </c>
      <c r="E476" s="10">
        <v>15.8</v>
      </c>
    </row>
    <row r="477" spans="1:5" x14ac:dyDescent="0.25">
      <c r="A477" s="1">
        <v>2011</v>
      </c>
      <c r="B477" s="1">
        <v>8</v>
      </c>
      <c r="C477" s="10">
        <v>0</v>
      </c>
      <c r="D477" s="10">
        <v>27.845161290322601</v>
      </c>
      <c r="E477" s="10">
        <v>15.8</v>
      </c>
    </row>
    <row r="478" spans="1:5" x14ac:dyDescent="0.25">
      <c r="A478" s="1">
        <v>2011</v>
      </c>
      <c r="B478" s="1">
        <v>9</v>
      </c>
      <c r="C478" s="10">
        <v>0</v>
      </c>
      <c r="D478" s="10">
        <v>29.1733333333333</v>
      </c>
      <c r="E478" s="10">
        <v>15.8</v>
      </c>
    </row>
    <row r="479" spans="1:5" x14ac:dyDescent="0.25">
      <c r="A479" s="1">
        <v>2011</v>
      </c>
      <c r="B479" s="1">
        <v>10</v>
      </c>
      <c r="C479" s="10">
        <v>0</v>
      </c>
      <c r="D479" s="10">
        <v>29.006451612903199</v>
      </c>
      <c r="E479" s="10">
        <v>11</v>
      </c>
    </row>
    <row r="480" spans="1:5" x14ac:dyDescent="0.25">
      <c r="A480" s="1">
        <v>2011</v>
      </c>
      <c r="B480" s="1">
        <v>11</v>
      </c>
      <c r="C480" s="10">
        <v>2.2000000000000002</v>
      </c>
      <c r="D480" s="10">
        <v>30.72</v>
      </c>
      <c r="E480" s="10">
        <v>15</v>
      </c>
    </row>
    <row r="481" spans="1:5" x14ac:dyDescent="0.25">
      <c r="A481" s="1">
        <v>2011</v>
      </c>
      <c r="B481" s="1">
        <v>12</v>
      </c>
      <c r="C481" s="10">
        <v>1.4</v>
      </c>
      <c r="D481" s="10">
        <v>31.741935483871</v>
      </c>
      <c r="E481" s="10">
        <v>17.8</v>
      </c>
    </row>
    <row r="482" spans="1:5" x14ac:dyDescent="0.25">
      <c r="A482" s="1">
        <v>2012</v>
      </c>
      <c r="B482" s="1">
        <v>1</v>
      </c>
      <c r="C482" s="10">
        <v>4</v>
      </c>
      <c r="D482" s="10">
        <v>33.6</v>
      </c>
      <c r="E482" s="10">
        <v>21.2</v>
      </c>
    </row>
    <row r="483" spans="1:5" x14ac:dyDescent="0.25">
      <c r="A483" s="1">
        <v>2012</v>
      </c>
      <c r="B483" s="1">
        <v>2</v>
      </c>
      <c r="C483" s="10">
        <v>69</v>
      </c>
      <c r="D483" s="10">
        <v>33.799999999999997</v>
      </c>
      <c r="E483" s="10">
        <v>21.8</v>
      </c>
    </row>
    <row r="484" spans="1:5" x14ac:dyDescent="0.25">
      <c r="A484" s="1">
        <v>2012</v>
      </c>
      <c r="B484" s="1">
        <v>3</v>
      </c>
      <c r="C484" s="10">
        <v>26.2</v>
      </c>
      <c r="D484" s="10">
        <v>34.380645161290303</v>
      </c>
      <c r="E484" s="10">
        <v>20.8</v>
      </c>
    </row>
    <row r="485" spans="1:5" x14ac:dyDescent="0.25">
      <c r="A485" s="1">
        <v>2012</v>
      </c>
      <c r="B485" s="1">
        <v>4</v>
      </c>
      <c r="C485" s="10">
        <v>10.7</v>
      </c>
      <c r="D485" s="10">
        <v>33.406666666666702</v>
      </c>
      <c r="E485" s="10">
        <v>20.8</v>
      </c>
    </row>
    <row r="486" spans="1:5" x14ac:dyDescent="0.25">
      <c r="A486" s="1">
        <v>2012</v>
      </c>
      <c r="B486" s="1">
        <v>5</v>
      </c>
      <c r="C486" s="10">
        <v>0</v>
      </c>
      <c r="D486" s="10">
        <v>31.7290322580645</v>
      </c>
      <c r="E486" s="10">
        <v>18.8</v>
      </c>
    </row>
    <row r="487" spans="1:5" x14ac:dyDescent="0.25">
      <c r="A487" s="1">
        <v>2012</v>
      </c>
      <c r="B487" s="1">
        <v>6</v>
      </c>
      <c r="C487" s="10">
        <v>0</v>
      </c>
      <c r="D487" s="10">
        <v>30.1933333333333</v>
      </c>
      <c r="E487" s="10">
        <v>18</v>
      </c>
    </row>
    <row r="488" spans="1:5" x14ac:dyDescent="0.25">
      <c r="A488" s="1">
        <v>2012</v>
      </c>
      <c r="B488" s="1">
        <v>7</v>
      </c>
      <c r="C488" s="10">
        <v>0</v>
      </c>
      <c r="D488" s="10">
        <v>28.283870967741901</v>
      </c>
      <c r="E488" s="10">
        <v>14.6</v>
      </c>
    </row>
    <row r="489" spans="1:5" x14ac:dyDescent="0.25">
      <c r="A489" s="1">
        <v>2012</v>
      </c>
      <c r="B489" s="1">
        <v>8</v>
      </c>
      <c r="C489" s="10">
        <v>0</v>
      </c>
      <c r="D489" s="10">
        <v>28.103225806451601</v>
      </c>
      <c r="E489" s="10">
        <v>14.6</v>
      </c>
    </row>
    <row r="490" spans="1:5" x14ac:dyDescent="0.25">
      <c r="A490" s="1">
        <v>2012</v>
      </c>
      <c r="B490" s="1">
        <v>9</v>
      </c>
      <c r="C490" s="10">
        <v>0</v>
      </c>
      <c r="D490" s="10">
        <v>29.04</v>
      </c>
      <c r="E490" s="10">
        <v>16.399999999999999</v>
      </c>
    </row>
    <row r="491" spans="1:5" x14ac:dyDescent="0.25">
      <c r="A491" s="1">
        <v>2012</v>
      </c>
      <c r="B491" s="1">
        <v>10</v>
      </c>
      <c r="C491" s="10">
        <v>0.5</v>
      </c>
      <c r="D491" s="10">
        <v>28.748387096774199</v>
      </c>
      <c r="E491" s="10">
        <v>16.2</v>
      </c>
    </row>
    <row r="492" spans="1:5" x14ac:dyDescent="0.25">
      <c r="A492" s="1">
        <v>2012</v>
      </c>
      <c r="B492" s="1">
        <v>11</v>
      </c>
      <c r="C492" s="10">
        <v>0.7</v>
      </c>
      <c r="D492" s="10">
        <v>29.793333333333301</v>
      </c>
      <c r="E492" s="10">
        <v>18.2</v>
      </c>
    </row>
    <row r="493" spans="1:5" x14ac:dyDescent="0.25">
      <c r="A493" s="1">
        <v>2012</v>
      </c>
      <c r="B493" s="1">
        <v>12</v>
      </c>
      <c r="C493" s="10">
        <v>0.2</v>
      </c>
      <c r="D493" s="10">
        <v>31.051612903225799</v>
      </c>
      <c r="E493" s="10">
        <v>15.4</v>
      </c>
    </row>
    <row r="494" spans="1:5" x14ac:dyDescent="0.25">
      <c r="A494" s="1">
        <v>2013</v>
      </c>
      <c r="B494" s="1">
        <v>1</v>
      </c>
      <c r="C494" s="10">
        <v>0.8</v>
      </c>
      <c r="D494" s="10">
        <v>32.761290322580599</v>
      </c>
      <c r="E494" s="10">
        <v>20.2</v>
      </c>
    </row>
    <row r="495" spans="1:5" x14ac:dyDescent="0.25">
      <c r="A495" s="1">
        <v>2013</v>
      </c>
      <c r="B495" s="1">
        <v>2</v>
      </c>
      <c r="C495" s="10">
        <v>9.1999999999999993</v>
      </c>
      <c r="D495" s="10">
        <v>34.450000000000003</v>
      </c>
      <c r="E495" s="10">
        <v>21.2</v>
      </c>
    </row>
    <row r="496" spans="1:5" x14ac:dyDescent="0.25">
      <c r="A496" s="1">
        <v>2013</v>
      </c>
      <c r="B496" s="1">
        <v>3</v>
      </c>
      <c r="C496" s="10">
        <v>42.5</v>
      </c>
      <c r="D496" s="10">
        <v>33.277419354838699</v>
      </c>
      <c r="E496" s="10">
        <v>19</v>
      </c>
    </row>
    <row r="497" spans="1:5" x14ac:dyDescent="0.25">
      <c r="A497" s="1">
        <v>2013</v>
      </c>
      <c r="B497" s="1">
        <v>4</v>
      </c>
      <c r="C497" s="10">
        <v>0</v>
      </c>
      <c r="D497" s="10">
        <v>31.293333333333301</v>
      </c>
      <c r="E497" s="10">
        <v>17.600000000000001</v>
      </c>
    </row>
    <row r="498" spans="1:5" x14ac:dyDescent="0.25">
      <c r="A498" s="1">
        <v>2013</v>
      </c>
      <c r="B498" s="1">
        <v>5</v>
      </c>
      <c r="C498" s="10">
        <v>7.4</v>
      </c>
      <c r="D498" s="10">
        <v>28.8193548387097</v>
      </c>
      <c r="E498" s="10">
        <v>17</v>
      </c>
    </row>
    <row r="499" spans="1:5" x14ac:dyDescent="0.25">
      <c r="A499" s="1">
        <v>2013</v>
      </c>
      <c r="B499" s="1">
        <v>6</v>
      </c>
      <c r="C499" s="10">
        <v>0</v>
      </c>
      <c r="D499" s="10">
        <v>26.906666666666698</v>
      </c>
      <c r="E499" s="10">
        <v>15.2</v>
      </c>
    </row>
    <row r="500" spans="1:5" x14ac:dyDescent="0.25">
      <c r="A500" s="1">
        <v>2013</v>
      </c>
      <c r="B500" s="1">
        <v>7</v>
      </c>
      <c r="C500" s="10">
        <v>0</v>
      </c>
      <c r="D500" s="10">
        <v>27.1225806451613</v>
      </c>
      <c r="E500" s="10">
        <v>13</v>
      </c>
    </row>
    <row r="501" spans="1:5" x14ac:dyDescent="0.25">
      <c r="A501" s="1">
        <v>2013</v>
      </c>
      <c r="B501" s="1">
        <v>8</v>
      </c>
      <c r="C501" s="10">
        <v>0</v>
      </c>
      <c r="D501" s="10">
        <v>27.735483870967698</v>
      </c>
      <c r="E501" s="10">
        <v>14.4</v>
      </c>
    </row>
    <row r="502" spans="1:5" x14ac:dyDescent="0.25">
      <c r="A502" s="1">
        <v>2013</v>
      </c>
      <c r="B502" s="1">
        <v>9</v>
      </c>
      <c r="C502" s="10">
        <v>0</v>
      </c>
      <c r="D502" s="10">
        <v>28.406666666666698</v>
      </c>
      <c r="E502" s="10">
        <v>14.2</v>
      </c>
    </row>
    <row r="503" spans="1:5" x14ac:dyDescent="0.25">
      <c r="A503" s="1">
        <v>2013</v>
      </c>
      <c r="B503" s="1">
        <v>10</v>
      </c>
      <c r="C503" s="10">
        <v>1.5</v>
      </c>
      <c r="D503" s="10">
        <v>28.419354838709701</v>
      </c>
      <c r="E503" s="10">
        <v>16</v>
      </c>
    </row>
    <row r="504" spans="1:5" x14ac:dyDescent="0.25">
      <c r="A504" s="1">
        <v>2013</v>
      </c>
      <c r="B504" s="1">
        <v>11</v>
      </c>
      <c r="C504" s="10">
        <v>0</v>
      </c>
      <c r="D504" s="10">
        <v>28.9933333333333</v>
      </c>
      <c r="E504" s="10">
        <v>13.8</v>
      </c>
    </row>
    <row r="505" spans="1:5" x14ac:dyDescent="0.25">
      <c r="A505" s="1">
        <v>2013</v>
      </c>
      <c r="B505" s="1">
        <v>12</v>
      </c>
      <c r="C505" s="10">
        <v>0.2</v>
      </c>
      <c r="D505" s="10">
        <v>31.658064516128999</v>
      </c>
      <c r="E505" s="10">
        <v>17.399999999999999</v>
      </c>
    </row>
    <row r="506" spans="1:5" x14ac:dyDescent="0.25">
      <c r="A506" s="1">
        <v>2014</v>
      </c>
      <c r="B506" s="1">
        <v>1</v>
      </c>
      <c r="C506" s="15">
        <v>0.3347407</v>
      </c>
      <c r="D506" s="10">
        <v>36.253210000000003</v>
      </c>
      <c r="E506" s="10">
        <v>19.213360000000002</v>
      </c>
    </row>
    <row r="507" spans="1:5" x14ac:dyDescent="0.25">
      <c r="A507" s="1">
        <v>2014</v>
      </c>
      <c r="B507" s="1">
        <v>2</v>
      </c>
      <c r="C507" s="15">
        <v>10.9137792</v>
      </c>
      <c r="D507" s="10">
        <v>36.973010000000002</v>
      </c>
      <c r="E507" s="10">
        <v>19.378550000000001</v>
      </c>
    </row>
    <row r="508" spans="1:5" x14ac:dyDescent="0.25">
      <c r="A508" s="1">
        <v>2014</v>
      </c>
      <c r="B508" s="1">
        <v>3</v>
      </c>
      <c r="C508" s="15">
        <v>8.4425503000000006</v>
      </c>
      <c r="D508" s="10">
        <v>37.52422</v>
      </c>
      <c r="E508" s="10">
        <v>20.50892</v>
      </c>
    </row>
    <row r="509" spans="1:5" x14ac:dyDescent="0.25">
      <c r="A509" s="1">
        <v>2014</v>
      </c>
      <c r="B509" s="1">
        <v>4</v>
      </c>
      <c r="C509" s="15">
        <v>3.3533497400000001</v>
      </c>
      <c r="D509" s="10">
        <v>36.035719999999998</v>
      </c>
      <c r="E509" s="10">
        <v>19.158570000000001</v>
      </c>
    </row>
    <row r="510" spans="1:5" x14ac:dyDescent="0.25">
      <c r="A510" s="1">
        <v>2014</v>
      </c>
      <c r="B510" s="1">
        <v>5</v>
      </c>
      <c r="C510" s="15">
        <v>0.31104569999999998</v>
      </c>
      <c r="D510" s="10">
        <v>32.569892473118266</v>
      </c>
      <c r="E510" s="10">
        <v>20.679749999999999</v>
      </c>
    </row>
    <row r="511" spans="1:5" x14ac:dyDescent="0.25">
      <c r="A511" s="1">
        <v>2014</v>
      </c>
      <c r="B511" s="1">
        <v>6</v>
      </c>
      <c r="C511" s="15">
        <v>0</v>
      </c>
      <c r="D511" s="10">
        <v>34.987380000000002</v>
      </c>
      <c r="E511" s="10">
        <v>17.383199999999999</v>
      </c>
    </row>
    <row r="512" spans="1:5" x14ac:dyDescent="0.25">
      <c r="A512" s="1">
        <v>2014</v>
      </c>
      <c r="B512" s="1">
        <v>7</v>
      </c>
      <c r="C512" s="15">
        <v>0</v>
      </c>
      <c r="D512" s="10">
        <v>32.754669999999997</v>
      </c>
      <c r="E512" s="10">
        <v>15.2089</v>
      </c>
    </row>
    <row r="513" spans="1:5" x14ac:dyDescent="0.25">
      <c r="A513" s="1">
        <v>2014</v>
      </c>
      <c r="B513" s="1">
        <v>8</v>
      </c>
      <c r="C513" s="15">
        <v>0</v>
      </c>
      <c r="D513" s="10">
        <v>34.048380000000002</v>
      </c>
      <c r="E513" s="10">
        <v>13.440060000000001</v>
      </c>
    </row>
    <row r="514" spans="1:5" x14ac:dyDescent="0.25">
      <c r="A514" s="1">
        <v>2014</v>
      </c>
      <c r="B514" s="1">
        <v>9</v>
      </c>
      <c r="C514" s="15">
        <v>0</v>
      </c>
      <c r="D514" s="10">
        <v>33.7423</v>
      </c>
      <c r="E514" s="10">
        <v>14.76545</v>
      </c>
    </row>
    <row r="515" spans="1:5" x14ac:dyDescent="0.25">
      <c r="A515" s="1">
        <v>2014</v>
      </c>
      <c r="B515" s="1">
        <v>10</v>
      </c>
      <c r="C515" s="15">
        <v>1.44072475</v>
      </c>
      <c r="D515" s="10">
        <v>32.633719999999997</v>
      </c>
      <c r="E515" s="10">
        <v>15.02725</v>
      </c>
    </row>
    <row r="516" spans="1:5" x14ac:dyDescent="0.25">
      <c r="A516" s="1">
        <v>2014</v>
      </c>
      <c r="B516" s="1">
        <v>11</v>
      </c>
      <c r="C516" s="15">
        <v>0</v>
      </c>
      <c r="D516" s="10">
        <v>33.737110000000001</v>
      </c>
      <c r="E516" s="10">
        <v>14.43629</v>
      </c>
    </row>
    <row r="517" spans="1:5" x14ac:dyDescent="0.25">
      <c r="A517" s="1">
        <v>2014</v>
      </c>
      <c r="B517" s="1">
        <v>12</v>
      </c>
      <c r="C517" s="10">
        <v>1.4</v>
      </c>
      <c r="D517" s="10">
        <v>31.374193548387101</v>
      </c>
      <c r="E517" s="10">
        <v>16.651679999999999</v>
      </c>
    </row>
    <row r="518" spans="1:5" x14ac:dyDescent="0.25">
      <c r="A518" s="1">
        <v>2015</v>
      </c>
      <c r="B518" s="1">
        <v>1</v>
      </c>
      <c r="C518" s="15">
        <v>0</v>
      </c>
      <c r="D518" s="10">
        <v>33.4258064516129</v>
      </c>
      <c r="E518" s="10">
        <v>19.8</v>
      </c>
    </row>
    <row r="519" spans="1:5" x14ac:dyDescent="0.25">
      <c r="A519" s="1">
        <v>2015</v>
      </c>
      <c r="B519" s="1">
        <v>2</v>
      </c>
      <c r="C519" s="10">
        <v>0.3</v>
      </c>
      <c r="D519" s="10">
        <v>36.934750000000001</v>
      </c>
      <c r="E519" s="10">
        <v>22</v>
      </c>
    </row>
    <row r="520" spans="1:5" x14ac:dyDescent="0.25">
      <c r="A520" s="1">
        <v>2015</v>
      </c>
      <c r="B520" s="1">
        <v>3</v>
      </c>
      <c r="C520" s="10">
        <v>43.3</v>
      </c>
      <c r="D520" s="10">
        <v>34.799999999999997</v>
      </c>
      <c r="E520" s="10">
        <v>22.8</v>
      </c>
    </row>
    <row r="521" spans="1:5" x14ac:dyDescent="0.25">
      <c r="A521" s="1">
        <v>2015</v>
      </c>
      <c r="B521" s="1">
        <v>4</v>
      </c>
      <c r="C521" s="15">
        <v>3.0290661299999999</v>
      </c>
      <c r="D521" s="10">
        <v>35.95946</v>
      </c>
      <c r="E521" s="10">
        <v>21.458919999999999</v>
      </c>
    </row>
    <row r="522" spans="1:5" x14ac:dyDescent="0.25">
      <c r="A522" s="1">
        <v>2015</v>
      </c>
      <c r="B522" s="1">
        <v>5</v>
      </c>
      <c r="C522" s="10">
        <v>4</v>
      </c>
      <c r="D522" s="10">
        <v>31.761290322580599</v>
      </c>
      <c r="E522" s="10">
        <v>19.8</v>
      </c>
    </row>
    <row r="523" spans="1:5" x14ac:dyDescent="0.25">
      <c r="A523" s="1">
        <v>2015</v>
      </c>
      <c r="B523" s="1">
        <v>6</v>
      </c>
      <c r="C523" s="10">
        <v>0</v>
      </c>
      <c r="D523" s="10">
        <v>30.56</v>
      </c>
      <c r="E523" s="10">
        <v>18.600000000000001</v>
      </c>
    </row>
    <row r="524" spans="1:5" x14ac:dyDescent="0.25">
      <c r="A524" s="1">
        <v>2015</v>
      </c>
      <c r="B524" s="1">
        <v>7</v>
      </c>
      <c r="C524" s="10">
        <v>0</v>
      </c>
      <c r="D524" s="10">
        <v>29.6838709677419</v>
      </c>
      <c r="E524" s="10">
        <v>15.96416</v>
      </c>
    </row>
    <row r="525" spans="1:5" x14ac:dyDescent="0.25">
      <c r="A525" s="1">
        <v>2015</v>
      </c>
      <c r="B525" s="1">
        <v>8</v>
      </c>
      <c r="C525" s="10">
        <v>0</v>
      </c>
      <c r="D525" s="10">
        <v>28.9870967741935</v>
      </c>
      <c r="E525" s="10">
        <v>17.2</v>
      </c>
    </row>
    <row r="526" spans="1:5" x14ac:dyDescent="0.25">
      <c r="A526" s="1">
        <v>2015</v>
      </c>
      <c r="B526" s="1">
        <v>9</v>
      </c>
      <c r="C526" s="10">
        <v>0</v>
      </c>
      <c r="D526" s="10">
        <v>30.706666666666699</v>
      </c>
      <c r="E526" s="10">
        <v>17.8</v>
      </c>
    </row>
    <row r="527" spans="1:5" x14ac:dyDescent="0.25">
      <c r="A527" s="1">
        <v>2015</v>
      </c>
      <c r="B527" s="1">
        <v>10</v>
      </c>
      <c r="C527" s="10">
        <v>0</v>
      </c>
      <c r="D527" s="10">
        <v>30.767741935483901</v>
      </c>
      <c r="E527" s="10">
        <v>18.832799999999999</v>
      </c>
    </row>
    <row r="528" spans="1:5" x14ac:dyDescent="0.25">
      <c r="A528" s="1">
        <v>2015</v>
      </c>
      <c r="B528" s="1">
        <v>11</v>
      </c>
      <c r="C528" s="10">
        <v>0</v>
      </c>
      <c r="D528" s="10">
        <v>30.786666666666701</v>
      </c>
      <c r="E528" s="10">
        <v>18.600000000000001</v>
      </c>
    </row>
    <row r="529" spans="1:5" x14ac:dyDescent="0.25">
      <c r="A529" s="1">
        <v>2015</v>
      </c>
      <c r="B529" s="1">
        <v>12</v>
      </c>
      <c r="C529" s="10">
        <v>0</v>
      </c>
      <c r="D529" s="10">
        <v>32.716129032258102</v>
      </c>
      <c r="E529" s="10">
        <v>19.8</v>
      </c>
    </row>
    <row r="530" spans="1:5" x14ac:dyDescent="0.25">
      <c r="A530" s="1">
        <v>2016</v>
      </c>
      <c r="B530" s="1">
        <v>1</v>
      </c>
      <c r="C530" s="10">
        <v>0.8</v>
      </c>
      <c r="D530" s="10">
        <v>34.380645161290303</v>
      </c>
      <c r="E530" s="10">
        <v>23</v>
      </c>
    </row>
    <row r="531" spans="1:5" x14ac:dyDescent="0.25">
      <c r="A531" s="1">
        <v>2016</v>
      </c>
      <c r="B531" s="1">
        <v>2</v>
      </c>
      <c r="C531" s="10">
        <v>52</v>
      </c>
      <c r="D531" s="10">
        <v>35.2344827586207</v>
      </c>
      <c r="E531" s="10">
        <v>23</v>
      </c>
    </row>
    <row r="532" spans="1:5" x14ac:dyDescent="0.25">
      <c r="A532" s="1">
        <v>2016</v>
      </c>
      <c r="B532" s="1">
        <v>3</v>
      </c>
      <c r="C532" s="10">
        <v>82.1</v>
      </c>
      <c r="D532" s="10">
        <v>35.038709677419398</v>
      </c>
      <c r="E532" s="10">
        <v>23</v>
      </c>
    </row>
    <row r="533" spans="1:5" x14ac:dyDescent="0.25">
      <c r="A533" s="1">
        <v>2016</v>
      </c>
      <c r="B533" s="1">
        <v>4</v>
      </c>
      <c r="C533" s="10">
        <v>8.6999999999999993</v>
      </c>
      <c r="D533" s="10">
        <v>33.853333333333303</v>
      </c>
      <c r="E533" s="10">
        <v>20.6</v>
      </c>
    </row>
    <row r="534" spans="1:5" x14ac:dyDescent="0.25">
      <c r="A534" s="1">
        <v>2016</v>
      </c>
      <c r="B534" s="1">
        <v>5</v>
      </c>
      <c r="C534" s="10">
        <v>0</v>
      </c>
      <c r="D534" s="10">
        <v>31.767741935483901</v>
      </c>
      <c r="E534" s="10">
        <v>18.8</v>
      </c>
    </row>
    <row r="535" spans="1:5" x14ac:dyDescent="0.25">
      <c r="A535" s="1">
        <v>2016</v>
      </c>
      <c r="B535" s="1">
        <v>6</v>
      </c>
      <c r="C535" s="15">
        <v>0</v>
      </c>
      <c r="D535" s="10">
        <v>33.443680000000001</v>
      </c>
      <c r="E535" s="10">
        <v>16.229659999999999</v>
      </c>
    </row>
    <row r="536" spans="1:5" x14ac:dyDescent="0.25">
      <c r="A536" s="1">
        <v>2016</v>
      </c>
      <c r="B536" s="1">
        <v>7</v>
      </c>
      <c r="C536" s="10">
        <v>0</v>
      </c>
      <c r="D536" s="10">
        <v>29.7290322580645</v>
      </c>
      <c r="E536" s="10">
        <v>15.8</v>
      </c>
    </row>
    <row r="537" spans="1:5" x14ac:dyDescent="0.25">
      <c r="A537" s="1">
        <v>2016</v>
      </c>
      <c r="B537" s="1">
        <v>8</v>
      </c>
      <c r="C537" s="10">
        <v>0</v>
      </c>
      <c r="D537" s="10">
        <v>29.5290322580645</v>
      </c>
      <c r="E537" s="10">
        <v>15.2</v>
      </c>
    </row>
    <row r="538" spans="1:5" x14ac:dyDescent="0.25">
      <c r="A538" s="1">
        <v>2016</v>
      </c>
      <c r="B538" s="1">
        <v>9</v>
      </c>
      <c r="C538" s="10">
        <v>0</v>
      </c>
      <c r="D538" s="10">
        <v>30.366666666666699</v>
      </c>
      <c r="E538" s="10">
        <v>15.6</v>
      </c>
    </row>
    <row r="539" spans="1:5" x14ac:dyDescent="0.25">
      <c r="A539" s="1">
        <v>2016</v>
      </c>
      <c r="B539" s="1">
        <v>10</v>
      </c>
      <c r="C539" s="10">
        <v>0</v>
      </c>
      <c r="D539" s="10">
        <v>30.367741935483899</v>
      </c>
      <c r="E539" s="10">
        <v>14.8</v>
      </c>
    </row>
    <row r="540" spans="1:5" x14ac:dyDescent="0.25">
      <c r="A540" s="1">
        <v>2016</v>
      </c>
      <c r="B540" s="1">
        <v>11</v>
      </c>
      <c r="C540" s="10">
        <v>0</v>
      </c>
      <c r="D540" s="10">
        <v>31.593333333333302</v>
      </c>
      <c r="E540" s="10">
        <v>13</v>
      </c>
    </row>
    <row r="541" spans="1:5" x14ac:dyDescent="0.25">
      <c r="A541" s="1">
        <v>2016</v>
      </c>
      <c r="B541" s="1">
        <v>12</v>
      </c>
      <c r="C541" s="10">
        <v>1.8</v>
      </c>
      <c r="D541" s="10">
        <v>32.941935483870999</v>
      </c>
      <c r="E541" s="10">
        <v>18</v>
      </c>
    </row>
    <row r="542" spans="1:5" x14ac:dyDescent="0.25">
      <c r="A542" s="1">
        <v>2017</v>
      </c>
      <c r="B542" s="1">
        <v>1</v>
      </c>
      <c r="C542" s="10">
        <v>72.3</v>
      </c>
      <c r="D542" s="10">
        <v>34.4838709677419</v>
      </c>
      <c r="E542" s="10">
        <v>21</v>
      </c>
    </row>
    <row r="543" spans="1:5" x14ac:dyDescent="0.25">
      <c r="A543" s="1">
        <v>2017</v>
      </c>
      <c r="B543" s="1">
        <v>2</v>
      </c>
      <c r="C543" s="15">
        <v>229.50751299999999</v>
      </c>
      <c r="D543" s="10">
        <v>37.115949999999998</v>
      </c>
      <c r="E543" s="10">
        <v>23.139009999999999</v>
      </c>
    </row>
    <row r="544" spans="1:5" x14ac:dyDescent="0.25">
      <c r="A544" s="1">
        <v>2017</v>
      </c>
      <c r="B544" s="1">
        <v>3</v>
      </c>
      <c r="C544" s="10">
        <v>498.8</v>
      </c>
      <c r="D544" s="10">
        <v>36.944229999999997</v>
      </c>
      <c r="E544" s="10">
        <v>23.408149999999999</v>
      </c>
    </row>
    <row r="545" spans="1:5" x14ac:dyDescent="0.25">
      <c r="A545" s="1">
        <v>2017</v>
      </c>
      <c r="B545" s="1">
        <v>4</v>
      </c>
      <c r="C545" s="10">
        <v>7.1</v>
      </c>
      <c r="D545" s="10">
        <v>34.577750000000002</v>
      </c>
      <c r="E545" s="10">
        <v>21.2</v>
      </c>
    </row>
    <row r="546" spans="1:5" x14ac:dyDescent="0.25">
      <c r="A546" s="1">
        <v>2017</v>
      </c>
      <c r="B546" s="1">
        <v>5</v>
      </c>
      <c r="C546" s="10">
        <v>4.5</v>
      </c>
      <c r="D546" s="10">
        <v>30.6</v>
      </c>
      <c r="E546" s="10">
        <v>20</v>
      </c>
    </row>
    <row r="547" spans="1:5" x14ac:dyDescent="0.25">
      <c r="A547" s="1">
        <v>2017</v>
      </c>
      <c r="B547" s="1">
        <v>6</v>
      </c>
      <c r="C547" s="15">
        <v>0</v>
      </c>
      <c r="D547" s="10">
        <v>32.067909999999998</v>
      </c>
      <c r="E547" s="10">
        <v>16.40532</v>
      </c>
    </row>
    <row r="548" spans="1:5" x14ac:dyDescent="0.25">
      <c r="A548" s="1">
        <v>2017</v>
      </c>
      <c r="B548" s="1">
        <v>7</v>
      </c>
      <c r="C548" s="10">
        <v>0.2</v>
      </c>
      <c r="D548" s="10">
        <v>26.4709677419355</v>
      </c>
      <c r="E548" s="10">
        <v>16.8</v>
      </c>
    </row>
    <row r="549" spans="1:5" x14ac:dyDescent="0.25">
      <c r="A549" s="1">
        <v>2017</v>
      </c>
      <c r="B549" s="1">
        <v>8</v>
      </c>
      <c r="C549" s="10">
        <v>0</v>
      </c>
      <c r="D549" s="10">
        <v>26.8774193548387</v>
      </c>
      <c r="E549" s="10">
        <v>15.68459</v>
      </c>
    </row>
    <row r="550" spans="1:5" x14ac:dyDescent="0.25">
      <c r="A550" s="1">
        <v>2017</v>
      </c>
      <c r="B550" s="1">
        <v>9</v>
      </c>
      <c r="C550" s="10">
        <v>0</v>
      </c>
      <c r="D550" s="10">
        <v>28.34</v>
      </c>
      <c r="E550" s="10">
        <v>15.4</v>
      </c>
    </row>
    <row r="551" spans="1:5" x14ac:dyDescent="0.25">
      <c r="A551" s="1">
        <v>2017</v>
      </c>
      <c r="B551" s="1">
        <v>10</v>
      </c>
      <c r="C551" s="10">
        <v>1.8</v>
      </c>
      <c r="D551" s="10">
        <v>28.9677419354839</v>
      </c>
      <c r="E551" s="10">
        <v>15.8</v>
      </c>
    </row>
    <row r="552" spans="1:5" x14ac:dyDescent="0.25">
      <c r="A552" s="1">
        <v>2017</v>
      </c>
      <c r="B552" s="1">
        <v>11</v>
      </c>
      <c r="C552" s="10">
        <v>0</v>
      </c>
      <c r="D552" s="10">
        <v>29.07</v>
      </c>
      <c r="E552" s="10">
        <v>13.8</v>
      </c>
    </row>
    <row r="553" spans="1:5" x14ac:dyDescent="0.25">
      <c r="A553" s="1">
        <v>2017</v>
      </c>
      <c r="B553" s="1">
        <v>12</v>
      </c>
      <c r="C553" s="10">
        <v>0.2</v>
      </c>
      <c r="D553" s="10">
        <v>31.767741935483901</v>
      </c>
      <c r="E553" s="10">
        <v>18.8</v>
      </c>
    </row>
    <row r="554" spans="1:5" x14ac:dyDescent="0.25">
      <c r="A554" s="1">
        <v>2018</v>
      </c>
      <c r="B554" s="1">
        <v>1</v>
      </c>
      <c r="C554" s="10">
        <v>1.5</v>
      </c>
      <c r="D554" s="10">
        <v>34.264516129032302</v>
      </c>
      <c r="E554" s="10">
        <v>18.8</v>
      </c>
    </row>
    <row r="555" spans="1:5" x14ac:dyDescent="0.25">
      <c r="A555" s="1">
        <v>2018</v>
      </c>
      <c r="B555" s="1">
        <v>2</v>
      </c>
      <c r="C555" s="10">
        <v>0.5</v>
      </c>
      <c r="D555" s="10">
        <v>35.107142857142897</v>
      </c>
      <c r="E555" s="10">
        <v>21.6</v>
      </c>
    </row>
    <row r="556" spans="1:5" x14ac:dyDescent="0.25">
      <c r="A556" s="1">
        <v>2018</v>
      </c>
      <c r="B556" s="1">
        <v>3</v>
      </c>
      <c r="C556" s="10">
        <v>0</v>
      </c>
      <c r="D556" s="10">
        <v>35.283870967741898</v>
      </c>
      <c r="E556" s="10">
        <v>20.2</v>
      </c>
    </row>
    <row r="557" spans="1:5" x14ac:dyDescent="0.25">
      <c r="A557" s="1">
        <v>2018</v>
      </c>
      <c r="B557" s="1">
        <v>4</v>
      </c>
      <c r="C557" s="10">
        <v>5.3</v>
      </c>
      <c r="D557" s="10">
        <v>34.253333333333302</v>
      </c>
      <c r="E557" s="10">
        <v>19.2</v>
      </c>
    </row>
    <row r="558" spans="1:5" x14ac:dyDescent="0.25">
      <c r="A558" s="1">
        <v>2018</v>
      </c>
      <c r="B558" s="1">
        <v>5</v>
      </c>
      <c r="C558" s="10">
        <v>1.6</v>
      </c>
      <c r="D558" s="10">
        <v>30.709677419354801</v>
      </c>
      <c r="E558" s="10">
        <v>17.600000000000001</v>
      </c>
    </row>
    <row r="559" spans="1:5" x14ac:dyDescent="0.25">
      <c r="A559" s="1">
        <v>2018</v>
      </c>
      <c r="B559" s="1">
        <v>6</v>
      </c>
      <c r="C559" s="10">
        <v>0</v>
      </c>
      <c r="D559" s="10">
        <v>27.466666666666701</v>
      </c>
      <c r="E559" s="10">
        <v>15.708320000000001</v>
      </c>
    </row>
    <row r="560" spans="1:5" x14ac:dyDescent="0.25">
      <c r="A560" s="1">
        <v>2018</v>
      </c>
      <c r="B560" s="1">
        <v>7</v>
      </c>
      <c r="C560" s="10">
        <v>0</v>
      </c>
      <c r="D560" s="10">
        <v>27.187096774193499</v>
      </c>
      <c r="E560" s="10">
        <v>16</v>
      </c>
    </row>
    <row r="561" spans="1:5" x14ac:dyDescent="0.25">
      <c r="A561" s="1">
        <v>2018</v>
      </c>
      <c r="B561" s="1">
        <v>8</v>
      </c>
      <c r="C561" s="10">
        <v>0</v>
      </c>
      <c r="D561" s="10">
        <v>28.645161290322601</v>
      </c>
      <c r="E561" s="10">
        <v>16.600000000000001</v>
      </c>
    </row>
    <row r="562" spans="1:5" x14ac:dyDescent="0.25">
      <c r="A562" s="1">
        <v>2018</v>
      </c>
      <c r="B562" s="1">
        <v>9</v>
      </c>
      <c r="C562" s="10">
        <v>0</v>
      </c>
      <c r="D562" s="10">
        <v>29.54</v>
      </c>
      <c r="E562" s="10">
        <v>15.4</v>
      </c>
    </row>
    <row r="563" spans="1:5" x14ac:dyDescent="0.25">
      <c r="A563" s="1">
        <v>2018</v>
      </c>
      <c r="B563" s="1">
        <v>10</v>
      </c>
      <c r="C563" s="10">
        <v>0</v>
      </c>
      <c r="D563" s="10">
        <v>29.6193548387097</v>
      </c>
      <c r="E563" s="10">
        <v>16.600000000000001</v>
      </c>
    </row>
    <row r="564" spans="1:5" x14ac:dyDescent="0.25">
      <c r="A564" s="1">
        <v>2018</v>
      </c>
      <c r="B564" s="1">
        <v>11</v>
      </c>
      <c r="C564" s="10">
        <v>1.2</v>
      </c>
      <c r="D564" s="10">
        <v>30.8533333333333</v>
      </c>
      <c r="E564" s="10">
        <v>17.8</v>
      </c>
    </row>
    <row r="565" spans="1:5" x14ac:dyDescent="0.25">
      <c r="A565" s="1">
        <v>2018</v>
      </c>
      <c r="B565" s="1">
        <v>12</v>
      </c>
      <c r="C565" s="10">
        <v>2.2999999999999998</v>
      </c>
      <c r="D565" s="10">
        <v>33</v>
      </c>
      <c r="E565" s="10">
        <v>16.600000000000001</v>
      </c>
    </row>
    <row r="566" spans="1:5" x14ac:dyDescent="0.25">
      <c r="A566" s="1">
        <v>2019</v>
      </c>
      <c r="B566" s="1">
        <v>1</v>
      </c>
      <c r="C566" s="10">
        <v>2.5</v>
      </c>
      <c r="D566" s="10">
        <v>34.935483870967701</v>
      </c>
      <c r="E566" s="10">
        <v>21.8</v>
      </c>
    </row>
    <row r="567" spans="1:5" x14ac:dyDescent="0.25">
      <c r="A567" s="1">
        <v>2019</v>
      </c>
      <c r="B567" s="1">
        <v>2</v>
      </c>
      <c r="C567" s="10">
        <v>37.9</v>
      </c>
      <c r="D567" s="10">
        <v>34.8642857142857</v>
      </c>
      <c r="E567" s="10">
        <v>23</v>
      </c>
    </row>
    <row r="568" spans="1:5" x14ac:dyDescent="0.25">
      <c r="A568" s="1">
        <v>2019</v>
      </c>
      <c r="B568" s="1">
        <v>3</v>
      </c>
      <c r="C568" s="10">
        <v>5.8</v>
      </c>
      <c r="D568" s="10">
        <v>35.832258064516097</v>
      </c>
      <c r="E568" s="10">
        <v>21.2</v>
      </c>
    </row>
    <row r="569" spans="1:5" x14ac:dyDescent="0.25">
      <c r="A569" s="1">
        <v>2019</v>
      </c>
      <c r="B569" s="1">
        <v>4</v>
      </c>
      <c r="C569" s="10">
        <v>0</v>
      </c>
      <c r="D569" s="10">
        <v>34.28</v>
      </c>
      <c r="E569" s="10">
        <v>20.8</v>
      </c>
    </row>
    <row r="570" spans="1:5" x14ac:dyDescent="0.25">
      <c r="A570" s="1">
        <v>2019</v>
      </c>
      <c r="B570" s="1">
        <v>5</v>
      </c>
      <c r="C570" s="10">
        <v>0</v>
      </c>
      <c r="D570" s="10">
        <v>32.129032258064498</v>
      </c>
      <c r="E570" s="10">
        <v>19.2</v>
      </c>
    </row>
    <row r="571" spans="1:5" x14ac:dyDescent="0.25">
      <c r="A571" s="1">
        <v>2019</v>
      </c>
      <c r="B571" s="1">
        <v>6</v>
      </c>
      <c r="C571" s="10">
        <v>0</v>
      </c>
      <c r="D571" s="10">
        <v>30.026666666666699</v>
      </c>
      <c r="E571" s="10">
        <v>17.600000000000001</v>
      </c>
    </row>
    <row r="572" spans="1:5" x14ac:dyDescent="0.25">
      <c r="A572" s="1">
        <v>2019</v>
      </c>
      <c r="B572" s="1">
        <v>7</v>
      </c>
      <c r="C572" s="10">
        <v>0</v>
      </c>
      <c r="D572" s="10">
        <v>28.451612903225801</v>
      </c>
      <c r="E572" s="10">
        <v>12.2</v>
      </c>
    </row>
    <row r="573" spans="1:5" x14ac:dyDescent="0.25">
      <c r="A573" s="1">
        <v>2019</v>
      </c>
      <c r="B573" s="1">
        <v>8</v>
      </c>
      <c r="C573" s="10">
        <v>0</v>
      </c>
      <c r="D573" s="10">
        <v>28.232258064516099</v>
      </c>
      <c r="E573" s="10">
        <v>14</v>
      </c>
    </row>
    <row r="574" spans="1:5" x14ac:dyDescent="0.25">
      <c r="A574" s="1">
        <v>2019</v>
      </c>
      <c r="B574" s="1">
        <v>9</v>
      </c>
      <c r="C574" s="10">
        <v>0</v>
      </c>
      <c r="D574" s="10">
        <v>29.0133333333333</v>
      </c>
      <c r="E574" s="10">
        <v>15.6</v>
      </c>
    </row>
    <row r="575" spans="1:5" x14ac:dyDescent="0.25">
      <c r="A575" s="1">
        <v>2019</v>
      </c>
      <c r="B575" s="1">
        <v>10</v>
      </c>
      <c r="C575" s="10">
        <v>0.2</v>
      </c>
      <c r="D575" s="10">
        <v>29.935483870967701</v>
      </c>
      <c r="E575" s="10">
        <v>15.6</v>
      </c>
    </row>
    <row r="576" spans="1:5" x14ac:dyDescent="0.25">
      <c r="A576" s="1">
        <v>2019</v>
      </c>
      <c r="B576" s="1">
        <v>11</v>
      </c>
      <c r="C576" s="10">
        <v>0.5</v>
      </c>
      <c r="D576" s="10">
        <v>30.56</v>
      </c>
      <c r="E576" s="10">
        <v>17.8</v>
      </c>
    </row>
    <row r="577" spans="1:5" x14ac:dyDescent="0.25">
      <c r="A577" s="1">
        <v>2019</v>
      </c>
      <c r="B577" s="1">
        <v>12</v>
      </c>
      <c r="C577" s="10">
        <v>11</v>
      </c>
      <c r="D577" s="10">
        <v>32.987096774193503</v>
      </c>
      <c r="E577" s="10">
        <v>19.8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A487-656F-4423-A6A0-9D6A3A5180ED}">
  <dimension ref="A1:E577"/>
  <sheetViews>
    <sheetView workbookViewId="0">
      <selection activeCell="J17" sqref="J17"/>
    </sheetView>
  </sheetViews>
  <sheetFormatPr baseColWidth="10" defaultRowHeight="15" x14ac:dyDescent="0.25"/>
  <sheetData>
    <row r="1" spans="1:5" x14ac:dyDescent="0.25">
      <c r="A1" s="21" t="s">
        <v>0</v>
      </c>
      <c r="B1" s="21" t="s">
        <v>1</v>
      </c>
      <c r="C1" s="21" t="s">
        <v>25</v>
      </c>
      <c r="D1" s="21" t="s">
        <v>26</v>
      </c>
      <c r="E1" s="21" t="s">
        <v>28</v>
      </c>
    </row>
    <row r="2" spans="1:5" x14ac:dyDescent="0.25">
      <c r="A2" s="1">
        <v>1972</v>
      </c>
      <c r="B2" s="1">
        <v>1</v>
      </c>
      <c r="C2" s="10">
        <v>1.37202705</v>
      </c>
      <c r="D2" s="10">
        <v>34.98677</v>
      </c>
      <c r="E2" s="10">
        <v>16.116302999999998</v>
      </c>
    </row>
    <row r="3" spans="1:5" x14ac:dyDescent="0.25">
      <c r="A3" s="1">
        <v>1972</v>
      </c>
      <c r="B3" s="1">
        <v>2</v>
      </c>
      <c r="C3" s="10">
        <v>0.4625437</v>
      </c>
      <c r="D3" s="10">
        <v>36.003549999999997</v>
      </c>
      <c r="E3" s="10">
        <v>18.204280000000001</v>
      </c>
    </row>
    <row r="4" spans="1:5" x14ac:dyDescent="0.25">
      <c r="A4" s="1">
        <v>1972</v>
      </c>
      <c r="B4" s="1">
        <v>3</v>
      </c>
      <c r="C4" s="10">
        <v>140.42380410000001</v>
      </c>
      <c r="D4" s="10">
        <v>37.022640000000003</v>
      </c>
      <c r="E4" s="10">
        <v>20.832370000000001</v>
      </c>
    </row>
    <row r="5" spans="1:5" x14ac:dyDescent="0.25">
      <c r="A5" s="1">
        <v>1972</v>
      </c>
      <c r="B5" s="1">
        <v>4</v>
      </c>
      <c r="C5" s="10">
        <v>7.8721975999999998</v>
      </c>
      <c r="D5" s="10">
        <v>34.560319999999997</v>
      </c>
      <c r="E5" s="10">
        <v>17.777729999999998</v>
      </c>
    </row>
    <row r="6" spans="1:5" x14ac:dyDescent="0.25">
      <c r="A6" s="1">
        <v>1972</v>
      </c>
      <c r="B6" s="1">
        <v>5</v>
      </c>
      <c r="C6" s="10">
        <v>0.65555070000000004</v>
      </c>
      <c r="D6" s="10">
        <v>32.296950000000002</v>
      </c>
      <c r="E6" s="10">
        <v>18.05696</v>
      </c>
    </row>
    <row r="7" spans="1:5" x14ac:dyDescent="0.25">
      <c r="A7" s="1">
        <v>1972</v>
      </c>
      <c r="B7" s="1">
        <v>6</v>
      </c>
      <c r="C7" s="10">
        <v>0.28648849999999998</v>
      </c>
      <c r="D7" s="10">
        <v>31.71809</v>
      </c>
      <c r="E7" s="10">
        <v>17.24841</v>
      </c>
    </row>
    <row r="8" spans="1:5" x14ac:dyDescent="0.25">
      <c r="A8" s="1">
        <v>1972</v>
      </c>
      <c r="B8" s="1">
        <v>7</v>
      </c>
      <c r="C8" s="10">
        <v>0.23546520000000001</v>
      </c>
      <c r="D8" s="10">
        <v>30.555759999999999</v>
      </c>
      <c r="E8" s="10">
        <v>14.322950000000001</v>
      </c>
    </row>
    <row r="9" spans="1:5" x14ac:dyDescent="0.25">
      <c r="A9" s="1">
        <v>1972</v>
      </c>
      <c r="B9" s="1">
        <v>8</v>
      </c>
      <c r="C9" s="10">
        <v>0.2004377</v>
      </c>
      <c r="D9" s="10">
        <v>31.288509999999999</v>
      </c>
      <c r="E9" s="10">
        <v>15.065049999999999</v>
      </c>
    </row>
    <row r="10" spans="1:5" x14ac:dyDescent="0.25">
      <c r="A10" s="1">
        <v>1972</v>
      </c>
      <c r="B10" s="1">
        <v>9</v>
      </c>
      <c r="C10" s="10">
        <v>0.67197969999999996</v>
      </c>
      <c r="D10" s="10">
        <v>30.613689999999998</v>
      </c>
      <c r="E10" s="10">
        <v>14.270479999999999</v>
      </c>
    </row>
    <row r="11" spans="1:5" x14ac:dyDescent="0.25">
      <c r="A11" s="1">
        <v>1972</v>
      </c>
      <c r="B11" s="1">
        <v>10</v>
      </c>
      <c r="C11" s="10">
        <v>0.2773042</v>
      </c>
      <c r="D11" s="10">
        <v>32.149729999999998</v>
      </c>
      <c r="E11" s="10">
        <v>15.56901</v>
      </c>
    </row>
    <row r="12" spans="1:5" x14ac:dyDescent="0.25">
      <c r="A12" s="1">
        <v>1972</v>
      </c>
      <c r="B12" s="1">
        <v>11</v>
      </c>
      <c r="C12" s="10">
        <v>0.18837119999999999</v>
      </c>
      <c r="D12" s="10">
        <v>32.054450000000003</v>
      </c>
      <c r="E12" s="10">
        <v>11.91442</v>
      </c>
    </row>
    <row r="13" spans="1:5" x14ac:dyDescent="0.25">
      <c r="A13" s="1">
        <v>1972</v>
      </c>
      <c r="B13" s="1">
        <v>12</v>
      </c>
      <c r="C13" s="10">
        <v>2.7125164000000002</v>
      </c>
      <c r="D13" s="10">
        <v>34.49409</v>
      </c>
      <c r="E13" s="10">
        <v>18.80838</v>
      </c>
    </row>
    <row r="14" spans="1:5" x14ac:dyDescent="0.25">
      <c r="A14" s="1">
        <v>1973</v>
      </c>
      <c r="B14" s="1">
        <v>1</v>
      </c>
      <c r="C14" s="10">
        <v>41.33</v>
      </c>
      <c r="D14" s="10">
        <v>32.764516129032302</v>
      </c>
      <c r="E14" s="10">
        <v>20.08483</v>
      </c>
    </row>
    <row r="15" spans="1:5" x14ac:dyDescent="0.25">
      <c r="A15" s="1">
        <v>1973</v>
      </c>
      <c r="B15" s="1">
        <v>2</v>
      </c>
      <c r="C15" s="10">
        <v>8.4499999999999993</v>
      </c>
      <c r="D15" s="10">
        <v>33.367857142857098</v>
      </c>
      <c r="E15" s="10">
        <v>21.24905</v>
      </c>
    </row>
    <row r="16" spans="1:5" x14ac:dyDescent="0.25">
      <c r="A16" s="1">
        <v>1973</v>
      </c>
      <c r="B16" s="1">
        <v>3</v>
      </c>
      <c r="C16" s="10">
        <v>4.18</v>
      </c>
      <c r="D16" s="10">
        <v>33.832258064516097</v>
      </c>
      <c r="E16" s="10">
        <v>19.794933</v>
      </c>
    </row>
    <row r="17" spans="1:5" x14ac:dyDescent="0.25">
      <c r="A17" s="1">
        <v>1973</v>
      </c>
      <c r="B17" s="1">
        <v>4</v>
      </c>
      <c r="C17" s="10">
        <v>3.02</v>
      </c>
      <c r="D17" s="10">
        <v>32.01</v>
      </c>
      <c r="E17" s="10">
        <v>17.436174999999999</v>
      </c>
    </row>
    <row r="18" spans="1:5" x14ac:dyDescent="0.25">
      <c r="A18" s="1">
        <v>1973</v>
      </c>
      <c r="B18" s="1">
        <v>5</v>
      </c>
      <c r="C18" s="10">
        <v>0.02</v>
      </c>
      <c r="D18" s="10">
        <v>32.85324</v>
      </c>
      <c r="E18" s="10">
        <v>15.111477000000001</v>
      </c>
    </row>
    <row r="19" spans="1:5" x14ac:dyDescent="0.25">
      <c r="A19" s="1">
        <v>1973</v>
      </c>
      <c r="B19" s="1">
        <v>6</v>
      </c>
      <c r="C19" s="10">
        <v>0.25</v>
      </c>
      <c r="D19" s="10">
        <v>29.39123</v>
      </c>
      <c r="E19" s="10">
        <v>13.25</v>
      </c>
    </row>
    <row r="20" spans="1:5" x14ac:dyDescent="0.25">
      <c r="A20" s="1">
        <v>1973</v>
      </c>
      <c r="B20" s="1">
        <v>7</v>
      </c>
      <c r="C20" s="10">
        <v>0.06</v>
      </c>
      <c r="D20" s="10">
        <v>25.1677419354839</v>
      </c>
      <c r="E20" s="10">
        <v>9.4887669999999993</v>
      </c>
    </row>
    <row r="21" spans="1:5" x14ac:dyDescent="0.25">
      <c r="A21" s="1">
        <v>1973</v>
      </c>
      <c r="B21" s="1">
        <v>8</v>
      </c>
      <c r="C21" s="10">
        <v>0.22</v>
      </c>
      <c r="D21" s="10">
        <v>25.612903225806502</v>
      </c>
      <c r="E21" s="10">
        <v>10.737988</v>
      </c>
    </row>
    <row r="22" spans="1:5" x14ac:dyDescent="0.25">
      <c r="A22" s="1">
        <v>1973</v>
      </c>
      <c r="B22" s="1">
        <v>9</v>
      </c>
      <c r="C22" s="10">
        <v>0.35</v>
      </c>
      <c r="D22" s="10">
        <v>27.283333333333299</v>
      </c>
      <c r="E22" s="10">
        <v>14.2</v>
      </c>
    </row>
    <row r="23" spans="1:5" x14ac:dyDescent="0.25">
      <c r="A23" s="1">
        <v>1973</v>
      </c>
      <c r="B23" s="1">
        <v>10</v>
      </c>
      <c r="C23" s="10">
        <v>1.02</v>
      </c>
      <c r="D23" s="10">
        <v>27.325806451612898</v>
      </c>
      <c r="E23" s="10">
        <v>10.6</v>
      </c>
    </row>
    <row r="24" spans="1:5" x14ac:dyDescent="0.25">
      <c r="A24" s="1">
        <v>1973</v>
      </c>
      <c r="B24" s="1">
        <v>11</v>
      </c>
      <c r="C24" s="10">
        <v>1.33</v>
      </c>
      <c r="D24" s="10">
        <v>28.8466666666667</v>
      </c>
      <c r="E24" s="10">
        <v>15.6</v>
      </c>
    </row>
    <row r="25" spans="1:5" x14ac:dyDescent="0.25">
      <c r="A25" s="1">
        <v>1973</v>
      </c>
      <c r="B25" s="1">
        <v>12</v>
      </c>
      <c r="C25" s="10">
        <v>2.2000000000000002</v>
      </c>
      <c r="D25" s="10">
        <v>29.6806451612903</v>
      </c>
      <c r="E25" s="10">
        <v>11.6</v>
      </c>
    </row>
    <row r="26" spans="1:5" x14ac:dyDescent="0.25">
      <c r="A26" s="1">
        <v>1974</v>
      </c>
      <c r="B26" s="1">
        <v>1</v>
      </c>
      <c r="C26" s="10">
        <v>1.06</v>
      </c>
      <c r="D26" s="10">
        <v>32.1645161290323</v>
      </c>
      <c r="E26" s="10">
        <v>15</v>
      </c>
    </row>
    <row r="27" spans="1:5" x14ac:dyDescent="0.25">
      <c r="A27" s="1">
        <v>1974</v>
      </c>
      <c r="B27" s="1">
        <v>2</v>
      </c>
      <c r="C27" s="10">
        <v>1.04</v>
      </c>
      <c r="D27" s="10">
        <v>33.15</v>
      </c>
      <c r="E27" s="10">
        <v>18.5</v>
      </c>
    </row>
    <row r="28" spans="1:5" x14ac:dyDescent="0.25">
      <c r="A28" s="1">
        <v>1974</v>
      </c>
      <c r="B28" s="1">
        <v>3</v>
      </c>
      <c r="C28" s="10">
        <v>2.0099999999999998</v>
      </c>
      <c r="D28" s="10">
        <v>33.716129032258102</v>
      </c>
      <c r="E28" s="10">
        <v>16.899999999999999</v>
      </c>
    </row>
    <row r="29" spans="1:5" x14ac:dyDescent="0.25">
      <c r="A29" s="1">
        <v>1974</v>
      </c>
      <c r="B29" s="1">
        <v>4</v>
      </c>
      <c r="C29" s="10">
        <v>0.41</v>
      </c>
      <c r="D29" s="10">
        <v>32.073333333333302</v>
      </c>
      <c r="E29" s="10">
        <v>15.8</v>
      </c>
    </row>
    <row r="30" spans="1:5" x14ac:dyDescent="0.25">
      <c r="A30" s="1">
        <v>1974</v>
      </c>
      <c r="B30" s="1">
        <v>5</v>
      </c>
      <c r="C30" s="10">
        <v>0.04</v>
      </c>
      <c r="D30" s="10">
        <v>29.5774193548387</v>
      </c>
      <c r="E30" s="10">
        <v>15.8</v>
      </c>
    </row>
    <row r="31" spans="1:5" x14ac:dyDescent="0.25">
      <c r="A31" s="1">
        <v>1974</v>
      </c>
      <c r="B31" s="1">
        <v>6</v>
      </c>
      <c r="C31" s="10">
        <v>1.1399999999999999</v>
      </c>
      <c r="D31" s="10">
        <v>26.46</v>
      </c>
      <c r="E31" s="10">
        <v>15.4</v>
      </c>
    </row>
    <row r="32" spans="1:5" x14ac:dyDescent="0.25">
      <c r="A32" s="1">
        <v>1974</v>
      </c>
      <c r="B32" s="1">
        <v>7</v>
      </c>
      <c r="C32" s="10">
        <v>0.03</v>
      </c>
      <c r="D32" s="10">
        <v>25.916129032258102</v>
      </c>
      <c r="E32" s="10">
        <v>10.5</v>
      </c>
    </row>
    <row r="33" spans="1:5" x14ac:dyDescent="0.25">
      <c r="A33" s="1">
        <v>1974</v>
      </c>
      <c r="B33" s="1">
        <v>8</v>
      </c>
      <c r="C33" s="10">
        <v>0</v>
      </c>
      <c r="D33" s="10">
        <v>26.741935483871</v>
      </c>
      <c r="E33" s="10">
        <v>12.5</v>
      </c>
    </row>
    <row r="34" spans="1:5" x14ac:dyDescent="0.25">
      <c r="A34" s="1">
        <v>1974</v>
      </c>
      <c r="B34" s="1">
        <v>9</v>
      </c>
      <c r="C34" s="10">
        <v>0.33</v>
      </c>
      <c r="D34" s="10">
        <v>27.86</v>
      </c>
      <c r="E34" s="10">
        <v>11.2</v>
      </c>
    </row>
    <row r="35" spans="1:5" x14ac:dyDescent="0.25">
      <c r="A35" s="1">
        <v>1974</v>
      </c>
      <c r="B35" s="1">
        <v>10</v>
      </c>
      <c r="C35" s="10">
        <v>0.32</v>
      </c>
      <c r="D35" s="10">
        <v>28.7870967741936</v>
      </c>
      <c r="E35" s="10">
        <v>12.4</v>
      </c>
    </row>
    <row r="36" spans="1:5" x14ac:dyDescent="0.25">
      <c r="A36" s="1">
        <v>1974</v>
      </c>
      <c r="B36" s="1">
        <v>11</v>
      </c>
      <c r="C36" s="10">
        <v>0.8</v>
      </c>
      <c r="D36" s="10">
        <v>30.03</v>
      </c>
      <c r="E36" s="10">
        <v>12</v>
      </c>
    </row>
    <row r="37" spans="1:5" x14ac:dyDescent="0.25">
      <c r="A37" s="1">
        <v>1974</v>
      </c>
      <c r="B37" s="1">
        <v>12</v>
      </c>
      <c r="C37" s="10">
        <v>0.02</v>
      </c>
      <c r="D37" s="10">
        <v>31.3645161290323</v>
      </c>
      <c r="E37" s="10">
        <v>15.4</v>
      </c>
    </row>
    <row r="38" spans="1:5" x14ac:dyDescent="0.25">
      <c r="A38" s="1">
        <v>1975</v>
      </c>
      <c r="B38" s="1">
        <v>1</v>
      </c>
      <c r="C38" s="10">
        <v>0.37</v>
      </c>
      <c r="D38" s="10">
        <v>32.558064516129001</v>
      </c>
      <c r="E38" s="10">
        <v>16</v>
      </c>
    </row>
    <row r="39" spans="1:5" x14ac:dyDescent="0.25">
      <c r="A39" s="1">
        <v>1975</v>
      </c>
      <c r="B39" s="1">
        <v>2</v>
      </c>
      <c r="C39" s="10">
        <v>7.51</v>
      </c>
      <c r="D39" s="10">
        <v>33.157142857142901</v>
      </c>
      <c r="E39" s="10">
        <v>18.399999999999999</v>
      </c>
    </row>
    <row r="40" spans="1:5" x14ac:dyDescent="0.25">
      <c r="A40" s="1">
        <v>1975</v>
      </c>
      <c r="B40" s="1">
        <v>3</v>
      </c>
      <c r="C40" s="10">
        <v>15.82</v>
      </c>
      <c r="D40" s="10">
        <v>33.4096774193548</v>
      </c>
      <c r="E40" s="10">
        <v>18.5</v>
      </c>
    </row>
    <row r="41" spans="1:5" x14ac:dyDescent="0.25">
      <c r="A41" s="1">
        <v>1975</v>
      </c>
      <c r="B41" s="1">
        <v>4</v>
      </c>
      <c r="C41" s="10">
        <v>0.02</v>
      </c>
      <c r="D41" s="10">
        <v>31.94</v>
      </c>
      <c r="E41" s="10">
        <v>17.399999999999999</v>
      </c>
    </row>
    <row r="42" spans="1:5" x14ac:dyDescent="0.25">
      <c r="A42" s="1">
        <v>1975</v>
      </c>
      <c r="B42" s="1">
        <v>5</v>
      </c>
      <c r="C42" s="10">
        <v>0.02</v>
      </c>
      <c r="D42" s="10">
        <v>28.638709677419399</v>
      </c>
      <c r="E42" s="10">
        <v>15.8</v>
      </c>
    </row>
    <row r="43" spans="1:5" x14ac:dyDescent="0.25">
      <c r="A43" s="1">
        <v>1975</v>
      </c>
      <c r="B43" s="1">
        <v>6</v>
      </c>
      <c r="C43" s="10">
        <v>1.7</v>
      </c>
      <c r="D43" s="10">
        <v>27.06</v>
      </c>
      <c r="E43" s="10">
        <v>13.6</v>
      </c>
    </row>
    <row r="44" spans="1:5" x14ac:dyDescent="0.25">
      <c r="A44" s="1">
        <v>1975</v>
      </c>
      <c r="B44" s="1">
        <v>7</v>
      </c>
      <c r="C44" s="10">
        <v>0.01</v>
      </c>
      <c r="D44" s="10">
        <v>25.751612903225801</v>
      </c>
      <c r="E44" s="10">
        <v>11</v>
      </c>
    </row>
    <row r="45" spans="1:5" x14ac:dyDescent="0.25">
      <c r="A45" s="1">
        <v>1975</v>
      </c>
      <c r="B45" s="1">
        <v>8</v>
      </c>
      <c r="C45" s="10">
        <v>1</v>
      </c>
      <c r="D45" s="10">
        <v>26.8032258064516</v>
      </c>
      <c r="E45" s="10">
        <v>14</v>
      </c>
    </row>
    <row r="46" spans="1:5" x14ac:dyDescent="0.25">
      <c r="A46" s="1">
        <v>1975</v>
      </c>
      <c r="B46" s="1">
        <v>9</v>
      </c>
      <c r="C46" s="10">
        <v>0.01</v>
      </c>
      <c r="D46" s="10">
        <v>27.4866666666667</v>
      </c>
      <c r="E46" s="10">
        <v>13.6</v>
      </c>
    </row>
    <row r="47" spans="1:5" x14ac:dyDescent="0.25">
      <c r="A47" s="1">
        <v>1975</v>
      </c>
      <c r="B47" s="1">
        <v>10</v>
      </c>
      <c r="C47" s="10">
        <v>2.8</v>
      </c>
      <c r="D47" s="10">
        <v>28.932258064516098</v>
      </c>
      <c r="E47" s="10">
        <v>13.4</v>
      </c>
    </row>
    <row r="48" spans="1:5" x14ac:dyDescent="0.25">
      <c r="A48" s="1">
        <v>1975</v>
      </c>
      <c r="B48" s="1">
        <v>11</v>
      </c>
      <c r="C48" s="10">
        <v>0.02</v>
      </c>
      <c r="D48" s="10">
        <v>28.4</v>
      </c>
      <c r="E48" s="10">
        <v>11.2</v>
      </c>
    </row>
    <row r="49" spans="1:5" x14ac:dyDescent="0.25">
      <c r="A49" s="1">
        <v>1975</v>
      </c>
      <c r="B49" s="1">
        <v>12</v>
      </c>
      <c r="C49" s="10">
        <v>0</v>
      </c>
      <c r="D49" s="10">
        <v>29.822580645161299</v>
      </c>
      <c r="E49" s="10">
        <v>12.2</v>
      </c>
    </row>
    <row r="50" spans="1:5" x14ac:dyDescent="0.25">
      <c r="A50" s="1">
        <v>1976</v>
      </c>
      <c r="B50" s="1">
        <v>1</v>
      </c>
      <c r="C50" s="10">
        <v>62.92</v>
      </c>
      <c r="D50" s="10">
        <v>31.912903225806499</v>
      </c>
      <c r="E50" s="10">
        <v>18</v>
      </c>
    </row>
    <row r="51" spans="1:5" x14ac:dyDescent="0.25">
      <c r="A51" s="1">
        <v>1976</v>
      </c>
      <c r="B51" s="1">
        <v>2</v>
      </c>
      <c r="C51" s="10">
        <v>20.8</v>
      </c>
      <c r="D51" s="10">
        <v>33.244827586206902</v>
      </c>
      <c r="E51" s="10">
        <v>18.399999999999999</v>
      </c>
    </row>
    <row r="52" spans="1:5" x14ac:dyDescent="0.25">
      <c r="A52" s="1">
        <v>1976</v>
      </c>
      <c r="B52" s="1">
        <v>3</v>
      </c>
      <c r="C52" s="10">
        <v>0.84</v>
      </c>
      <c r="D52" s="10">
        <v>34.003225806451603</v>
      </c>
      <c r="E52" s="10">
        <v>19</v>
      </c>
    </row>
    <row r="53" spans="1:5" x14ac:dyDescent="0.25">
      <c r="A53" s="1">
        <v>1976</v>
      </c>
      <c r="B53" s="1">
        <v>4</v>
      </c>
      <c r="C53" s="10">
        <v>0</v>
      </c>
      <c r="D53" s="10">
        <v>32.5133333333333</v>
      </c>
      <c r="E53" s="10">
        <v>18.600000000000001</v>
      </c>
    </row>
    <row r="54" spans="1:5" x14ac:dyDescent="0.25">
      <c r="A54" s="1">
        <v>1976</v>
      </c>
      <c r="B54" s="1">
        <v>5</v>
      </c>
      <c r="C54" s="10">
        <v>12.33</v>
      </c>
      <c r="D54" s="10">
        <v>30.325806451612898</v>
      </c>
      <c r="E54" s="10">
        <v>18</v>
      </c>
    </row>
    <row r="55" spans="1:5" x14ac:dyDescent="0.25">
      <c r="A55" s="1">
        <v>1976</v>
      </c>
      <c r="B55" s="1">
        <v>6</v>
      </c>
      <c r="C55" s="10">
        <v>0.03</v>
      </c>
      <c r="D55" s="10">
        <v>29.043333333333301</v>
      </c>
      <c r="E55" s="10">
        <v>16.600000000000001</v>
      </c>
    </row>
    <row r="56" spans="1:5" x14ac:dyDescent="0.25">
      <c r="A56" s="1">
        <v>1976</v>
      </c>
      <c r="B56" s="1">
        <v>7</v>
      </c>
      <c r="C56" s="10">
        <v>0.01</v>
      </c>
      <c r="D56" s="10">
        <v>27.980645161290301</v>
      </c>
      <c r="E56" s="10">
        <v>14.4</v>
      </c>
    </row>
    <row r="57" spans="1:5" x14ac:dyDescent="0.25">
      <c r="A57" s="1">
        <v>1976</v>
      </c>
      <c r="B57" s="1">
        <v>8</v>
      </c>
      <c r="C57" s="10">
        <v>0.01</v>
      </c>
      <c r="D57" s="10">
        <v>28.1193548387097</v>
      </c>
      <c r="E57" s="10">
        <v>13.6</v>
      </c>
    </row>
    <row r="58" spans="1:5" x14ac:dyDescent="0.25">
      <c r="A58" s="1">
        <v>1976</v>
      </c>
      <c r="B58" s="1">
        <v>9</v>
      </c>
      <c r="C58" s="10">
        <v>0</v>
      </c>
      <c r="D58" s="10">
        <v>29.0566666666667</v>
      </c>
      <c r="E58" s="10">
        <v>14</v>
      </c>
    </row>
    <row r="59" spans="1:5" x14ac:dyDescent="0.25">
      <c r="A59" s="1">
        <v>1976</v>
      </c>
      <c r="B59" s="1">
        <v>10</v>
      </c>
      <c r="C59" s="10">
        <v>0</v>
      </c>
      <c r="D59" s="10">
        <v>28.977419354838698</v>
      </c>
      <c r="E59" s="10">
        <v>13.2</v>
      </c>
    </row>
    <row r="60" spans="1:5" x14ac:dyDescent="0.25">
      <c r="A60" s="1">
        <v>1976</v>
      </c>
      <c r="B60" s="1">
        <v>11</v>
      </c>
      <c r="C60" s="10">
        <v>0.02</v>
      </c>
      <c r="D60" s="10">
        <v>30.4866666666667</v>
      </c>
      <c r="E60" s="10">
        <v>14.4</v>
      </c>
    </row>
    <row r="61" spans="1:5" x14ac:dyDescent="0.25">
      <c r="A61" s="1">
        <v>1976</v>
      </c>
      <c r="B61" s="1">
        <v>12</v>
      </c>
      <c r="C61" s="10">
        <v>0.01</v>
      </c>
      <c r="D61" s="10">
        <v>32.1806451612903</v>
      </c>
      <c r="E61" s="10">
        <v>18.100000000000001</v>
      </c>
    </row>
    <row r="62" spans="1:5" x14ac:dyDescent="0.25">
      <c r="A62" s="1">
        <v>1977</v>
      </c>
      <c r="B62" s="1">
        <v>1</v>
      </c>
      <c r="C62" s="10">
        <v>0.04</v>
      </c>
      <c r="D62" s="10">
        <v>33.822580645161302</v>
      </c>
      <c r="E62" s="10">
        <v>18.8</v>
      </c>
    </row>
    <row r="63" spans="1:5" x14ac:dyDescent="0.25">
      <c r="A63" s="1">
        <v>1977</v>
      </c>
      <c r="B63" s="1">
        <v>2</v>
      </c>
      <c r="C63" s="10">
        <v>33.549999999999997</v>
      </c>
      <c r="D63" s="10">
        <v>34.096428571428604</v>
      </c>
      <c r="E63" s="10">
        <v>20.399999999999999</v>
      </c>
    </row>
    <row r="64" spans="1:5" x14ac:dyDescent="0.25">
      <c r="A64" s="1">
        <v>1977</v>
      </c>
      <c r="B64" s="1">
        <v>3</v>
      </c>
      <c r="C64" s="10">
        <v>17.510000000000002</v>
      </c>
      <c r="D64" s="10">
        <v>33.9677419354839</v>
      </c>
      <c r="E64" s="10">
        <v>19.399999999999999</v>
      </c>
    </row>
    <row r="65" spans="1:5" x14ac:dyDescent="0.25">
      <c r="A65" s="1">
        <v>1977</v>
      </c>
      <c r="B65" s="1">
        <v>4</v>
      </c>
      <c r="C65" s="10">
        <v>3.01</v>
      </c>
      <c r="D65" s="10">
        <v>32.71</v>
      </c>
      <c r="E65" s="10">
        <v>18</v>
      </c>
    </row>
    <row r="66" spans="1:5" x14ac:dyDescent="0.25">
      <c r="A66" s="1">
        <v>1977</v>
      </c>
      <c r="B66" s="1">
        <v>5</v>
      </c>
      <c r="C66" s="10">
        <v>0.01</v>
      </c>
      <c r="D66" s="10">
        <v>30.741935483871</v>
      </c>
      <c r="E66" s="10">
        <v>16</v>
      </c>
    </row>
    <row r="67" spans="1:5" x14ac:dyDescent="0.25">
      <c r="A67" s="1">
        <v>1977</v>
      </c>
      <c r="B67" s="1">
        <v>6</v>
      </c>
      <c r="C67" s="10">
        <v>0.03</v>
      </c>
      <c r="D67" s="10">
        <v>29.31</v>
      </c>
      <c r="E67" s="10">
        <v>14</v>
      </c>
    </row>
    <row r="68" spans="1:5" x14ac:dyDescent="0.25">
      <c r="A68" s="1">
        <v>1977</v>
      </c>
      <c r="B68" s="1">
        <v>7</v>
      </c>
      <c r="C68" s="10">
        <v>0.01</v>
      </c>
      <c r="D68" s="10">
        <v>27.464516129032301</v>
      </c>
      <c r="E68" s="10">
        <v>11.8</v>
      </c>
    </row>
    <row r="69" spans="1:5" x14ac:dyDescent="0.25">
      <c r="A69" s="1">
        <v>1977</v>
      </c>
      <c r="B69" s="1">
        <v>8</v>
      </c>
      <c r="C69" s="10">
        <v>0</v>
      </c>
      <c r="D69" s="10">
        <v>27.174193548387102</v>
      </c>
      <c r="E69" s="10">
        <v>13</v>
      </c>
    </row>
    <row r="70" spans="1:5" x14ac:dyDescent="0.25">
      <c r="A70" s="1">
        <v>1977</v>
      </c>
      <c r="B70" s="1">
        <v>9</v>
      </c>
      <c r="C70" s="10">
        <v>3.5</v>
      </c>
      <c r="D70" s="10">
        <v>28.503333333333298</v>
      </c>
      <c r="E70" s="10">
        <v>14.2</v>
      </c>
    </row>
    <row r="71" spans="1:5" x14ac:dyDescent="0.25">
      <c r="A71" s="1">
        <v>1977</v>
      </c>
      <c r="B71" s="1">
        <v>10</v>
      </c>
      <c r="C71" s="10">
        <v>0.02</v>
      </c>
      <c r="D71" s="10">
        <v>29.112903225806502</v>
      </c>
      <c r="E71" s="10">
        <v>13.4</v>
      </c>
    </row>
    <row r="72" spans="1:5" x14ac:dyDescent="0.25">
      <c r="A72" s="1">
        <v>1977</v>
      </c>
      <c r="B72" s="1">
        <v>11</v>
      </c>
      <c r="C72" s="10">
        <v>0</v>
      </c>
      <c r="D72" s="10">
        <v>29.886666666666699</v>
      </c>
      <c r="E72" s="10">
        <v>14.2</v>
      </c>
    </row>
    <row r="73" spans="1:5" x14ac:dyDescent="0.25">
      <c r="A73" s="1">
        <v>1977</v>
      </c>
      <c r="B73" s="1">
        <v>12</v>
      </c>
      <c r="C73" s="10">
        <v>0</v>
      </c>
      <c r="D73" s="10">
        <v>32.445161290322602</v>
      </c>
      <c r="E73" s="10">
        <v>17</v>
      </c>
    </row>
    <row r="74" spans="1:5" x14ac:dyDescent="0.25">
      <c r="A74" s="1">
        <v>1978</v>
      </c>
      <c r="B74" s="1">
        <v>1</v>
      </c>
      <c r="C74" s="10">
        <v>0.05</v>
      </c>
      <c r="D74" s="10">
        <v>33.209677419354797</v>
      </c>
      <c r="E74" s="10">
        <v>16.8</v>
      </c>
    </row>
    <row r="75" spans="1:5" x14ac:dyDescent="0.25">
      <c r="A75" s="1">
        <v>1978</v>
      </c>
      <c r="B75" s="1">
        <v>2</v>
      </c>
      <c r="C75" s="10">
        <v>0.05</v>
      </c>
      <c r="D75" s="10">
        <v>34.396428571428601</v>
      </c>
      <c r="E75" s="10">
        <v>19.7</v>
      </c>
    </row>
    <row r="76" spans="1:5" x14ac:dyDescent="0.25">
      <c r="A76" s="1">
        <v>1978</v>
      </c>
      <c r="B76" s="1">
        <v>3</v>
      </c>
      <c r="C76" s="10">
        <v>33.11</v>
      </c>
      <c r="D76" s="10">
        <v>33.1806451612903</v>
      </c>
      <c r="E76" s="10">
        <v>19.600000000000001</v>
      </c>
    </row>
    <row r="77" spans="1:5" x14ac:dyDescent="0.25">
      <c r="A77" s="1">
        <v>1978</v>
      </c>
      <c r="B77" s="1">
        <v>4</v>
      </c>
      <c r="C77" s="10">
        <v>0</v>
      </c>
      <c r="D77" s="10">
        <v>31.9433333333333</v>
      </c>
      <c r="E77" s="10">
        <v>17.600000000000001</v>
      </c>
    </row>
    <row r="78" spans="1:5" x14ac:dyDescent="0.25">
      <c r="A78" s="1">
        <v>1978</v>
      </c>
      <c r="B78" s="1">
        <v>5</v>
      </c>
      <c r="C78" s="10">
        <v>0</v>
      </c>
      <c r="D78" s="10">
        <v>30.116129032258101</v>
      </c>
      <c r="E78" s="10">
        <v>14.6</v>
      </c>
    </row>
    <row r="79" spans="1:5" x14ac:dyDescent="0.25">
      <c r="A79" s="1">
        <v>1978</v>
      </c>
      <c r="B79" s="1">
        <v>6</v>
      </c>
      <c r="C79" s="10">
        <v>0.6</v>
      </c>
      <c r="D79" s="10">
        <v>28.456666666666699</v>
      </c>
      <c r="E79" s="10">
        <v>12.4</v>
      </c>
    </row>
    <row r="80" spans="1:5" x14ac:dyDescent="0.25">
      <c r="A80" s="1">
        <v>1978</v>
      </c>
      <c r="B80" s="1">
        <v>7</v>
      </c>
      <c r="C80" s="10">
        <v>0</v>
      </c>
      <c r="D80" s="10">
        <v>27.6806451612903</v>
      </c>
      <c r="E80" s="10">
        <v>12.2</v>
      </c>
    </row>
    <row r="81" spans="1:5" x14ac:dyDescent="0.25">
      <c r="A81" s="1">
        <v>1978</v>
      </c>
      <c r="B81" s="1">
        <v>8</v>
      </c>
      <c r="C81" s="10">
        <v>0</v>
      </c>
      <c r="D81" s="10">
        <v>27.8774193548387</v>
      </c>
      <c r="E81" s="10">
        <v>12.8</v>
      </c>
    </row>
    <row r="82" spans="1:5" x14ac:dyDescent="0.25">
      <c r="A82" s="1">
        <v>1978</v>
      </c>
      <c r="B82" s="1">
        <v>9</v>
      </c>
      <c r="C82" s="10">
        <v>0.01</v>
      </c>
      <c r="D82" s="10">
        <v>28.863333333333301</v>
      </c>
      <c r="E82" s="10">
        <v>15</v>
      </c>
    </row>
    <row r="83" spans="1:5" x14ac:dyDescent="0.25">
      <c r="A83" s="1">
        <v>1978</v>
      </c>
      <c r="B83" s="1">
        <v>10</v>
      </c>
      <c r="C83" s="10">
        <v>1.01</v>
      </c>
      <c r="D83" s="10">
        <v>28.838709677419399</v>
      </c>
      <c r="E83" s="10">
        <v>13.2</v>
      </c>
    </row>
    <row r="84" spans="1:5" x14ac:dyDescent="0.25">
      <c r="A84" s="1">
        <v>1978</v>
      </c>
      <c r="B84" s="1">
        <v>11</v>
      </c>
      <c r="C84" s="10">
        <v>0</v>
      </c>
      <c r="D84" s="10">
        <v>30.73</v>
      </c>
      <c r="E84" s="10">
        <v>15</v>
      </c>
    </row>
    <row r="85" spans="1:5" x14ac:dyDescent="0.25">
      <c r="A85" s="1">
        <v>1978</v>
      </c>
      <c r="B85" s="1">
        <v>12</v>
      </c>
      <c r="C85" s="10">
        <v>0</v>
      </c>
      <c r="D85" s="10">
        <v>31.738709677419401</v>
      </c>
      <c r="E85" s="10">
        <v>15</v>
      </c>
    </row>
    <row r="86" spans="1:5" x14ac:dyDescent="0.25">
      <c r="A86" s="1">
        <v>1979</v>
      </c>
      <c r="B86" s="1">
        <v>1</v>
      </c>
      <c r="C86" s="10">
        <v>0.66</v>
      </c>
      <c r="D86" s="10">
        <v>33.309677419354799</v>
      </c>
      <c r="E86" s="10">
        <v>17</v>
      </c>
    </row>
    <row r="87" spans="1:5" x14ac:dyDescent="0.25">
      <c r="A87" s="1">
        <v>1979</v>
      </c>
      <c r="B87" s="1">
        <v>2</v>
      </c>
      <c r="C87" s="10">
        <v>0</v>
      </c>
      <c r="D87" s="10">
        <v>33.8857142857143</v>
      </c>
      <c r="E87" s="10">
        <v>19.600000000000001</v>
      </c>
    </row>
    <row r="88" spans="1:5" x14ac:dyDescent="0.25">
      <c r="A88" s="1">
        <v>1979</v>
      </c>
      <c r="B88" s="1">
        <v>3</v>
      </c>
      <c r="C88" s="10">
        <v>1.02</v>
      </c>
      <c r="D88" s="10">
        <v>34.261290322580599</v>
      </c>
      <c r="E88" s="10">
        <v>20</v>
      </c>
    </row>
    <row r="89" spans="1:5" x14ac:dyDescent="0.25">
      <c r="A89" s="1">
        <v>1979</v>
      </c>
      <c r="B89" s="1">
        <v>4</v>
      </c>
      <c r="C89" s="10">
        <v>0.86</v>
      </c>
      <c r="D89" s="10">
        <v>32.700000000000003</v>
      </c>
      <c r="E89" s="10">
        <v>17.8</v>
      </c>
    </row>
    <row r="90" spans="1:5" x14ac:dyDescent="0.25">
      <c r="A90" s="1">
        <v>1979</v>
      </c>
      <c r="B90" s="1">
        <v>5</v>
      </c>
      <c r="C90" s="10">
        <v>5.01</v>
      </c>
      <c r="D90" s="10">
        <v>29.738709677419401</v>
      </c>
      <c r="E90" s="10">
        <v>15</v>
      </c>
    </row>
    <row r="91" spans="1:5" x14ac:dyDescent="0.25">
      <c r="A91" s="1">
        <v>1979</v>
      </c>
      <c r="B91" s="1">
        <v>6</v>
      </c>
      <c r="C91" s="10">
        <v>0</v>
      </c>
      <c r="D91" s="10">
        <v>27.996666666666702</v>
      </c>
      <c r="E91" s="10">
        <v>13.2</v>
      </c>
    </row>
    <row r="92" spans="1:5" x14ac:dyDescent="0.25">
      <c r="A92" s="1">
        <v>1979</v>
      </c>
      <c r="B92" s="1">
        <v>7</v>
      </c>
      <c r="C92" s="10">
        <v>0</v>
      </c>
      <c r="D92" s="10">
        <v>27.138709677419399</v>
      </c>
      <c r="E92" s="10">
        <v>13.4</v>
      </c>
    </row>
    <row r="93" spans="1:5" x14ac:dyDescent="0.25">
      <c r="A93" s="1">
        <v>1979</v>
      </c>
      <c r="B93" s="1">
        <v>8</v>
      </c>
      <c r="C93" s="10">
        <v>0</v>
      </c>
      <c r="D93" s="10">
        <v>28.654838709677399</v>
      </c>
      <c r="E93" s="10">
        <v>14.2</v>
      </c>
    </row>
    <row r="94" spans="1:5" x14ac:dyDescent="0.25">
      <c r="A94" s="1">
        <v>1979</v>
      </c>
      <c r="B94" s="1">
        <v>9</v>
      </c>
      <c r="C94" s="10">
        <v>0.03</v>
      </c>
      <c r="D94" s="10">
        <v>29.9433333333333</v>
      </c>
      <c r="E94" s="10">
        <v>14.3</v>
      </c>
    </row>
    <row r="95" spans="1:5" x14ac:dyDescent="0.25">
      <c r="A95" s="1">
        <v>1979</v>
      </c>
      <c r="B95" s="1">
        <v>10</v>
      </c>
      <c r="C95" s="10">
        <v>0.02</v>
      </c>
      <c r="D95" s="10">
        <v>29.603225806451601</v>
      </c>
      <c r="E95" s="10">
        <v>14</v>
      </c>
    </row>
    <row r="96" spans="1:5" x14ac:dyDescent="0.25">
      <c r="A96" s="1">
        <v>1979</v>
      </c>
      <c r="B96" s="1">
        <v>11</v>
      </c>
      <c r="C96" s="10">
        <v>0</v>
      </c>
      <c r="D96" s="10">
        <v>30.196666666666701</v>
      </c>
      <c r="E96" s="10">
        <v>12.8</v>
      </c>
    </row>
    <row r="97" spans="1:5" x14ac:dyDescent="0.25">
      <c r="A97" s="1">
        <v>1979</v>
      </c>
      <c r="B97" s="1">
        <v>12</v>
      </c>
      <c r="C97" s="10">
        <v>0</v>
      </c>
      <c r="D97" s="10">
        <v>31.716129032258099</v>
      </c>
      <c r="E97" s="10">
        <v>13.8</v>
      </c>
    </row>
    <row r="98" spans="1:5" x14ac:dyDescent="0.25">
      <c r="A98" s="1">
        <v>1980</v>
      </c>
      <c r="B98" s="1">
        <v>1</v>
      </c>
      <c r="C98" s="10">
        <v>0</v>
      </c>
      <c r="D98" s="10">
        <v>33.248387096774202</v>
      </c>
      <c r="E98" s="10">
        <v>18.5</v>
      </c>
    </row>
    <row r="99" spans="1:5" x14ac:dyDescent="0.25">
      <c r="A99" s="1">
        <v>1980</v>
      </c>
      <c r="B99" s="1">
        <v>2</v>
      </c>
      <c r="C99" s="10">
        <v>1.9</v>
      </c>
      <c r="D99" s="10">
        <v>33.710344827586198</v>
      </c>
      <c r="E99" s="10">
        <v>19</v>
      </c>
    </row>
    <row r="100" spans="1:5" x14ac:dyDescent="0.25">
      <c r="A100" s="1">
        <v>1980</v>
      </c>
      <c r="B100" s="1">
        <v>3</v>
      </c>
      <c r="C100" s="10">
        <v>8.23</v>
      </c>
      <c r="D100" s="10">
        <v>33.9838709677419</v>
      </c>
      <c r="E100" s="10">
        <v>18.600000000000001</v>
      </c>
    </row>
    <row r="101" spans="1:5" x14ac:dyDescent="0.25">
      <c r="A101" s="1">
        <v>1980</v>
      </c>
      <c r="B101" s="1">
        <v>4</v>
      </c>
      <c r="C101" s="10">
        <v>0</v>
      </c>
      <c r="D101" s="10">
        <v>33.316666666666698</v>
      </c>
      <c r="E101" s="10">
        <v>18.2</v>
      </c>
    </row>
    <row r="102" spans="1:5" x14ac:dyDescent="0.25">
      <c r="A102" s="1">
        <v>1980</v>
      </c>
      <c r="B102" s="1">
        <v>5</v>
      </c>
      <c r="C102" s="10">
        <v>0.01</v>
      </c>
      <c r="D102" s="10">
        <v>30.7870967741935</v>
      </c>
      <c r="E102" s="10">
        <v>16.8</v>
      </c>
    </row>
    <row r="103" spans="1:5" x14ac:dyDescent="0.25">
      <c r="A103" s="1">
        <v>1980</v>
      </c>
      <c r="B103" s="1">
        <v>6</v>
      </c>
      <c r="C103" s="10">
        <v>0</v>
      </c>
      <c r="D103" s="10">
        <v>29.24</v>
      </c>
      <c r="E103" s="10">
        <v>15</v>
      </c>
    </row>
    <row r="104" spans="1:5" x14ac:dyDescent="0.25">
      <c r="A104" s="1">
        <v>1980</v>
      </c>
      <c r="B104" s="1">
        <v>7</v>
      </c>
      <c r="C104" s="10">
        <v>0.01</v>
      </c>
      <c r="D104" s="10">
        <v>28.3354838709677</v>
      </c>
      <c r="E104" s="10">
        <v>12</v>
      </c>
    </row>
    <row r="105" spans="1:5" x14ac:dyDescent="0.25">
      <c r="A105" s="1">
        <v>1980</v>
      </c>
      <c r="B105" s="1">
        <v>8</v>
      </c>
      <c r="C105" s="10">
        <v>0.01</v>
      </c>
      <c r="D105" s="10">
        <v>27.841935483871001</v>
      </c>
      <c r="E105" s="10">
        <v>13</v>
      </c>
    </row>
    <row r="106" spans="1:5" x14ac:dyDescent="0.25">
      <c r="A106" s="1">
        <v>1980</v>
      </c>
      <c r="B106" s="1">
        <v>9</v>
      </c>
      <c r="C106" s="10">
        <v>0</v>
      </c>
      <c r="D106" s="10">
        <v>28.683333333333302</v>
      </c>
      <c r="E106" s="10">
        <v>11</v>
      </c>
    </row>
    <row r="107" spans="1:5" x14ac:dyDescent="0.25">
      <c r="A107" s="1">
        <v>1980</v>
      </c>
      <c r="B107" s="1">
        <v>10</v>
      </c>
      <c r="C107" s="10">
        <v>0.01</v>
      </c>
      <c r="D107" s="10">
        <v>29.887096774193498</v>
      </c>
      <c r="E107" s="10">
        <v>15.6</v>
      </c>
    </row>
    <row r="108" spans="1:5" x14ac:dyDescent="0.25">
      <c r="A108" s="1">
        <v>1980</v>
      </c>
      <c r="B108" s="1">
        <v>11</v>
      </c>
      <c r="C108" s="10">
        <v>8.5</v>
      </c>
      <c r="D108" s="10">
        <v>29.976666666666699</v>
      </c>
      <c r="E108" s="10">
        <v>15.2</v>
      </c>
    </row>
    <row r="109" spans="1:5" x14ac:dyDescent="0.25">
      <c r="A109" s="1">
        <v>1980</v>
      </c>
      <c r="B109" s="1">
        <v>12</v>
      </c>
      <c r="C109" s="10">
        <v>2.04</v>
      </c>
      <c r="D109" s="10">
        <v>31.522580645161302</v>
      </c>
      <c r="E109" s="10">
        <v>15.6</v>
      </c>
    </row>
    <row r="110" spans="1:5" x14ac:dyDescent="0.25">
      <c r="A110" s="1">
        <v>1981</v>
      </c>
      <c r="B110" s="1">
        <v>1</v>
      </c>
      <c r="C110" s="10">
        <v>0</v>
      </c>
      <c r="D110" s="10">
        <v>32.151612903225796</v>
      </c>
      <c r="E110" s="10">
        <v>16.600000000000001</v>
      </c>
    </row>
    <row r="111" spans="1:5" x14ac:dyDescent="0.25">
      <c r="A111" s="1">
        <v>1981</v>
      </c>
      <c r="B111" s="1">
        <v>2</v>
      </c>
      <c r="C111" s="10">
        <v>0</v>
      </c>
      <c r="D111" s="10">
        <v>34.895949999999999</v>
      </c>
      <c r="E111" s="10">
        <v>20.8</v>
      </c>
    </row>
    <row r="112" spans="1:5" x14ac:dyDescent="0.25">
      <c r="A112" s="1">
        <v>1981</v>
      </c>
      <c r="B112" s="1">
        <v>3</v>
      </c>
      <c r="C112" s="10">
        <v>23.6</v>
      </c>
      <c r="D112" s="10">
        <v>35.651150000000001</v>
      </c>
      <c r="E112" s="10">
        <v>18.399999999999999</v>
      </c>
    </row>
    <row r="113" spans="1:5" x14ac:dyDescent="0.25">
      <c r="A113" s="1">
        <v>1981</v>
      </c>
      <c r="B113" s="1">
        <v>4</v>
      </c>
      <c r="C113" s="10">
        <v>0.02</v>
      </c>
      <c r="D113" s="10">
        <v>33.568719999999999</v>
      </c>
      <c r="E113" s="10">
        <v>18</v>
      </c>
    </row>
    <row r="114" spans="1:5" x14ac:dyDescent="0.25">
      <c r="A114" s="1">
        <v>1981</v>
      </c>
      <c r="B114" s="1">
        <v>5</v>
      </c>
      <c r="C114" s="10">
        <v>0.01</v>
      </c>
      <c r="D114" s="10">
        <v>29.71734</v>
      </c>
      <c r="E114" s="10">
        <v>14.4</v>
      </c>
    </row>
    <row r="115" spans="1:5" x14ac:dyDescent="0.25">
      <c r="A115" s="1">
        <v>1981</v>
      </c>
      <c r="B115" s="1">
        <v>6</v>
      </c>
      <c r="C115" s="10">
        <v>0.01</v>
      </c>
      <c r="D115" s="10">
        <v>28.702559999999998</v>
      </c>
      <c r="E115" s="10">
        <v>12.4</v>
      </c>
    </row>
    <row r="116" spans="1:5" x14ac:dyDescent="0.25">
      <c r="A116" s="1">
        <v>1981</v>
      </c>
      <c r="B116" s="1">
        <v>7</v>
      </c>
      <c r="C116" s="10">
        <v>0</v>
      </c>
      <c r="D116" s="10">
        <v>28.454750000000001</v>
      </c>
      <c r="E116" s="10">
        <v>11</v>
      </c>
    </row>
    <row r="117" spans="1:5" x14ac:dyDescent="0.25">
      <c r="A117" s="1">
        <v>1981</v>
      </c>
      <c r="B117" s="1">
        <v>8</v>
      </c>
      <c r="C117" s="10">
        <v>0.01</v>
      </c>
      <c r="D117" s="10">
        <v>29.204630000000002</v>
      </c>
      <c r="E117" s="10">
        <v>11.2</v>
      </c>
    </row>
    <row r="118" spans="1:5" x14ac:dyDescent="0.25">
      <c r="A118" s="1">
        <v>1981</v>
      </c>
      <c r="B118" s="1">
        <v>9</v>
      </c>
      <c r="C118" s="10">
        <v>0</v>
      </c>
      <c r="D118" s="10">
        <v>30.0366</v>
      </c>
      <c r="E118" s="10">
        <v>14.4</v>
      </c>
    </row>
    <row r="119" spans="1:5" x14ac:dyDescent="0.25">
      <c r="A119" s="1">
        <v>1981</v>
      </c>
      <c r="B119" s="1">
        <v>10</v>
      </c>
      <c r="C119" s="10">
        <v>2.82</v>
      </c>
      <c r="D119" s="10">
        <v>32.291530000000002</v>
      </c>
      <c r="E119" s="10">
        <v>14.8</v>
      </c>
    </row>
    <row r="120" spans="1:5" x14ac:dyDescent="0.25">
      <c r="A120" s="1">
        <v>1981</v>
      </c>
      <c r="B120" s="1">
        <v>11</v>
      </c>
      <c r="C120" s="10">
        <v>0.03</v>
      </c>
      <c r="D120" s="10">
        <v>30.09</v>
      </c>
      <c r="E120" s="10">
        <v>14</v>
      </c>
    </row>
    <row r="121" spans="1:5" x14ac:dyDescent="0.25">
      <c r="A121" s="1">
        <v>1981</v>
      </c>
      <c r="B121" s="1">
        <v>12</v>
      </c>
      <c r="C121" s="10">
        <v>5.91</v>
      </c>
      <c r="D121" s="10">
        <v>31.4225806451613</v>
      </c>
      <c r="E121" s="10">
        <v>15.4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32.022580645161298</v>
      </c>
      <c r="E122" s="10">
        <v>18.399999999999999</v>
      </c>
    </row>
    <row r="123" spans="1:5" x14ac:dyDescent="0.25">
      <c r="A123" s="1">
        <v>1982</v>
      </c>
      <c r="B123" s="1">
        <v>2</v>
      </c>
      <c r="C123" s="10">
        <v>0</v>
      </c>
      <c r="D123" s="10">
        <v>32.917857142857102</v>
      </c>
      <c r="E123" s="10">
        <v>18.2</v>
      </c>
    </row>
    <row r="124" spans="1:5" x14ac:dyDescent="0.25">
      <c r="A124" s="1">
        <v>1982</v>
      </c>
      <c r="B124" s="1">
        <v>3</v>
      </c>
      <c r="C124" s="10">
        <v>0.01</v>
      </c>
      <c r="D124" s="10">
        <v>32.690322580645201</v>
      </c>
      <c r="E124" s="10">
        <v>19</v>
      </c>
    </row>
    <row r="125" spans="1:5" x14ac:dyDescent="0.25">
      <c r="A125" s="1">
        <v>1982</v>
      </c>
      <c r="B125" s="1">
        <v>4</v>
      </c>
      <c r="C125" s="10">
        <v>2.61</v>
      </c>
      <c r="D125" s="10">
        <v>31.44</v>
      </c>
      <c r="E125" s="10">
        <v>16.2</v>
      </c>
    </row>
    <row r="126" spans="1:5" x14ac:dyDescent="0.25">
      <c r="A126" s="1">
        <v>1982</v>
      </c>
      <c r="B126" s="1">
        <v>5</v>
      </c>
      <c r="C126" s="10">
        <v>0.03</v>
      </c>
      <c r="D126" s="10">
        <v>29.961290322580599</v>
      </c>
      <c r="E126" s="10">
        <v>16.5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28.4866666666667</v>
      </c>
      <c r="E127" s="10">
        <v>13</v>
      </c>
    </row>
    <row r="128" spans="1:5" x14ac:dyDescent="0.25">
      <c r="A128" s="1">
        <v>1982</v>
      </c>
      <c r="B128" s="1">
        <v>7</v>
      </c>
      <c r="C128" s="10">
        <v>0</v>
      </c>
      <c r="D128" s="10">
        <v>28.2129032258064</v>
      </c>
      <c r="E128" s="10">
        <v>13.6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28.6354838709677</v>
      </c>
      <c r="E129" s="10">
        <v>14</v>
      </c>
    </row>
    <row r="130" spans="1:5" x14ac:dyDescent="0.25">
      <c r="A130" s="1">
        <v>1982</v>
      </c>
      <c r="B130" s="1">
        <v>9</v>
      </c>
      <c r="C130" s="10">
        <v>1.63</v>
      </c>
      <c r="D130" s="10">
        <v>29.8466666666667</v>
      </c>
      <c r="E130" s="10">
        <v>14.2</v>
      </c>
    </row>
    <row r="131" spans="1:5" x14ac:dyDescent="0.25">
      <c r="A131" s="1">
        <v>1982</v>
      </c>
      <c r="B131" s="1">
        <v>10</v>
      </c>
      <c r="C131" s="10">
        <v>0.04</v>
      </c>
      <c r="D131" s="10">
        <v>30.8032258064516</v>
      </c>
      <c r="E131" s="10">
        <v>17.5</v>
      </c>
    </row>
    <row r="132" spans="1:5" x14ac:dyDescent="0.25">
      <c r="A132" s="1">
        <v>1982</v>
      </c>
      <c r="B132" s="1">
        <v>11</v>
      </c>
      <c r="C132" s="10">
        <v>6.53</v>
      </c>
      <c r="D132" s="10">
        <v>32.4</v>
      </c>
      <c r="E132" s="10">
        <v>20</v>
      </c>
    </row>
    <row r="133" spans="1:5" x14ac:dyDescent="0.25">
      <c r="A133" s="1">
        <v>1982</v>
      </c>
      <c r="B133" s="1">
        <v>12</v>
      </c>
      <c r="C133" s="10">
        <v>11.33</v>
      </c>
      <c r="D133" s="10">
        <v>33.748387096774202</v>
      </c>
      <c r="E133" s="10">
        <v>22</v>
      </c>
    </row>
    <row r="134" spans="1:5" x14ac:dyDescent="0.25">
      <c r="A134" s="1">
        <v>1983</v>
      </c>
      <c r="B134" s="1">
        <v>1</v>
      </c>
      <c r="C134" s="10">
        <v>249.82</v>
      </c>
      <c r="D134" s="10">
        <v>32.941935483870999</v>
      </c>
      <c r="E134" s="10">
        <v>22.8</v>
      </c>
    </row>
    <row r="135" spans="1:5" x14ac:dyDescent="0.25">
      <c r="A135" s="1">
        <v>1983</v>
      </c>
      <c r="B135" s="1">
        <v>2</v>
      </c>
      <c r="C135" s="10">
        <v>165.2</v>
      </c>
      <c r="D135" s="10">
        <v>34</v>
      </c>
      <c r="E135" s="10">
        <v>23</v>
      </c>
    </row>
    <row r="136" spans="1:5" x14ac:dyDescent="0.25">
      <c r="A136" s="1">
        <v>1983</v>
      </c>
      <c r="B136" s="1">
        <v>3</v>
      </c>
      <c r="C136" s="10">
        <v>296.89999999999998</v>
      </c>
      <c r="D136" s="10">
        <v>33.848387096774204</v>
      </c>
      <c r="E136" s="10">
        <v>19.399999999999999</v>
      </c>
    </row>
    <row r="137" spans="1:5" x14ac:dyDescent="0.25">
      <c r="A137" s="1">
        <v>1983</v>
      </c>
      <c r="B137" s="1">
        <v>4</v>
      </c>
      <c r="C137" s="10">
        <v>549.71</v>
      </c>
      <c r="D137" s="10">
        <v>32.303333333333299</v>
      </c>
      <c r="E137" s="10">
        <v>23.6</v>
      </c>
    </row>
    <row r="138" spans="1:5" x14ac:dyDescent="0.25">
      <c r="A138" s="1">
        <v>1983</v>
      </c>
      <c r="B138" s="1">
        <v>5</v>
      </c>
      <c r="C138" s="10">
        <v>351.9</v>
      </c>
      <c r="D138" s="10">
        <v>31.7741935483871</v>
      </c>
      <c r="E138" s="10">
        <v>23.2</v>
      </c>
    </row>
    <row r="139" spans="1:5" x14ac:dyDescent="0.25">
      <c r="A139" s="1">
        <v>1983</v>
      </c>
      <c r="B139" s="1">
        <v>6</v>
      </c>
      <c r="C139" s="10">
        <v>130.6</v>
      </c>
      <c r="D139" s="10">
        <v>30.503333333333298</v>
      </c>
      <c r="E139" s="10">
        <v>21.8</v>
      </c>
    </row>
    <row r="140" spans="1:5" x14ac:dyDescent="0.25">
      <c r="A140" s="1">
        <v>1983</v>
      </c>
      <c r="B140" s="1">
        <v>7</v>
      </c>
      <c r="C140" s="10">
        <v>0</v>
      </c>
      <c r="D140" s="10">
        <v>32.157229999999998</v>
      </c>
      <c r="E140" s="10">
        <v>17.591819999999998</v>
      </c>
    </row>
    <row r="141" spans="1:5" x14ac:dyDescent="0.25">
      <c r="A141" s="1">
        <v>1983</v>
      </c>
      <c r="B141" s="1">
        <v>8</v>
      </c>
      <c r="C141" s="10">
        <v>0.39756619999999998</v>
      </c>
      <c r="D141" s="10">
        <v>28.358064516129001</v>
      </c>
      <c r="E141" s="10">
        <v>16.399999999999999</v>
      </c>
    </row>
    <row r="142" spans="1:5" x14ac:dyDescent="0.25">
      <c r="A142" s="1">
        <v>1983</v>
      </c>
      <c r="B142" s="1">
        <v>9</v>
      </c>
      <c r="C142" s="10">
        <v>0.02</v>
      </c>
      <c r="D142" s="10">
        <v>28.2566666666667</v>
      </c>
      <c r="E142" s="10">
        <v>16.5</v>
      </c>
    </row>
    <row r="143" spans="1:5" x14ac:dyDescent="0.25">
      <c r="A143" s="1">
        <v>1983</v>
      </c>
      <c r="B143" s="1">
        <v>10</v>
      </c>
      <c r="C143" s="10">
        <v>0</v>
      </c>
      <c r="D143" s="10">
        <v>28.6806451612903</v>
      </c>
      <c r="E143" s="10">
        <v>16.2</v>
      </c>
    </row>
    <row r="144" spans="1:5" x14ac:dyDescent="0.25">
      <c r="A144" s="1">
        <v>1983</v>
      </c>
      <c r="B144" s="1">
        <v>11</v>
      </c>
      <c r="C144" s="10">
        <v>0.1</v>
      </c>
      <c r="D144" s="10">
        <v>29.6733333333333</v>
      </c>
      <c r="E144" s="10">
        <v>17</v>
      </c>
    </row>
    <row r="145" spans="1:5" x14ac:dyDescent="0.25">
      <c r="A145" s="1">
        <v>1983</v>
      </c>
      <c r="B145" s="1">
        <v>12</v>
      </c>
      <c r="C145" s="10">
        <v>4.2300000000000004</v>
      </c>
      <c r="D145" s="10">
        <v>31.754838709677401</v>
      </c>
      <c r="E145" s="10">
        <v>16.8</v>
      </c>
    </row>
    <row r="146" spans="1:5" x14ac:dyDescent="0.25">
      <c r="A146" s="1">
        <v>1984</v>
      </c>
      <c r="B146" s="1">
        <v>1</v>
      </c>
      <c r="C146" s="10">
        <v>0.01</v>
      </c>
      <c r="D146" s="10">
        <v>33.129032258064498</v>
      </c>
      <c r="E146" s="10">
        <v>17.399999999999999</v>
      </c>
    </row>
    <row r="147" spans="1:5" x14ac:dyDescent="0.25">
      <c r="A147" s="1">
        <v>1984</v>
      </c>
      <c r="B147" s="1">
        <v>2</v>
      </c>
      <c r="C147" s="10">
        <v>15.16</v>
      </c>
      <c r="D147" s="10">
        <v>33.862068965517203</v>
      </c>
      <c r="E147" s="10">
        <v>20</v>
      </c>
    </row>
    <row r="148" spans="1:5" x14ac:dyDescent="0.25">
      <c r="A148" s="1">
        <v>1984</v>
      </c>
      <c r="B148" s="1">
        <v>3</v>
      </c>
      <c r="C148" s="10">
        <v>5.55</v>
      </c>
      <c r="D148" s="10">
        <v>33.338709677419402</v>
      </c>
      <c r="E148" s="10">
        <v>18</v>
      </c>
    </row>
    <row r="149" spans="1:5" x14ac:dyDescent="0.25">
      <c r="A149" s="1">
        <v>1984</v>
      </c>
      <c r="B149" s="1">
        <v>4</v>
      </c>
      <c r="C149" s="10">
        <v>1.24</v>
      </c>
      <c r="D149" s="10">
        <v>31.73</v>
      </c>
      <c r="E149" s="10">
        <v>18</v>
      </c>
    </row>
    <row r="150" spans="1:5" x14ac:dyDescent="0.25">
      <c r="A150" s="1">
        <v>1984</v>
      </c>
      <c r="B150" s="1">
        <v>5</v>
      </c>
      <c r="C150" s="10">
        <v>1.84</v>
      </c>
      <c r="D150" s="10">
        <v>28.509677419354801</v>
      </c>
      <c r="E150" s="10">
        <v>15.5</v>
      </c>
    </row>
    <row r="151" spans="1:5" x14ac:dyDescent="0.25">
      <c r="A151" s="1">
        <v>1984</v>
      </c>
      <c r="B151" s="1">
        <v>6</v>
      </c>
      <c r="C151" s="10">
        <v>0.04</v>
      </c>
      <c r="D151" s="10">
        <v>26.696666666666701</v>
      </c>
      <c r="E151" s="10">
        <v>15.8</v>
      </c>
    </row>
    <row r="152" spans="1:5" x14ac:dyDescent="0.25">
      <c r="A152" s="1">
        <v>1984</v>
      </c>
      <c r="B152" s="1">
        <v>7</v>
      </c>
      <c r="C152" s="10">
        <v>0.04</v>
      </c>
      <c r="D152" s="10">
        <v>26.280645161290298</v>
      </c>
      <c r="E152" s="10">
        <v>13.5</v>
      </c>
    </row>
    <row r="153" spans="1:5" x14ac:dyDescent="0.25">
      <c r="A153" s="1">
        <v>1984</v>
      </c>
      <c r="B153" s="1">
        <v>8</v>
      </c>
      <c r="C153" s="10">
        <v>0.01</v>
      </c>
      <c r="D153" s="10">
        <v>26.132258064516101</v>
      </c>
      <c r="E153" s="10">
        <v>12</v>
      </c>
    </row>
    <row r="154" spans="1:5" x14ac:dyDescent="0.25">
      <c r="A154" s="1">
        <v>1984</v>
      </c>
      <c r="B154" s="1">
        <v>9</v>
      </c>
      <c r="C154" s="10">
        <v>0.01</v>
      </c>
      <c r="D154" s="10">
        <v>27.4866666666667</v>
      </c>
      <c r="E154" s="10">
        <v>12.5</v>
      </c>
    </row>
    <row r="155" spans="1:5" x14ac:dyDescent="0.25">
      <c r="A155" s="1">
        <v>1984</v>
      </c>
      <c r="B155" s="1">
        <v>10</v>
      </c>
      <c r="C155" s="10">
        <v>0.33</v>
      </c>
      <c r="D155" s="10">
        <v>29.070967741935501</v>
      </c>
      <c r="E155" s="10">
        <v>14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29.35</v>
      </c>
      <c r="E156" s="10">
        <v>12</v>
      </c>
    </row>
    <row r="157" spans="1:5" x14ac:dyDescent="0.25">
      <c r="A157" s="1">
        <v>1984</v>
      </c>
      <c r="B157" s="1">
        <v>12</v>
      </c>
      <c r="C157" s="10">
        <v>0</v>
      </c>
      <c r="D157" s="10">
        <v>32.190322580645201</v>
      </c>
      <c r="E157" s="10">
        <v>16.8</v>
      </c>
    </row>
    <row r="158" spans="1:5" x14ac:dyDescent="0.25">
      <c r="A158" s="1">
        <v>1985</v>
      </c>
      <c r="B158" s="1">
        <v>1</v>
      </c>
      <c r="C158" s="10">
        <v>0</v>
      </c>
      <c r="D158" s="10">
        <v>31.9387096774194</v>
      </c>
      <c r="E158" s="10">
        <v>17</v>
      </c>
    </row>
    <row r="159" spans="1:5" x14ac:dyDescent="0.25">
      <c r="A159" s="1">
        <v>1985</v>
      </c>
      <c r="B159" s="1">
        <v>2</v>
      </c>
      <c r="C159" s="10">
        <v>0</v>
      </c>
      <c r="D159" s="10">
        <v>33.839285714285701</v>
      </c>
      <c r="E159" s="10">
        <v>19.5</v>
      </c>
    </row>
    <row r="160" spans="1:5" x14ac:dyDescent="0.25">
      <c r="A160" s="1">
        <v>1985</v>
      </c>
      <c r="B160" s="1">
        <v>3</v>
      </c>
      <c r="C160" s="10">
        <v>10.53</v>
      </c>
      <c r="D160" s="10">
        <v>33.832258064516097</v>
      </c>
      <c r="E160" s="10">
        <v>18.2</v>
      </c>
    </row>
    <row r="161" spans="1:5" x14ac:dyDescent="0.25">
      <c r="A161" s="1">
        <v>1985</v>
      </c>
      <c r="B161" s="1">
        <v>4</v>
      </c>
      <c r="C161" s="10">
        <v>0</v>
      </c>
      <c r="D161" s="10">
        <v>31.303333333333299</v>
      </c>
      <c r="E161" s="10">
        <v>17.600000000000001</v>
      </c>
    </row>
    <row r="162" spans="1:5" x14ac:dyDescent="0.25">
      <c r="A162" s="1">
        <v>1985</v>
      </c>
      <c r="B162" s="1">
        <v>5</v>
      </c>
      <c r="C162" s="10">
        <v>3.32</v>
      </c>
      <c r="D162" s="10">
        <v>27.322580645161299</v>
      </c>
      <c r="E162" s="10">
        <v>14.5</v>
      </c>
    </row>
    <row r="163" spans="1:5" x14ac:dyDescent="0.25">
      <c r="A163" s="1">
        <v>1985</v>
      </c>
      <c r="B163" s="1">
        <v>6</v>
      </c>
      <c r="C163" s="10">
        <v>0</v>
      </c>
      <c r="D163" s="10">
        <v>26.8066666666667</v>
      </c>
      <c r="E163" s="10">
        <v>13</v>
      </c>
    </row>
    <row r="164" spans="1:5" x14ac:dyDescent="0.25">
      <c r="A164" s="1">
        <v>1985</v>
      </c>
      <c r="B164" s="1">
        <v>7</v>
      </c>
      <c r="C164" s="10">
        <v>0.01</v>
      </c>
      <c r="D164" s="10">
        <v>25.374193548387101</v>
      </c>
      <c r="E164" s="10">
        <v>13</v>
      </c>
    </row>
    <row r="165" spans="1:5" x14ac:dyDescent="0.25">
      <c r="A165" s="1">
        <v>1985</v>
      </c>
      <c r="B165" s="1">
        <v>8</v>
      </c>
      <c r="C165" s="10">
        <v>0.02</v>
      </c>
      <c r="D165" s="10">
        <v>26.503225806451599</v>
      </c>
      <c r="E165" s="10">
        <v>11.5</v>
      </c>
    </row>
    <row r="166" spans="1:5" x14ac:dyDescent="0.25">
      <c r="A166" s="1">
        <v>1985</v>
      </c>
      <c r="B166" s="1">
        <v>9</v>
      </c>
      <c r="C166" s="10">
        <v>0</v>
      </c>
      <c r="D166" s="10">
        <v>27.9233333333333</v>
      </c>
      <c r="E166" s="10">
        <v>14.2</v>
      </c>
    </row>
    <row r="167" spans="1:5" x14ac:dyDescent="0.25">
      <c r="A167" s="1">
        <v>1985</v>
      </c>
      <c r="B167" s="1">
        <v>10</v>
      </c>
      <c r="C167" s="10">
        <v>0.62</v>
      </c>
      <c r="D167" s="10">
        <v>28.629032258064498</v>
      </c>
      <c r="E167" s="10">
        <v>15</v>
      </c>
    </row>
    <row r="168" spans="1:5" x14ac:dyDescent="0.25">
      <c r="A168" s="1">
        <v>1985</v>
      </c>
      <c r="B168" s="1">
        <v>11</v>
      </c>
      <c r="C168" s="10">
        <v>0</v>
      </c>
      <c r="D168" s="10">
        <v>29.883333333333301</v>
      </c>
      <c r="E168" s="10">
        <v>10.5</v>
      </c>
    </row>
    <row r="169" spans="1:5" x14ac:dyDescent="0.25">
      <c r="A169" s="1">
        <v>1985</v>
      </c>
      <c r="B169" s="1">
        <v>12</v>
      </c>
      <c r="C169" s="10">
        <v>0</v>
      </c>
      <c r="D169" s="10">
        <v>31.387096774193498</v>
      </c>
      <c r="E169" s="10">
        <v>15.2</v>
      </c>
    </row>
    <row r="170" spans="1:5" x14ac:dyDescent="0.25">
      <c r="A170" s="1">
        <v>1986</v>
      </c>
      <c r="B170" s="1">
        <v>1</v>
      </c>
      <c r="C170" s="10">
        <v>0</v>
      </c>
      <c r="D170" s="10">
        <v>32.896774193548403</v>
      </c>
      <c r="E170" s="10">
        <v>20</v>
      </c>
    </row>
    <row r="171" spans="1:5" x14ac:dyDescent="0.25">
      <c r="A171" s="1">
        <v>1986</v>
      </c>
      <c r="B171" s="1">
        <v>2</v>
      </c>
      <c r="C171" s="10">
        <v>1.82</v>
      </c>
      <c r="D171" s="10">
        <v>34.257142857142902</v>
      </c>
      <c r="E171" s="10">
        <v>19</v>
      </c>
    </row>
    <row r="172" spans="1:5" x14ac:dyDescent="0.25">
      <c r="A172" s="1">
        <v>1986</v>
      </c>
      <c r="B172" s="1">
        <v>3</v>
      </c>
      <c r="C172" s="10">
        <v>0.66767741999999997</v>
      </c>
      <c r="D172" s="10">
        <v>31.470967741935503</v>
      </c>
      <c r="E172" s="10">
        <v>18.149999999999999</v>
      </c>
    </row>
    <row r="173" spans="1:5" x14ac:dyDescent="0.25">
      <c r="A173" s="1">
        <v>1986</v>
      </c>
      <c r="B173" s="1">
        <v>4</v>
      </c>
      <c r="C173" s="10">
        <v>6.66</v>
      </c>
      <c r="D173" s="10">
        <v>32.006666666666703</v>
      </c>
      <c r="E173" s="10">
        <v>18</v>
      </c>
    </row>
    <row r="174" spans="1:5" x14ac:dyDescent="0.25">
      <c r="A174" s="1">
        <v>1986</v>
      </c>
      <c r="B174" s="1">
        <v>5</v>
      </c>
      <c r="C174" s="10">
        <v>0.02</v>
      </c>
      <c r="D174" s="10">
        <v>28.6193548387097</v>
      </c>
      <c r="E174" s="10">
        <v>16.399999999999999</v>
      </c>
    </row>
    <row r="175" spans="1:5" x14ac:dyDescent="0.25">
      <c r="A175" s="1">
        <v>1986</v>
      </c>
      <c r="B175" s="1">
        <v>6</v>
      </c>
      <c r="C175" s="10">
        <v>0</v>
      </c>
      <c r="D175" s="10">
        <v>26.516666666666701</v>
      </c>
      <c r="E175" s="10">
        <v>13.2</v>
      </c>
    </row>
    <row r="176" spans="1:5" x14ac:dyDescent="0.25">
      <c r="A176" s="1">
        <v>1986</v>
      </c>
      <c r="B176" s="1">
        <v>7</v>
      </c>
      <c r="C176" s="10">
        <v>0.01</v>
      </c>
      <c r="D176" s="10">
        <v>25.583870967741898</v>
      </c>
      <c r="E176" s="10">
        <v>12.5</v>
      </c>
    </row>
    <row r="177" spans="1:5" x14ac:dyDescent="0.25">
      <c r="A177" s="1">
        <v>1986</v>
      </c>
      <c r="B177" s="1">
        <v>8</v>
      </c>
      <c r="C177" s="10">
        <v>0.01</v>
      </c>
      <c r="D177" s="10">
        <v>27.0741935483871</v>
      </c>
      <c r="E177" s="10">
        <v>14.5</v>
      </c>
    </row>
    <row r="178" spans="1:5" x14ac:dyDescent="0.25">
      <c r="A178" s="1">
        <v>1986</v>
      </c>
      <c r="B178" s="1">
        <v>9</v>
      </c>
      <c r="C178" s="10">
        <v>0.01</v>
      </c>
      <c r="D178" s="10">
        <v>28.206666666666699</v>
      </c>
      <c r="E178" s="10">
        <v>11</v>
      </c>
    </row>
    <row r="179" spans="1:5" x14ac:dyDescent="0.25">
      <c r="A179" s="1">
        <v>1986</v>
      </c>
      <c r="B179" s="1">
        <v>10</v>
      </c>
      <c r="C179" s="10">
        <v>0.04</v>
      </c>
      <c r="D179" s="10">
        <v>29.038709677419401</v>
      </c>
      <c r="E179" s="10">
        <v>12.5</v>
      </c>
    </row>
    <row r="180" spans="1:5" x14ac:dyDescent="0.25">
      <c r="A180" s="1">
        <v>1986</v>
      </c>
      <c r="B180" s="1">
        <v>11</v>
      </c>
      <c r="C180" s="10">
        <v>5.62</v>
      </c>
      <c r="D180" s="10">
        <v>29.906666666666698</v>
      </c>
      <c r="E180" s="10">
        <v>14</v>
      </c>
    </row>
    <row r="181" spans="1:5" x14ac:dyDescent="0.25">
      <c r="A181" s="1">
        <v>1986</v>
      </c>
      <c r="B181" s="1">
        <v>12</v>
      </c>
      <c r="C181" s="10">
        <v>0.04</v>
      </c>
      <c r="D181" s="10">
        <v>32.312903225806501</v>
      </c>
      <c r="E181" s="10">
        <v>12.5</v>
      </c>
    </row>
    <row r="182" spans="1:5" x14ac:dyDescent="0.25">
      <c r="A182" s="1">
        <v>1987</v>
      </c>
      <c r="B182" s="1">
        <v>1</v>
      </c>
      <c r="C182" s="10">
        <v>15.77</v>
      </c>
      <c r="D182" s="10">
        <v>33.461290322580602</v>
      </c>
      <c r="E182" s="10">
        <v>21.3</v>
      </c>
    </row>
    <row r="183" spans="1:5" x14ac:dyDescent="0.25">
      <c r="A183" s="1">
        <v>1987</v>
      </c>
      <c r="B183" s="1">
        <v>2</v>
      </c>
      <c r="C183" s="10">
        <v>42.39</v>
      </c>
      <c r="D183" s="10">
        <v>33.814285714285703</v>
      </c>
      <c r="E183" s="10">
        <v>23</v>
      </c>
    </row>
    <row r="184" spans="1:5" x14ac:dyDescent="0.25">
      <c r="A184" s="1">
        <v>1987</v>
      </c>
      <c r="B184" s="1">
        <v>3</v>
      </c>
      <c r="C184" s="10">
        <v>0</v>
      </c>
      <c r="D184" s="10">
        <v>34.058064516129001</v>
      </c>
      <c r="E184" s="10">
        <v>23</v>
      </c>
    </row>
    <row r="185" spans="1:5" x14ac:dyDescent="0.25">
      <c r="A185" s="1">
        <v>1987</v>
      </c>
      <c r="B185" s="1">
        <v>4</v>
      </c>
      <c r="C185" s="10">
        <v>0</v>
      </c>
      <c r="D185" s="10">
        <v>33.0833333333333</v>
      </c>
      <c r="E185" s="10">
        <v>21</v>
      </c>
    </row>
    <row r="186" spans="1:5" x14ac:dyDescent="0.25">
      <c r="A186" s="1">
        <v>1987</v>
      </c>
      <c r="B186" s="1">
        <v>5</v>
      </c>
      <c r="C186" s="10">
        <v>0</v>
      </c>
      <c r="D186" s="10">
        <v>29.806451612903199</v>
      </c>
      <c r="E186" s="10">
        <v>16.399999999999999</v>
      </c>
    </row>
    <row r="187" spans="1:5" x14ac:dyDescent="0.25">
      <c r="A187" s="1">
        <v>1987</v>
      </c>
      <c r="B187" s="1">
        <v>6</v>
      </c>
      <c r="C187" s="10">
        <v>0</v>
      </c>
      <c r="D187" s="10">
        <v>28.1666666666667</v>
      </c>
      <c r="E187" s="10">
        <v>14</v>
      </c>
    </row>
    <row r="188" spans="1:5" x14ac:dyDescent="0.25">
      <c r="A188" s="1">
        <v>1987</v>
      </c>
      <c r="B188" s="1">
        <v>7</v>
      </c>
      <c r="C188" s="10">
        <v>0.03</v>
      </c>
      <c r="D188" s="10">
        <v>27.5161290322581</v>
      </c>
      <c r="E188" s="10">
        <v>16</v>
      </c>
    </row>
    <row r="189" spans="1:5" x14ac:dyDescent="0.25">
      <c r="A189" s="1">
        <v>1987</v>
      </c>
      <c r="B189" s="1">
        <v>8</v>
      </c>
      <c r="C189" s="10">
        <v>0.01</v>
      </c>
      <c r="D189" s="10">
        <v>28.048387096774199</v>
      </c>
      <c r="E189" s="10">
        <v>14.5</v>
      </c>
    </row>
    <row r="190" spans="1:5" x14ac:dyDescent="0.25">
      <c r="A190" s="1">
        <v>1987</v>
      </c>
      <c r="B190" s="1">
        <v>9</v>
      </c>
      <c r="C190" s="10">
        <v>0.01</v>
      </c>
      <c r="D190" s="10">
        <v>29.216666666666701</v>
      </c>
      <c r="E190" s="10">
        <v>14.6</v>
      </c>
    </row>
    <row r="191" spans="1:5" x14ac:dyDescent="0.25">
      <c r="A191" s="1">
        <v>1987</v>
      </c>
      <c r="B191" s="1">
        <v>10</v>
      </c>
      <c r="C191" s="10">
        <v>7.9</v>
      </c>
      <c r="D191" s="10">
        <v>29.2741935483871</v>
      </c>
      <c r="E191" s="10">
        <v>13.8</v>
      </c>
    </row>
    <row r="192" spans="1:5" x14ac:dyDescent="0.25">
      <c r="A192" s="1">
        <v>1987</v>
      </c>
      <c r="B192" s="1">
        <v>11</v>
      </c>
      <c r="C192" s="10">
        <v>0.64</v>
      </c>
      <c r="D192" s="10">
        <v>31.05</v>
      </c>
      <c r="E192" s="10">
        <v>12.6</v>
      </c>
    </row>
    <row r="193" spans="1:5" x14ac:dyDescent="0.25">
      <c r="A193" s="1">
        <v>1987</v>
      </c>
      <c r="B193" s="1">
        <v>12</v>
      </c>
      <c r="C193" s="10">
        <v>0</v>
      </c>
      <c r="D193" s="10">
        <v>32.029032258064497</v>
      </c>
      <c r="E193" s="10">
        <v>17.5</v>
      </c>
    </row>
    <row r="194" spans="1:5" x14ac:dyDescent="0.25">
      <c r="A194" s="1">
        <v>1988</v>
      </c>
      <c r="B194" s="1">
        <v>1</v>
      </c>
      <c r="C194" s="10">
        <v>7.73</v>
      </c>
      <c r="D194" s="10">
        <v>32.341935483870998</v>
      </c>
      <c r="E194" s="10">
        <v>19.5</v>
      </c>
    </row>
    <row r="195" spans="1:5" x14ac:dyDescent="0.25">
      <c r="A195" s="1">
        <v>1988</v>
      </c>
      <c r="B195" s="1">
        <v>2</v>
      </c>
      <c r="C195" s="10">
        <v>0.1</v>
      </c>
      <c r="D195" s="10">
        <v>34.017241379310299</v>
      </c>
      <c r="E195" s="10">
        <v>20.5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33.154838709677399</v>
      </c>
      <c r="E196" s="10">
        <v>18</v>
      </c>
    </row>
    <row r="197" spans="1:5" x14ac:dyDescent="0.25">
      <c r="A197" s="1">
        <v>1988</v>
      </c>
      <c r="B197" s="1">
        <v>4</v>
      </c>
      <c r="C197" s="10">
        <v>8.73</v>
      </c>
      <c r="D197" s="10">
        <v>32.22</v>
      </c>
      <c r="E197" s="10">
        <v>18</v>
      </c>
    </row>
    <row r="198" spans="1:5" x14ac:dyDescent="0.25">
      <c r="A198" s="1">
        <v>1988</v>
      </c>
      <c r="B198" s="1">
        <v>5</v>
      </c>
      <c r="C198" s="10">
        <v>0.02</v>
      </c>
      <c r="D198" s="10">
        <v>29.5</v>
      </c>
      <c r="E198" s="10">
        <v>15.5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27.06</v>
      </c>
      <c r="E199" s="10">
        <v>12</v>
      </c>
    </row>
    <row r="200" spans="1:5" x14ac:dyDescent="0.25">
      <c r="A200" s="1">
        <v>1988</v>
      </c>
      <c r="B200" s="1">
        <v>7</v>
      </c>
      <c r="C200" s="10">
        <v>0.02</v>
      </c>
      <c r="D200" s="10">
        <v>25.8193548387097</v>
      </c>
      <c r="E200" s="10">
        <v>12</v>
      </c>
    </row>
    <row r="201" spans="1:5" x14ac:dyDescent="0.25">
      <c r="A201" s="1">
        <v>1988</v>
      </c>
      <c r="B201" s="1">
        <v>8</v>
      </c>
      <c r="C201" s="10">
        <v>0</v>
      </c>
      <c r="D201" s="10">
        <v>26.587096774193501</v>
      </c>
      <c r="E201" s="10">
        <v>11.5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27.31</v>
      </c>
      <c r="E202" s="10">
        <v>12.9</v>
      </c>
    </row>
    <row r="203" spans="1:5" x14ac:dyDescent="0.25">
      <c r="A203" s="1">
        <v>1988</v>
      </c>
      <c r="B203" s="1">
        <v>10</v>
      </c>
      <c r="C203" s="10">
        <v>0.02</v>
      </c>
      <c r="D203" s="10">
        <v>28.677419354838701</v>
      </c>
      <c r="E203" s="10">
        <v>14</v>
      </c>
    </row>
    <row r="204" spans="1:5" x14ac:dyDescent="0.25">
      <c r="A204" s="1">
        <v>1988</v>
      </c>
      <c r="B204" s="1">
        <v>11</v>
      </c>
      <c r="C204" s="10">
        <v>0.66</v>
      </c>
      <c r="D204" s="10">
        <v>30.036666666666701</v>
      </c>
      <c r="E204" s="10">
        <v>14</v>
      </c>
    </row>
    <row r="205" spans="1:5" x14ac:dyDescent="0.25">
      <c r="A205" s="1">
        <v>1988</v>
      </c>
      <c r="B205" s="1">
        <v>12</v>
      </c>
      <c r="C205" s="10">
        <v>0</v>
      </c>
      <c r="D205" s="10">
        <v>31.5161290322581</v>
      </c>
      <c r="E205" s="10">
        <v>16.5</v>
      </c>
    </row>
    <row r="206" spans="1:5" x14ac:dyDescent="0.25">
      <c r="A206" s="1">
        <v>1989</v>
      </c>
      <c r="B206" s="1">
        <v>1</v>
      </c>
      <c r="C206" s="10">
        <v>14</v>
      </c>
      <c r="D206" s="10">
        <v>33.235483870967698</v>
      </c>
      <c r="E206" s="10">
        <v>18.5</v>
      </c>
    </row>
    <row r="207" spans="1:5" x14ac:dyDescent="0.25">
      <c r="A207" s="1">
        <v>1989</v>
      </c>
      <c r="B207" s="1">
        <v>2</v>
      </c>
      <c r="C207" s="10">
        <v>41.18</v>
      </c>
      <c r="D207" s="10">
        <v>33.235714285714302</v>
      </c>
      <c r="E207" s="10">
        <v>21</v>
      </c>
    </row>
    <row r="208" spans="1:5" x14ac:dyDescent="0.25">
      <c r="A208" s="1">
        <v>1989</v>
      </c>
      <c r="B208" s="1">
        <v>3</v>
      </c>
      <c r="C208" s="10">
        <v>0</v>
      </c>
      <c r="D208" s="10">
        <v>33.8774193548387</v>
      </c>
      <c r="E208" s="10">
        <v>19.5</v>
      </c>
    </row>
    <row r="209" spans="1:5" x14ac:dyDescent="0.25">
      <c r="A209" s="1">
        <v>1989</v>
      </c>
      <c r="B209" s="1">
        <v>4</v>
      </c>
      <c r="C209" s="10">
        <v>1.72</v>
      </c>
      <c r="D209" s="10">
        <v>31.48</v>
      </c>
      <c r="E209" s="10">
        <v>17.5</v>
      </c>
    </row>
    <row r="210" spans="1:5" x14ac:dyDescent="0.25">
      <c r="A210" s="1">
        <v>1989</v>
      </c>
      <c r="B210" s="1">
        <v>5</v>
      </c>
      <c r="C210" s="10">
        <v>0</v>
      </c>
      <c r="D210" s="10">
        <v>27.638709677419399</v>
      </c>
      <c r="E210" s="10">
        <v>15.8</v>
      </c>
    </row>
    <row r="211" spans="1:5" x14ac:dyDescent="0.25">
      <c r="A211" s="1">
        <v>1989</v>
      </c>
      <c r="B211" s="1">
        <v>6</v>
      </c>
      <c r="C211" s="10">
        <v>0</v>
      </c>
      <c r="D211" s="10">
        <v>26.563333333333301</v>
      </c>
      <c r="E211" s="10">
        <v>15.5</v>
      </c>
    </row>
    <row r="212" spans="1:5" x14ac:dyDescent="0.25">
      <c r="A212" s="1">
        <v>1989</v>
      </c>
      <c r="B212" s="1">
        <v>7</v>
      </c>
      <c r="C212" s="10">
        <v>0</v>
      </c>
      <c r="D212" s="10">
        <v>26.0322580645161</v>
      </c>
      <c r="E212" s="10">
        <v>12.5</v>
      </c>
    </row>
    <row r="213" spans="1:5" x14ac:dyDescent="0.25">
      <c r="A213" s="1">
        <v>1989</v>
      </c>
      <c r="B213" s="1">
        <v>8</v>
      </c>
      <c r="C213" s="10">
        <v>0.5</v>
      </c>
      <c r="D213" s="10">
        <v>26.5161290322581</v>
      </c>
      <c r="E213" s="10">
        <v>13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27.536666666666701</v>
      </c>
      <c r="E214" s="10">
        <v>15</v>
      </c>
    </row>
    <row r="215" spans="1:5" x14ac:dyDescent="0.25">
      <c r="A215" s="1">
        <v>1989</v>
      </c>
      <c r="B215" s="1">
        <v>10</v>
      </c>
      <c r="C215" s="10">
        <v>0.4</v>
      </c>
      <c r="D215" s="10">
        <v>28.9870967741935</v>
      </c>
      <c r="E215" s="10">
        <v>15.8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29.966666666666701</v>
      </c>
      <c r="E216" s="10">
        <v>12.5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31.1225806451613</v>
      </c>
      <c r="E217" s="10">
        <v>13.8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32.132258064516101</v>
      </c>
      <c r="E218" s="10">
        <v>17.5</v>
      </c>
    </row>
    <row r="219" spans="1:5" x14ac:dyDescent="0.25">
      <c r="A219" s="1">
        <v>1990</v>
      </c>
      <c r="B219" s="1">
        <v>2</v>
      </c>
      <c r="C219" s="10">
        <v>0</v>
      </c>
      <c r="D219" s="10">
        <v>32.064285714285703</v>
      </c>
      <c r="E219" s="10">
        <v>19.399999999999999</v>
      </c>
    </row>
    <row r="220" spans="1:5" x14ac:dyDescent="0.25">
      <c r="A220" s="1">
        <v>1990</v>
      </c>
      <c r="B220" s="1">
        <v>3</v>
      </c>
      <c r="C220" s="10">
        <v>4.1399999999999997</v>
      </c>
      <c r="D220" s="10">
        <v>32.329032258064501</v>
      </c>
      <c r="E220" s="10">
        <v>20.2</v>
      </c>
    </row>
    <row r="221" spans="1:5" x14ac:dyDescent="0.25">
      <c r="A221" s="1">
        <v>1990</v>
      </c>
      <c r="B221" s="1">
        <v>4</v>
      </c>
      <c r="C221" s="10">
        <v>0.74918932000000005</v>
      </c>
      <c r="D221" s="10">
        <v>31.008333333333351</v>
      </c>
      <c r="E221" s="10">
        <v>19.649999999999999</v>
      </c>
    </row>
    <row r="222" spans="1:5" x14ac:dyDescent="0.25">
      <c r="A222" s="1">
        <v>1990</v>
      </c>
      <c r="B222" s="1">
        <v>5</v>
      </c>
      <c r="C222" s="10">
        <v>0</v>
      </c>
      <c r="D222" s="10">
        <v>29.4709677419355</v>
      </c>
      <c r="E222" s="10">
        <v>18</v>
      </c>
    </row>
    <row r="223" spans="1:5" x14ac:dyDescent="0.25">
      <c r="A223" s="1">
        <v>1990</v>
      </c>
      <c r="B223" s="1">
        <v>6</v>
      </c>
      <c r="C223" s="10">
        <v>0.04</v>
      </c>
      <c r="D223" s="10">
        <v>27.886666666666699</v>
      </c>
      <c r="E223" s="10">
        <v>14</v>
      </c>
    </row>
    <row r="224" spans="1:5" x14ac:dyDescent="0.25">
      <c r="A224" s="1">
        <v>1990</v>
      </c>
      <c r="B224" s="1">
        <v>7</v>
      </c>
      <c r="C224" s="10">
        <v>0</v>
      </c>
      <c r="D224" s="10">
        <v>26.6064516129032</v>
      </c>
      <c r="E224" s="10">
        <v>12.4</v>
      </c>
    </row>
    <row r="225" spans="1:5" x14ac:dyDescent="0.25">
      <c r="A225" s="1">
        <v>1990</v>
      </c>
      <c r="B225" s="1">
        <v>8</v>
      </c>
      <c r="C225" s="10">
        <v>0</v>
      </c>
      <c r="D225" s="10">
        <v>27.129032258064498</v>
      </c>
      <c r="E225" s="10">
        <v>12</v>
      </c>
    </row>
    <row r="226" spans="1:5" x14ac:dyDescent="0.25">
      <c r="A226" s="1">
        <v>1990</v>
      </c>
      <c r="B226" s="1">
        <v>9</v>
      </c>
      <c r="C226" s="10">
        <v>0</v>
      </c>
      <c r="D226" s="10">
        <v>27.593333333333302</v>
      </c>
      <c r="E226" s="10">
        <v>14</v>
      </c>
    </row>
    <row r="227" spans="1:5" x14ac:dyDescent="0.25">
      <c r="A227" s="1">
        <v>1990</v>
      </c>
      <c r="B227" s="1">
        <v>10</v>
      </c>
      <c r="C227" s="10">
        <v>1.7</v>
      </c>
      <c r="D227" s="10">
        <v>28.025806451612901</v>
      </c>
      <c r="E227" s="10">
        <v>14.6</v>
      </c>
    </row>
    <row r="228" spans="1:5" x14ac:dyDescent="0.25">
      <c r="A228" s="1">
        <v>1990</v>
      </c>
      <c r="B228" s="1">
        <v>11</v>
      </c>
      <c r="C228" s="10">
        <v>0</v>
      </c>
      <c r="D228" s="10">
        <v>29.48</v>
      </c>
      <c r="E228" s="10">
        <v>15</v>
      </c>
    </row>
    <row r="229" spans="1:5" x14ac:dyDescent="0.25">
      <c r="A229" s="1">
        <v>1990</v>
      </c>
      <c r="B229" s="1">
        <v>12</v>
      </c>
      <c r="C229" s="10">
        <v>4.0199999999999996</v>
      </c>
      <c r="D229" s="10">
        <v>31.264516129032302</v>
      </c>
      <c r="E229" s="10">
        <v>15.5</v>
      </c>
    </row>
    <row r="230" spans="1:5" x14ac:dyDescent="0.25">
      <c r="A230" s="1">
        <v>1991</v>
      </c>
      <c r="B230" s="1">
        <v>1</v>
      </c>
      <c r="C230" s="10">
        <v>0</v>
      </c>
      <c r="D230" s="10">
        <v>33.064516129032299</v>
      </c>
      <c r="E230" s="10">
        <v>17.5</v>
      </c>
    </row>
    <row r="231" spans="1:5" x14ac:dyDescent="0.25">
      <c r="A231" s="1">
        <v>1991</v>
      </c>
      <c r="B231" s="1">
        <v>2</v>
      </c>
      <c r="C231" s="10">
        <v>4.32</v>
      </c>
      <c r="D231" s="10">
        <v>33.235714285714302</v>
      </c>
      <c r="E231" s="10">
        <v>20.5</v>
      </c>
    </row>
    <row r="232" spans="1:5" x14ac:dyDescent="0.25">
      <c r="A232" s="1">
        <v>1991</v>
      </c>
      <c r="B232" s="1">
        <v>3</v>
      </c>
      <c r="C232" s="10">
        <v>0</v>
      </c>
      <c r="D232" s="10">
        <v>32.990322580645199</v>
      </c>
      <c r="E232" s="10">
        <v>20.6</v>
      </c>
    </row>
    <row r="233" spans="1:5" x14ac:dyDescent="0.25">
      <c r="A233" s="1">
        <v>1991</v>
      </c>
      <c r="B233" s="1">
        <v>4</v>
      </c>
      <c r="C233" s="10">
        <v>0.05</v>
      </c>
      <c r="D233" s="10">
        <v>31.566666666666698</v>
      </c>
      <c r="E233" s="10">
        <v>19</v>
      </c>
    </row>
    <row r="234" spans="1:5" x14ac:dyDescent="0.25">
      <c r="A234" s="1">
        <v>1991</v>
      </c>
      <c r="B234" s="1">
        <v>5</v>
      </c>
      <c r="C234" s="10">
        <v>0.05</v>
      </c>
      <c r="D234" s="10">
        <v>30.4677419354839</v>
      </c>
      <c r="E234" s="10">
        <v>17.399999999999999</v>
      </c>
    </row>
    <row r="235" spans="1:5" x14ac:dyDescent="0.25">
      <c r="A235" s="1">
        <v>1991</v>
      </c>
      <c r="B235" s="1">
        <v>6</v>
      </c>
      <c r="C235" s="10">
        <v>0.21858620000000001</v>
      </c>
      <c r="D235" s="10">
        <v>28.45</v>
      </c>
      <c r="E235" s="10">
        <v>14</v>
      </c>
    </row>
    <row r="236" spans="1:5" x14ac:dyDescent="0.25">
      <c r="A236" s="1">
        <v>1991</v>
      </c>
      <c r="B236" s="1">
        <v>7</v>
      </c>
      <c r="C236" s="10">
        <v>0</v>
      </c>
      <c r="D236" s="10">
        <v>26.780645161290298</v>
      </c>
      <c r="E236" s="10">
        <v>14</v>
      </c>
    </row>
    <row r="237" spans="1:5" x14ac:dyDescent="0.25">
      <c r="A237" s="1">
        <v>1991</v>
      </c>
      <c r="B237" s="1">
        <v>8</v>
      </c>
      <c r="C237" s="10">
        <v>0</v>
      </c>
      <c r="D237" s="10">
        <v>26.932258064516098</v>
      </c>
      <c r="E237" s="10">
        <v>13</v>
      </c>
    </row>
    <row r="238" spans="1:5" x14ac:dyDescent="0.25">
      <c r="A238" s="1">
        <v>1991</v>
      </c>
      <c r="B238" s="1">
        <v>9</v>
      </c>
      <c r="C238" s="10">
        <v>0</v>
      </c>
      <c r="D238" s="10">
        <v>28.016666666666701</v>
      </c>
      <c r="E238" s="10">
        <v>13</v>
      </c>
    </row>
    <row r="239" spans="1:5" x14ac:dyDescent="0.25">
      <c r="A239" s="1">
        <v>1991</v>
      </c>
      <c r="B239" s="1">
        <v>10</v>
      </c>
      <c r="C239" s="10">
        <v>0</v>
      </c>
      <c r="D239" s="10">
        <v>28.387096774193498</v>
      </c>
      <c r="E239" s="10">
        <v>14.5</v>
      </c>
    </row>
    <row r="240" spans="1:5" x14ac:dyDescent="0.25">
      <c r="A240" s="1">
        <v>1991</v>
      </c>
      <c r="B240" s="1">
        <v>11</v>
      </c>
      <c r="C240" s="10">
        <v>0</v>
      </c>
      <c r="D240" s="10">
        <v>29.4033333333333</v>
      </c>
      <c r="E240" s="10">
        <v>13.5</v>
      </c>
    </row>
    <row r="241" spans="1:5" x14ac:dyDescent="0.25">
      <c r="A241" s="1">
        <v>1991</v>
      </c>
      <c r="B241" s="1">
        <v>12</v>
      </c>
      <c r="C241" s="10">
        <v>0</v>
      </c>
      <c r="D241" s="10">
        <v>31.148387096774201</v>
      </c>
      <c r="E241" s="10">
        <v>19.600000000000001</v>
      </c>
    </row>
    <row r="242" spans="1:5" x14ac:dyDescent="0.25">
      <c r="A242" s="1">
        <v>1992</v>
      </c>
      <c r="B242" s="1">
        <v>1</v>
      </c>
      <c r="C242" s="10">
        <v>2.4999422</v>
      </c>
      <c r="D242" s="10">
        <v>32.4677419354839</v>
      </c>
      <c r="E242" s="10">
        <v>20</v>
      </c>
    </row>
    <row r="243" spans="1:5" x14ac:dyDescent="0.25">
      <c r="A243" s="1">
        <v>1992</v>
      </c>
      <c r="B243" s="1">
        <v>2</v>
      </c>
      <c r="C243" s="10">
        <v>13.6155534</v>
      </c>
      <c r="D243" s="10">
        <v>32.948275862069003</v>
      </c>
      <c r="E243" s="10">
        <v>22</v>
      </c>
    </row>
    <row r="244" spans="1:5" x14ac:dyDescent="0.25">
      <c r="A244" s="1">
        <v>1992</v>
      </c>
      <c r="B244" s="1">
        <v>3</v>
      </c>
      <c r="C244" s="10">
        <v>124.1708663</v>
      </c>
      <c r="D244" s="10">
        <v>33.435483870967701</v>
      </c>
      <c r="E244" s="10">
        <v>22.6</v>
      </c>
    </row>
    <row r="245" spans="1:5" x14ac:dyDescent="0.25">
      <c r="A245" s="1">
        <v>1992</v>
      </c>
      <c r="B245" s="1">
        <v>4</v>
      </c>
      <c r="C245" s="10">
        <v>114.84</v>
      </c>
      <c r="D245" s="10">
        <v>32.073333333333302</v>
      </c>
      <c r="E245" s="10">
        <v>21.5</v>
      </c>
    </row>
    <row r="246" spans="1:5" x14ac:dyDescent="0.25">
      <c r="A246" s="1">
        <v>1992</v>
      </c>
      <c r="B246" s="1">
        <v>5</v>
      </c>
      <c r="C246" s="10">
        <v>5.9424070999999996</v>
      </c>
      <c r="D246" s="10">
        <v>31.6354838709677</v>
      </c>
      <c r="E246" s="10">
        <v>20</v>
      </c>
    </row>
    <row r="247" spans="1:5" x14ac:dyDescent="0.25">
      <c r="A247" s="1">
        <v>1992</v>
      </c>
      <c r="B247" s="1">
        <v>6</v>
      </c>
      <c r="C247" s="10">
        <v>0</v>
      </c>
      <c r="D247" s="10">
        <v>28.1466666666667</v>
      </c>
      <c r="E247" s="10">
        <v>16.5</v>
      </c>
    </row>
    <row r="248" spans="1:5" x14ac:dyDescent="0.25">
      <c r="A248" s="1">
        <v>1992</v>
      </c>
      <c r="B248" s="1">
        <v>7</v>
      </c>
      <c r="C248" s="10">
        <v>0.18837119999999999</v>
      </c>
      <c r="D248" s="10">
        <v>27.1</v>
      </c>
      <c r="E248" s="10">
        <v>13</v>
      </c>
    </row>
    <row r="249" spans="1:5" x14ac:dyDescent="0.25">
      <c r="A249" s="1">
        <v>1992</v>
      </c>
      <c r="B249" s="1">
        <v>8</v>
      </c>
      <c r="C249" s="10">
        <v>0</v>
      </c>
      <c r="D249" s="10">
        <v>26.851612903225799</v>
      </c>
      <c r="E249" s="10">
        <v>15</v>
      </c>
    </row>
    <row r="250" spans="1:5" x14ac:dyDescent="0.25">
      <c r="A250" s="1">
        <v>1992</v>
      </c>
      <c r="B250" s="1">
        <v>9</v>
      </c>
      <c r="C250" s="10">
        <v>0.18837119999999999</v>
      </c>
      <c r="D250" s="10">
        <v>28.2366666666667</v>
      </c>
      <c r="E250" s="10">
        <v>14</v>
      </c>
    </row>
    <row r="251" spans="1:5" x14ac:dyDescent="0.25">
      <c r="A251" s="1">
        <v>1992</v>
      </c>
      <c r="B251" s="1">
        <v>10</v>
      </c>
      <c r="C251" s="10">
        <v>0</v>
      </c>
      <c r="D251" s="10">
        <v>30.006451612903199</v>
      </c>
      <c r="E251" s="10">
        <v>14.5</v>
      </c>
    </row>
    <row r="252" spans="1:5" x14ac:dyDescent="0.25">
      <c r="A252" s="1">
        <v>1992</v>
      </c>
      <c r="B252" s="1">
        <v>11</v>
      </c>
      <c r="C252" s="10">
        <v>0.53624709999999998</v>
      </c>
      <c r="D252" s="10">
        <v>30.5833333333333</v>
      </c>
      <c r="E252" s="10">
        <v>13.5</v>
      </c>
    </row>
    <row r="253" spans="1:5" x14ac:dyDescent="0.25">
      <c r="A253" s="1">
        <v>1992</v>
      </c>
      <c r="B253" s="1">
        <v>12</v>
      </c>
      <c r="C253" s="10">
        <v>1.3739249</v>
      </c>
      <c r="D253" s="10">
        <v>32.067741935483902</v>
      </c>
      <c r="E253" s="10">
        <v>14.5</v>
      </c>
    </row>
    <row r="254" spans="1:5" x14ac:dyDescent="0.25">
      <c r="A254" s="1">
        <v>1993</v>
      </c>
      <c r="B254" s="1">
        <v>1</v>
      </c>
      <c r="C254" s="10">
        <v>0.02</v>
      </c>
      <c r="D254" s="10">
        <v>33.341935483870998</v>
      </c>
      <c r="E254" s="10">
        <v>17.5</v>
      </c>
    </row>
    <row r="255" spans="1:5" x14ac:dyDescent="0.25">
      <c r="A255" s="1">
        <v>1993</v>
      </c>
      <c r="B255" s="1">
        <v>2</v>
      </c>
      <c r="C255" s="10">
        <v>12.55</v>
      </c>
      <c r="D255" s="10">
        <v>33.935714285714297</v>
      </c>
      <c r="E255" s="10">
        <v>22.5</v>
      </c>
    </row>
    <row r="256" spans="1:5" x14ac:dyDescent="0.25">
      <c r="A256" s="1">
        <v>1993</v>
      </c>
      <c r="B256" s="1">
        <v>3</v>
      </c>
      <c r="C256" s="10">
        <v>44.12</v>
      </c>
      <c r="D256" s="10">
        <v>34.1225806451613</v>
      </c>
      <c r="E256" s="10">
        <v>21.5</v>
      </c>
    </row>
    <row r="257" spans="1:5" x14ac:dyDescent="0.25">
      <c r="A257" s="1">
        <v>1993</v>
      </c>
      <c r="B257" s="1">
        <v>4</v>
      </c>
      <c r="C257" s="10">
        <v>17.03</v>
      </c>
      <c r="D257" s="10">
        <v>32.29</v>
      </c>
      <c r="E257" s="10">
        <v>20.2</v>
      </c>
    </row>
    <row r="258" spans="1:5" x14ac:dyDescent="0.25">
      <c r="A258" s="1">
        <v>1993</v>
      </c>
      <c r="B258" s="1">
        <v>5</v>
      </c>
      <c r="C258" s="10">
        <v>1.03</v>
      </c>
      <c r="D258" s="10">
        <v>29.370967741935502</v>
      </c>
      <c r="E258" s="10">
        <v>19</v>
      </c>
    </row>
    <row r="259" spans="1:5" x14ac:dyDescent="0.25">
      <c r="A259" s="1">
        <v>1993</v>
      </c>
      <c r="B259" s="1">
        <v>6</v>
      </c>
      <c r="C259" s="10">
        <v>1.7745379999999999</v>
      </c>
      <c r="D259" s="10">
        <v>31.489850000000001</v>
      </c>
      <c r="E259" s="10">
        <v>18.649999999999999</v>
      </c>
    </row>
    <row r="260" spans="1:5" x14ac:dyDescent="0.25">
      <c r="A260" s="1">
        <v>1993</v>
      </c>
      <c r="B260" s="1">
        <v>7</v>
      </c>
      <c r="C260" s="10">
        <v>1.5858810000000001</v>
      </c>
      <c r="D260" s="10">
        <v>30.449010000000001</v>
      </c>
      <c r="E260" s="10">
        <v>14.942755</v>
      </c>
    </row>
    <row r="261" spans="1:5" x14ac:dyDescent="0.25">
      <c r="A261" s="1">
        <v>1993</v>
      </c>
      <c r="B261" s="1">
        <v>8</v>
      </c>
      <c r="C261" s="10">
        <v>1.5858810000000001</v>
      </c>
      <c r="D261" s="10">
        <v>30.468669999999999</v>
      </c>
      <c r="E261" s="10">
        <v>13.222424</v>
      </c>
    </row>
    <row r="262" spans="1:5" x14ac:dyDescent="0.25">
      <c r="A262" s="1">
        <v>1993</v>
      </c>
      <c r="B262" s="1">
        <v>9</v>
      </c>
      <c r="C262" s="10">
        <v>1.5858810000000001</v>
      </c>
      <c r="D262" s="10">
        <v>31.466239999999999</v>
      </c>
      <c r="E262" s="10">
        <v>14.243425</v>
      </c>
    </row>
    <row r="263" spans="1:5" x14ac:dyDescent="0.25">
      <c r="A263" s="1">
        <v>1993</v>
      </c>
      <c r="B263" s="1">
        <v>10</v>
      </c>
      <c r="C263" s="10">
        <v>1.5858810000000001</v>
      </c>
      <c r="D263" s="10">
        <v>32.343220000000002</v>
      </c>
      <c r="E263" s="10">
        <v>14.350398</v>
      </c>
    </row>
    <row r="264" spans="1:5" x14ac:dyDescent="0.25">
      <c r="A264" s="1">
        <v>1993</v>
      </c>
      <c r="B264" s="1">
        <v>11</v>
      </c>
      <c r="C264" s="10">
        <v>1.6844330000000001</v>
      </c>
      <c r="D264" s="10">
        <v>32.058333333333351</v>
      </c>
      <c r="E264" s="10">
        <v>13.222924000000001</v>
      </c>
    </row>
    <row r="265" spans="1:5" x14ac:dyDescent="0.25">
      <c r="A265" s="1">
        <v>1993</v>
      </c>
      <c r="B265" s="1">
        <v>12</v>
      </c>
      <c r="C265" s="10">
        <v>0</v>
      </c>
      <c r="D265" s="10">
        <v>31.241935483871</v>
      </c>
      <c r="E265" s="10">
        <v>16</v>
      </c>
    </row>
    <row r="266" spans="1:5" x14ac:dyDescent="0.25">
      <c r="A266" s="1">
        <v>1994</v>
      </c>
      <c r="B266" s="1">
        <v>1</v>
      </c>
      <c r="C266" s="10">
        <v>0.01</v>
      </c>
      <c r="D266" s="10">
        <v>32.661290322580598</v>
      </c>
      <c r="E266" s="10">
        <v>20</v>
      </c>
    </row>
    <row r="267" spans="1:5" x14ac:dyDescent="0.25">
      <c r="A267" s="1">
        <v>1994</v>
      </c>
      <c r="B267" s="1">
        <v>2</v>
      </c>
      <c r="C267" s="10">
        <v>4.03</v>
      </c>
      <c r="D267" s="10">
        <v>33.214285714285701</v>
      </c>
      <c r="E267" s="10">
        <v>21</v>
      </c>
    </row>
    <row r="268" spans="1:5" x14ac:dyDescent="0.25">
      <c r="A268" s="1">
        <v>1994</v>
      </c>
      <c r="B268" s="1">
        <v>3</v>
      </c>
      <c r="C268" s="10">
        <v>57.01</v>
      </c>
      <c r="D268" s="10">
        <v>32.274193548387103</v>
      </c>
      <c r="E268" s="10">
        <v>20.5</v>
      </c>
    </row>
    <row r="269" spans="1:5" x14ac:dyDescent="0.25">
      <c r="A269" s="1">
        <v>1994</v>
      </c>
      <c r="B269" s="1">
        <v>4</v>
      </c>
      <c r="C269" s="10">
        <v>10.029999999999999</v>
      </c>
      <c r="D269" s="10">
        <v>30.7</v>
      </c>
      <c r="E269" s="10">
        <v>19</v>
      </c>
    </row>
    <row r="270" spans="1:5" x14ac:dyDescent="0.25">
      <c r="A270" s="1">
        <v>1994</v>
      </c>
      <c r="B270" s="1">
        <v>5</v>
      </c>
      <c r="C270" s="10">
        <v>0.04</v>
      </c>
      <c r="D270" s="10">
        <v>28.8322580645161</v>
      </c>
      <c r="E270" s="10">
        <v>16.5</v>
      </c>
    </row>
    <row r="271" spans="1:5" x14ac:dyDescent="0.25">
      <c r="A271" s="1">
        <v>1994</v>
      </c>
      <c r="B271" s="1">
        <v>6</v>
      </c>
      <c r="C271" s="10">
        <v>0.02</v>
      </c>
      <c r="D271" s="10">
        <v>27.05</v>
      </c>
      <c r="E271" s="10">
        <v>14.5</v>
      </c>
    </row>
    <row r="272" spans="1:5" x14ac:dyDescent="0.25">
      <c r="A272" s="1">
        <v>1994</v>
      </c>
      <c r="B272" s="1">
        <v>7</v>
      </c>
      <c r="C272" s="10">
        <v>0.02</v>
      </c>
      <c r="D272" s="10">
        <v>25.764516129032302</v>
      </c>
      <c r="E272" s="10">
        <v>11.5</v>
      </c>
    </row>
    <row r="273" spans="1:5" x14ac:dyDescent="0.25">
      <c r="A273" s="1">
        <v>1994</v>
      </c>
      <c r="B273" s="1">
        <v>8</v>
      </c>
      <c r="C273" s="10">
        <v>0</v>
      </c>
      <c r="D273" s="10">
        <v>26.503225806451599</v>
      </c>
      <c r="E273" s="10">
        <v>13</v>
      </c>
    </row>
    <row r="274" spans="1:5" x14ac:dyDescent="0.25">
      <c r="A274" s="1">
        <v>1994</v>
      </c>
      <c r="B274" s="1">
        <v>9</v>
      </c>
      <c r="C274" s="10">
        <v>0</v>
      </c>
      <c r="D274" s="10">
        <v>28.316666666666698</v>
      </c>
      <c r="E274" s="10">
        <v>14</v>
      </c>
    </row>
    <row r="275" spans="1:5" x14ac:dyDescent="0.25">
      <c r="A275" s="1">
        <v>1994</v>
      </c>
      <c r="B275" s="1">
        <v>10</v>
      </c>
      <c r="C275" s="10">
        <v>0.2</v>
      </c>
      <c r="D275" s="10">
        <v>29.1677419354839</v>
      </c>
      <c r="E275" s="10">
        <v>13.5</v>
      </c>
    </row>
    <row r="276" spans="1:5" x14ac:dyDescent="0.25">
      <c r="A276" s="1">
        <v>1994</v>
      </c>
      <c r="B276" s="1">
        <v>11</v>
      </c>
      <c r="C276" s="10">
        <v>0.02</v>
      </c>
      <c r="D276" s="10">
        <v>29.99</v>
      </c>
      <c r="E276" s="10">
        <v>16</v>
      </c>
    </row>
    <row r="277" spans="1:5" x14ac:dyDescent="0.25">
      <c r="A277" s="1">
        <v>1994</v>
      </c>
      <c r="B277" s="1">
        <v>12</v>
      </c>
      <c r="C277" s="10">
        <v>11.62</v>
      </c>
      <c r="D277" s="10">
        <v>31.7709677419355</v>
      </c>
      <c r="E277" s="10">
        <v>16.600000000000001</v>
      </c>
    </row>
    <row r="278" spans="1:5" x14ac:dyDescent="0.25">
      <c r="A278" s="1">
        <v>1995</v>
      </c>
      <c r="B278" s="1">
        <v>1</v>
      </c>
      <c r="C278" s="10">
        <v>1.71</v>
      </c>
      <c r="D278" s="10">
        <v>33.396774193548403</v>
      </c>
      <c r="E278" s="10">
        <v>20</v>
      </c>
    </row>
    <row r="279" spans="1:5" x14ac:dyDescent="0.25">
      <c r="A279" s="1">
        <v>1995</v>
      </c>
      <c r="B279" s="1">
        <v>2</v>
      </c>
      <c r="C279" s="10">
        <v>2.04</v>
      </c>
      <c r="D279" s="10">
        <v>33.878571428571398</v>
      </c>
      <c r="E279" s="10">
        <v>19.5</v>
      </c>
    </row>
    <row r="280" spans="1:5" x14ac:dyDescent="0.25">
      <c r="A280" s="1">
        <v>1995</v>
      </c>
      <c r="B280" s="1">
        <v>3</v>
      </c>
      <c r="C280" s="10">
        <v>0.02</v>
      </c>
      <c r="D280" s="10">
        <v>33.693548387096797</v>
      </c>
      <c r="E280" s="10">
        <v>19.5</v>
      </c>
    </row>
    <row r="281" spans="1:5" x14ac:dyDescent="0.25">
      <c r="A281" s="1">
        <v>1995</v>
      </c>
      <c r="B281" s="1">
        <v>4</v>
      </c>
      <c r="C281" s="10">
        <v>2.36</v>
      </c>
      <c r="D281" s="10">
        <v>31.706666666666699</v>
      </c>
      <c r="E281" s="10">
        <v>16.5</v>
      </c>
    </row>
    <row r="282" spans="1:5" x14ac:dyDescent="0.25">
      <c r="A282" s="1">
        <v>1995</v>
      </c>
      <c r="B282" s="1">
        <v>5</v>
      </c>
      <c r="C282" s="10">
        <v>1.02</v>
      </c>
      <c r="D282" s="10">
        <v>29.641935483870999</v>
      </c>
      <c r="E282" s="10">
        <v>15.5</v>
      </c>
    </row>
    <row r="283" spans="1:5" x14ac:dyDescent="0.25">
      <c r="A283" s="1">
        <v>1995</v>
      </c>
      <c r="B283" s="1">
        <v>6</v>
      </c>
      <c r="C283" s="10">
        <v>0</v>
      </c>
      <c r="D283" s="10">
        <v>28.9233333333333</v>
      </c>
      <c r="E283" s="10">
        <v>14</v>
      </c>
    </row>
    <row r="284" spans="1:5" x14ac:dyDescent="0.25">
      <c r="A284" s="1">
        <v>1995</v>
      </c>
      <c r="B284" s="1">
        <v>7</v>
      </c>
      <c r="C284" s="10">
        <v>0.43</v>
      </c>
      <c r="D284" s="10">
        <v>27.490322580645199</v>
      </c>
      <c r="E284" s="10">
        <v>13</v>
      </c>
    </row>
    <row r="285" spans="1:5" x14ac:dyDescent="0.25">
      <c r="A285" s="1">
        <v>1995</v>
      </c>
      <c r="B285" s="1">
        <v>8</v>
      </c>
      <c r="C285" s="10">
        <v>0.01</v>
      </c>
      <c r="D285" s="10">
        <v>27.793548387096799</v>
      </c>
      <c r="E285" s="10">
        <v>12.5</v>
      </c>
    </row>
    <row r="286" spans="1:5" x14ac:dyDescent="0.25">
      <c r="A286" s="1">
        <v>1995</v>
      </c>
      <c r="B286" s="1">
        <v>9</v>
      </c>
      <c r="C286" s="10">
        <v>0.81</v>
      </c>
      <c r="D286" s="10">
        <v>29.033333333333299</v>
      </c>
      <c r="E286" s="10">
        <v>13.5</v>
      </c>
    </row>
    <row r="287" spans="1:5" x14ac:dyDescent="0.25">
      <c r="A287" s="1">
        <v>1995</v>
      </c>
      <c r="B287" s="1">
        <v>10</v>
      </c>
      <c r="C287" s="10">
        <v>0.03</v>
      </c>
      <c r="D287" s="10">
        <v>29.170967741935499</v>
      </c>
      <c r="E287" s="10">
        <v>14.5</v>
      </c>
    </row>
    <row r="288" spans="1:5" x14ac:dyDescent="0.25">
      <c r="A288" s="1">
        <v>1995</v>
      </c>
      <c r="B288" s="1">
        <v>11</v>
      </c>
      <c r="C288" s="10">
        <v>0.03</v>
      </c>
      <c r="D288" s="10">
        <v>30.53</v>
      </c>
      <c r="E288" s="10">
        <v>15.5</v>
      </c>
    </row>
    <row r="289" spans="1:5" x14ac:dyDescent="0.25">
      <c r="A289" s="1">
        <v>1995</v>
      </c>
      <c r="B289" s="1">
        <v>12</v>
      </c>
      <c r="C289" s="10">
        <v>3.29</v>
      </c>
      <c r="D289" s="10">
        <v>31.358064516129001</v>
      </c>
      <c r="E289" s="10">
        <v>13.5</v>
      </c>
    </row>
    <row r="290" spans="1:5" x14ac:dyDescent="0.25">
      <c r="A290" s="1">
        <v>1996</v>
      </c>
      <c r="B290" s="1">
        <v>1</v>
      </c>
      <c r="C290" s="10">
        <v>5.32</v>
      </c>
      <c r="D290" s="10">
        <v>32.848387096774204</v>
      </c>
      <c r="E290" s="10">
        <v>17.8</v>
      </c>
    </row>
    <row r="291" spans="1:5" x14ac:dyDescent="0.25">
      <c r="A291" s="1">
        <v>1996</v>
      </c>
      <c r="B291" s="1">
        <v>2</v>
      </c>
      <c r="C291" s="10">
        <v>0.01</v>
      </c>
      <c r="D291" s="10">
        <v>34.551724137930997</v>
      </c>
      <c r="E291" s="10">
        <v>18</v>
      </c>
    </row>
    <row r="292" spans="1:5" x14ac:dyDescent="0.25">
      <c r="A292" s="1">
        <v>1996</v>
      </c>
      <c r="B292" s="1">
        <v>3</v>
      </c>
      <c r="C292" s="10">
        <v>0.06</v>
      </c>
      <c r="D292" s="10">
        <v>33.777419354838699</v>
      </c>
      <c r="E292" s="10">
        <v>19</v>
      </c>
    </row>
    <row r="293" spans="1:5" x14ac:dyDescent="0.25">
      <c r="A293" s="1">
        <v>1996</v>
      </c>
      <c r="B293" s="1">
        <v>4</v>
      </c>
      <c r="C293" s="10">
        <v>5.51</v>
      </c>
      <c r="D293" s="10">
        <v>31.2</v>
      </c>
      <c r="E293" s="10">
        <v>17</v>
      </c>
    </row>
    <row r="294" spans="1:5" x14ac:dyDescent="0.25">
      <c r="A294" s="1">
        <v>1996</v>
      </c>
      <c r="B294" s="1">
        <v>5</v>
      </c>
      <c r="C294" s="10">
        <v>0.04</v>
      </c>
      <c r="D294" s="10">
        <v>29.764516129032302</v>
      </c>
      <c r="E294" s="10">
        <v>14</v>
      </c>
    </row>
    <row r="295" spans="1:5" x14ac:dyDescent="0.25">
      <c r="A295" s="1">
        <v>1996</v>
      </c>
      <c r="B295" s="1">
        <v>6</v>
      </c>
      <c r="C295" s="10">
        <v>1.9</v>
      </c>
      <c r="D295" s="10">
        <v>26.936666666666699</v>
      </c>
      <c r="E295" s="10">
        <v>13</v>
      </c>
    </row>
    <row r="296" spans="1:5" x14ac:dyDescent="0.25">
      <c r="A296" s="1">
        <v>1996</v>
      </c>
      <c r="B296" s="1">
        <v>7</v>
      </c>
      <c r="C296" s="10">
        <v>0</v>
      </c>
      <c r="D296" s="10">
        <v>26.193548387096801</v>
      </c>
      <c r="E296" s="10">
        <v>11</v>
      </c>
    </row>
    <row r="297" spans="1:5" x14ac:dyDescent="0.25">
      <c r="A297" s="1">
        <v>1996</v>
      </c>
      <c r="B297" s="1">
        <v>8</v>
      </c>
      <c r="C297" s="10">
        <v>0</v>
      </c>
      <c r="D297" s="10">
        <v>27.0741935483871</v>
      </c>
      <c r="E297" s="10">
        <v>13.5</v>
      </c>
    </row>
    <row r="298" spans="1:5" x14ac:dyDescent="0.25">
      <c r="A298" s="1">
        <v>1996</v>
      </c>
      <c r="B298" s="1">
        <v>9</v>
      </c>
      <c r="C298" s="10">
        <v>0</v>
      </c>
      <c r="D298" s="10">
        <v>28.29</v>
      </c>
      <c r="E298" s="10">
        <v>13.5</v>
      </c>
    </row>
    <row r="299" spans="1:5" x14ac:dyDescent="0.25">
      <c r="A299" s="1">
        <v>1996</v>
      </c>
      <c r="B299" s="1">
        <v>10</v>
      </c>
      <c r="C299" s="10">
        <v>0.03</v>
      </c>
      <c r="D299" s="10">
        <v>29.0290322580645</v>
      </c>
      <c r="E299" s="10">
        <v>15</v>
      </c>
    </row>
    <row r="300" spans="1:5" x14ac:dyDescent="0.25">
      <c r="A300" s="1">
        <v>1996</v>
      </c>
      <c r="B300" s="1">
        <v>11</v>
      </c>
      <c r="C300" s="10">
        <v>0.03</v>
      </c>
      <c r="D300" s="10">
        <v>29.5066666666667</v>
      </c>
      <c r="E300" s="10">
        <v>11.5</v>
      </c>
    </row>
    <row r="301" spans="1:5" x14ac:dyDescent="0.25">
      <c r="A301" s="1">
        <v>1996</v>
      </c>
      <c r="B301" s="1">
        <v>12</v>
      </c>
      <c r="C301" s="10">
        <v>0.03</v>
      </c>
      <c r="D301" s="10">
        <v>32.067741935483902</v>
      </c>
      <c r="E301" s="10">
        <v>14.5</v>
      </c>
    </row>
    <row r="302" spans="1:5" x14ac:dyDescent="0.25">
      <c r="A302" s="1">
        <v>1997</v>
      </c>
      <c r="B302" s="1">
        <v>1</v>
      </c>
      <c r="C302" s="10">
        <v>0.05</v>
      </c>
      <c r="D302" s="10">
        <v>32.5322580645161</v>
      </c>
      <c r="E302" s="10">
        <v>17</v>
      </c>
    </row>
    <row r="303" spans="1:5" x14ac:dyDescent="0.25">
      <c r="A303" s="1">
        <v>1997</v>
      </c>
      <c r="B303" s="1">
        <v>2</v>
      </c>
      <c r="C303" s="10">
        <v>12.369312799999999</v>
      </c>
      <c r="D303" s="10">
        <v>36.682859999999998</v>
      </c>
      <c r="E303" s="10">
        <v>17.967759999999998</v>
      </c>
    </row>
    <row r="304" spans="1:5" x14ac:dyDescent="0.25">
      <c r="A304" s="1">
        <v>1997</v>
      </c>
      <c r="B304" s="1">
        <v>3</v>
      </c>
      <c r="C304" s="10">
        <v>3.6671334999999998</v>
      </c>
      <c r="D304" s="10">
        <v>34.903225806451601</v>
      </c>
      <c r="E304" s="10">
        <v>18.5</v>
      </c>
    </row>
    <row r="305" spans="1:5" x14ac:dyDescent="0.25">
      <c r="A305" s="1">
        <v>1997</v>
      </c>
      <c r="B305" s="1">
        <v>4</v>
      </c>
      <c r="C305" s="10">
        <v>16.3</v>
      </c>
      <c r="D305" s="10">
        <v>32.866666666666703</v>
      </c>
      <c r="E305" s="10">
        <v>19</v>
      </c>
    </row>
    <row r="306" spans="1:5" x14ac:dyDescent="0.25">
      <c r="A306" s="1">
        <v>1997</v>
      </c>
      <c r="B306" s="1">
        <v>5</v>
      </c>
      <c r="C306" s="10">
        <v>0</v>
      </c>
      <c r="D306" s="10">
        <v>33.3774193548387</v>
      </c>
      <c r="E306" s="10">
        <v>19.5</v>
      </c>
    </row>
    <row r="307" spans="1:5" x14ac:dyDescent="0.25">
      <c r="A307" s="1">
        <v>1997</v>
      </c>
      <c r="B307" s="1">
        <v>6</v>
      </c>
      <c r="C307" s="10">
        <v>0</v>
      </c>
      <c r="D307" s="10">
        <v>31.3333333333333</v>
      </c>
      <c r="E307" s="10">
        <v>18.5</v>
      </c>
    </row>
    <row r="308" spans="1:5" x14ac:dyDescent="0.25">
      <c r="A308" s="1">
        <v>1997</v>
      </c>
      <c r="B308" s="1">
        <v>7</v>
      </c>
      <c r="C308" s="10">
        <v>0</v>
      </c>
      <c r="D308" s="10">
        <v>30.996774193548401</v>
      </c>
      <c r="E308" s="10">
        <v>16.5</v>
      </c>
    </row>
    <row r="309" spans="1:5" x14ac:dyDescent="0.25">
      <c r="A309" s="1">
        <v>1997</v>
      </c>
      <c r="B309" s="1">
        <v>8</v>
      </c>
      <c r="C309" s="10">
        <v>0</v>
      </c>
      <c r="D309" s="10">
        <v>30.822580645161299</v>
      </c>
      <c r="E309" s="10">
        <v>17.5</v>
      </c>
    </row>
    <row r="310" spans="1:5" x14ac:dyDescent="0.25">
      <c r="A310" s="1">
        <v>1997</v>
      </c>
      <c r="B310" s="1">
        <v>9</v>
      </c>
      <c r="C310" s="10">
        <v>0</v>
      </c>
      <c r="D310" s="10">
        <v>32.22</v>
      </c>
      <c r="E310" s="10">
        <v>19</v>
      </c>
    </row>
    <row r="311" spans="1:5" x14ac:dyDescent="0.25">
      <c r="A311" s="1">
        <v>1997</v>
      </c>
      <c r="B311" s="1">
        <v>10</v>
      </c>
      <c r="C311" s="10">
        <v>0</v>
      </c>
      <c r="D311" s="10">
        <v>31.8806451612903</v>
      </c>
      <c r="E311" s="10">
        <v>17.399999999999999</v>
      </c>
    </row>
    <row r="312" spans="1:5" x14ac:dyDescent="0.25">
      <c r="A312" s="1">
        <v>1997</v>
      </c>
      <c r="B312" s="1">
        <v>11</v>
      </c>
      <c r="C312" s="10">
        <v>3.5</v>
      </c>
      <c r="D312" s="10">
        <v>32.590000000000003</v>
      </c>
      <c r="E312" s="10">
        <v>19.3</v>
      </c>
    </row>
    <row r="313" spans="1:5" x14ac:dyDescent="0.25">
      <c r="A313" s="1">
        <v>1997</v>
      </c>
      <c r="B313" s="1">
        <v>12</v>
      </c>
      <c r="C313" s="10">
        <v>104.3</v>
      </c>
      <c r="D313" s="10">
        <v>33.348387096774204</v>
      </c>
      <c r="E313" s="10">
        <v>20.399999999999999</v>
      </c>
    </row>
    <row r="314" spans="1:5" x14ac:dyDescent="0.25">
      <c r="A314" s="1">
        <v>1998</v>
      </c>
      <c r="B314" s="1">
        <v>1</v>
      </c>
      <c r="C314" s="10">
        <v>390.7</v>
      </c>
      <c r="D314" s="10">
        <v>33.316129032258097</v>
      </c>
      <c r="E314" s="10">
        <v>21.7</v>
      </c>
    </row>
    <row r="315" spans="1:5" x14ac:dyDescent="0.25">
      <c r="A315" s="1">
        <v>1998</v>
      </c>
      <c r="B315" s="1">
        <v>2</v>
      </c>
      <c r="C315" s="10">
        <v>405.9</v>
      </c>
      <c r="D315" s="10">
        <v>33.357142857142897</v>
      </c>
      <c r="E315" s="10">
        <v>22</v>
      </c>
    </row>
    <row r="316" spans="1:5" x14ac:dyDescent="0.25">
      <c r="A316" s="1">
        <v>1998</v>
      </c>
      <c r="B316" s="1">
        <v>3</v>
      </c>
      <c r="C316" s="10">
        <v>311.3</v>
      </c>
      <c r="D316" s="10">
        <v>33.432258064516098</v>
      </c>
      <c r="E316" s="10">
        <v>21.4</v>
      </c>
    </row>
    <row r="317" spans="1:5" x14ac:dyDescent="0.25">
      <c r="A317" s="1">
        <v>1998</v>
      </c>
      <c r="B317" s="1">
        <v>4</v>
      </c>
      <c r="C317" s="10">
        <v>87.5</v>
      </c>
      <c r="D317" s="10">
        <v>32.716666666666697</v>
      </c>
      <c r="E317" s="10">
        <v>19.5</v>
      </c>
    </row>
    <row r="318" spans="1:5" x14ac:dyDescent="0.25">
      <c r="A318" s="1">
        <v>1998</v>
      </c>
      <c r="B318" s="1">
        <v>5</v>
      </c>
      <c r="C318" s="10">
        <v>3.2</v>
      </c>
      <c r="D318" s="10">
        <v>30.383870967741899</v>
      </c>
      <c r="E318" s="10">
        <v>16.7</v>
      </c>
    </row>
    <row r="319" spans="1:5" x14ac:dyDescent="0.25">
      <c r="A319" s="1">
        <v>1998</v>
      </c>
      <c r="B319" s="1">
        <v>6</v>
      </c>
      <c r="C319" s="10">
        <v>0</v>
      </c>
      <c r="D319" s="10">
        <v>29.6533333333333</v>
      </c>
      <c r="E319" s="10">
        <v>14.5</v>
      </c>
    </row>
    <row r="320" spans="1:5" x14ac:dyDescent="0.25">
      <c r="A320" s="1">
        <v>1998</v>
      </c>
      <c r="B320" s="1">
        <v>7</v>
      </c>
      <c r="C320" s="10">
        <v>0</v>
      </c>
      <c r="D320" s="10">
        <v>28.154838709677399</v>
      </c>
      <c r="E320" s="10">
        <v>13.6</v>
      </c>
    </row>
    <row r="321" spans="1:5" x14ac:dyDescent="0.25">
      <c r="A321" s="1">
        <v>1998</v>
      </c>
      <c r="B321" s="1">
        <v>8</v>
      </c>
      <c r="C321" s="10">
        <v>0</v>
      </c>
      <c r="D321" s="10">
        <v>26.706451612903201</v>
      </c>
      <c r="E321" s="10">
        <v>12.1</v>
      </c>
    </row>
    <row r="322" spans="1:5" x14ac:dyDescent="0.25">
      <c r="A322" s="1">
        <v>1998</v>
      </c>
      <c r="B322" s="1">
        <v>9</v>
      </c>
      <c r="C322" s="10">
        <v>0</v>
      </c>
      <c r="D322" s="10">
        <v>27.363333333333301</v>
      </c>
      <c r="E322" s="10">
        <v>13.2</v>
      </c>
    </row>
    <row r="323" spans="1:5" x14ac:dyDescent="0.25">
      <c r="A323" s="1">
        <v>1998</v>
      </c>
      <c r="B323" s="1">
        <v>10</v>
      </c>
      <c r="C323" s="10">
        <v>0.6</v>
      </c>
      <c r="D323" s="10">
        <v>27.841935483871001</v>
      </c>
      <c r="E323" s="10">
        <v>15.2</v>
      </c>
    </row>
    <row r="324" spans="1:5" x14ac:dyDescent="0.25">
      <c r="A324" s="1">
        <v>1998</v>
      </c>
      <c r="B324" s="1">
        <v>11</v>
      </c>
      <c r="C324" s="10">
        <v>0</v>
      </c>
      <c r="D324" s="10">
        <v>28.6033333333333</v>
      </c>
      <c r="E324" s="10">
        <v>14.6</v>
      </c>
    </row>
    <row r="325" spans="1:5" x14ac:dyDescent="0.25">
      <c r="A325" s="1">
        <v>1998</v>
      </c>
      <c r="B325" s="1">
        <v>12</v>
      </c>
      <c r="C325" s="10">
        <v>0</v>
      </c>
      <c r="D325" s="10">
        <v>29.974193548387099</v>
      </c>
      <c r="E325" s="10">
        <v>11.4</v>
      </c>
    </row>
    <row r="326" spans="1:5" x14ac:dyDescent="0.25">
      <c r="A326" s="1">
        <v>1999</v>
      </c>
      <c r="B326" s="1">
        <v>1</v>
      </c>
      <c r="C326" s="10">
        <v>2.8</v>
      </c>
      <c r="D326" s="10">
        <v>32.138709677419399</v>
      </c>
      <c r="E326" s="10">
        <v>14.4</v>
      </c>
    </row>
    <row r="327" spans="1:5" x14ac:dyDescent="0.25">
      <c r="A327" s="1">
        <v>1999</v>
      </c>
      <c r="B327" s="1">
        <v>2</v>
      </c>
      <c r="C327" s="10">
        <v>34.4</v>
      </c>
      <c r="D327" s="10">
        <v>31.4428571428571</v>
      </c>
      <c r="E327" s="10">
        <v>20.399999999999999</v>
      </c>
    </row>
    <row r="328" spans="1:5" x14ac:dyDescent="0.25">
      <c r="A328" s="1">
        <v>1999</v>
      </c>
      <c r="B328" s="1">
        <v>3</v>
      </c>
      <c r="C328" s="10">
        <v>0</v>
      </c>
      <c r="D328" s="10">
        <v>33.945161290322602</v>
      </c>
      <c r="E328" s="10">
        <v>19.7</v>
      </c>
    </row>
    <row r="329" spans="1:5" x14ac:dyDescent="0.25">
      <c r="A329" s="1">
        <v>1999</v>
      </c>
      <c r="B329" s="1">
        <v>4</v>
      </c>
      <c r="C329" s="10">
        <v>20.5</v>
      </c>
      <c r="D329" s="10">
        <v>31.69</v>
      </c>
      <c r="E329" s="10">
        <v>18.600000000000001</v>
      </c>
    </row>
    <row r="330" spans="1:5" x14ac:dyDescent="0.25">
      <c r="A330" s="1">
        <v>1999</v>
      </c>
      <c r="B330" s="1">
        <v>5</v>
      </c>
      <c r="C330" s="10">
        <v>1.8</v>
      </c>
      <c r="D330" s="10">
        <v>28.232258064516099</v>
      </c>
      <c r="E330" s="10">
        <v>15.5</v>
      </c>
    </row>
    <row r="331" spans="1:5" x14ac:dyDescent="0.25">
      <c r="A331" s="1">
        <v>1999</v>
      </c>
      <c r="B331" s="1">
        <v>6</v>
      </c>
      <c r="C331" s="10">
        <v>1.7</v>
      </c>
      <c r="D331" s="10">
        <v>26.6466666666667</v>
      </c>
      <c r="E331" s="10">
        <v>14.8</v>
      </c>
    </row>
    <row r="332" spans="1:5" x14ac:dyDescent="0.25">
      <c r="A332" s="1">
        <v>1999</v>
      </c>
      <c r="B332" s="1">
        <v>7</v>
      </c>
      <c r="C332" s="10">
        <v>0</v>
      </c>
      <c r="D332" s="10">
        <v>25.493548387096801</v>
      </c>
      <c r="E332" s="10">
        <v>12.1</v>
      </c>
    </row>
    <row r="333" spans="1:5" x14ac:dyDescent="0.25">
      <c r="A333" s="1">
        <v>1999</v>
      </c>
      <c r="B333" s="1">
        <v>8</v>
      </c>
      <c r="C333" s="10">
        <v>0</v>
      </c>
      <c r="D333" s="10">
        <v>26.3322580645161</v>
      </c>
      <c r="E333" s="10">
        <v>12.4</v>
      </c>
    </row>
    <row r="334" spans="1:5" x14ac:dyDescent="0.25">
      <c r="A334" s="1">
        <v>1999</v>
      </c>
      <c r="B334" s="1">
        <v>9</v>
      </c>
      <c r="C334" s="10">
        <v>0.5</v>
      </c>
      <c r="D334" s="10">
        <v>27.093333333333302</v>
      </c>
      <c r="E334" s="10">
        <v>13.4</v>
      </c>
    </row>
    <row r="335" spans="1:5" x14ac:dyDescent="0.25">
      <c r="A335" s="1">
        <v>1999</v>
      </c>
      <c r="B335" s="1">
        <v>10</v>
      </c>
      <c r="C335" s="10">
        <v>0</v>
      </c>
      <c r="D335" s="10">
        <v>28.645161290322601</v>
      </c>
      <c r="E335" s="10">
        <v>13</v>
      </c>
    </row>
    <row r="336" spans="1:5" x14ac:dyDescent="0.25">
      <c r="A336" s="1">
        <v>1999</v>
      </c>
      <c r="B336" s="1">
        <v>11</v>
      </c>
      <c r="C336" s="10">
        <v>0</v>
      </c>
      <c r="D336" s="10">
        <v>29.523333333333301</v>
      </c>
      <c r="E336" s="10">
        <v>13.4</v>
      </c>
    </row>
    <row r="337" spans="1:5" x14ac:dyDescent="0.25">
      <c r="A337" s="1">
        <v>1999</v>
      </c>
      <c r="B337" s="1">
        <v>12</v>
      </c>
      <c r="C337" s="10">
        <v>0.8</v>
      </c>
      <c r="D337" s="10">
        <v>30.5451612903226</v>
      </c>
      <c r="E337" s="10">
        <v>16.3</v>
      </c>
    </row>
    <row r="338" spans="1:5" x14ac:dyDescent="0.25">
      <c r="A338" s="1">
        <v>2000</v>
      </c>
      <c r="B338" s="1">
        <v>1</v>
      </c>
      <c r="C338" s="10">
        <v>1</v>
      </c>
      <c r="D338" s="10">
        <v>32.822580645161302</v>
      </c>
      <c r="E338" s="10">
        <v>16.2</v>
      </c>
    </row>
    <row r="339" spans="1:5" x14ac:dyDescent="0.25">
      <c r="A339" s="1">
        <v>2000</v>
      </c>
      <c r="B339" s="1">
        <v>2</v>
      </c>
      <c r="C339" s="10">
        <v>8.5</v>
      </c>
      <c r="D339" s="10">
        <v>34.1</v>
      </c>
      <c r="E339" s="10">
        <v>18.2</v>
      </c>
    </row>
    <row r="340" spans="1:5" x14ac:dyDescent="0.25">
      <c r="A340" s="1">
        <v>2000</v>
      </c>
      <c r="B340" s="1">
        <v>3</v>
      </c>
      <c r="C340" s="10">
        <v>5.9</v>
      </c>
      <c r="D340" s="10">
        <v>33.996774193548397</v>
      </c>
      <c r="E340" s="10">
        <v>18.7</v>
      </c>
    </row>
    <row r="341" spans="1:5" x14ac:dyDescent="0.25">
      <c r="A341" s="1">
        <v>2000</v>
      </c>
      <c r="B341" s="1">
        <v>4</v>
      </c>
      <c r="C341" s="10">
        <v>18.5</v>
      </c>
      <c r="D341" s="10">
        <v>32.573333333333302</v>
      </c>
      <c r="E341" s="10">
        <v>18.600000000000001</v>
      </c>
    </row>
    <row r="342" spans="1:5" x14ac:dyDescent="0.25">
      <c r="A342" s="1">
        <v>2000</v>
      </c>
      <c r="B342" s="1">
        <v>5</v>
      </c>
      <c r="C342" s="10">
        <v>0</v>
      </c>
      <c r="D342" s="10">
        <v>29.448387096774201</v>
      </c>
      <c r="E342" s="10">
        <v>16.2</v>
      </c>
    </row>
    <row r="343" spans="1:5" x14ac:dyDescent="0.25">
      <c r="A343" s="1">
        <v>2000</v>
      </c>
      <c r="B343" s="1">
        <v>6</v>
      </c>
      <c r="C343" s="10">
        <v>0.5</v>
      </c>
      <c r="D343" s="10">
        <v>26.3</v>
      </c>
      <c r="E343" s="10">
        <v>15.6</v>
      </c>
    </row>
    <row r="344" spans="1:5" x14ac:dyDescent="0.25">
      <c r="A344" s="1">
        <v>2000</v>
      </c>
      <c r="B344" s="1">
        <v>7</v>
      </c>
      <c r="C344" s="10">
        <v>0</v>
      </c>
      <c r="D344" s="10">
        <v>25.403225806451601</v>
      </c>
      <c r="E344" s="10">
        <v>11.4</v>
      </c>
    </row>
    <row r="345" spans="1:5" x14ac:dyDescent="0.25">
      <c r="A345" s="1">
        <v>2000</v>
      </c>
      <c r="B345" s="1">
        <v>8</v>
      </c>
      <c r="C345" s="10">
        <v>0</v>
      </c>
      <c r="D345" s="10">
        <v>27.570967741935501</v>
      </c>
      <c r="E345" s="10">
        <v>15</v>
      </c>
    </row>
    <row r="346" spans="1:5" x14ac:dyDescent="0.25">
      <c r="A346" s="1">
        <v>2000</v>
      </c>
      <c r="B346" s="1">
        <v>9</v>
      </c>
      <c r="C346" s="10">
        <v>0.5</v>
      </c>
      <c r="D346" s="10">
        <v>28.436666666666699</v>
      </c>
      <c r="E346" s="10">
        <v>15</v>
      </c>
    </row>
    <row r="347" spans="1:5" x14ac:dyDescent="0.25">
      <c r="A347" s="1">
        <v>2000</v>
      </c>
      <c r="B347" s="1">
        <v>10</v>
      </c>
      <c r="C347" s="10">
        <v>0</v>
      </c>
      <c r="D347" s="10">
        <v>29.222580645161301</v>
      </c>
      <c r="E347" s="10">
        <v>14.6</v>
      </c>
    </row>
    <row r="348" spans="1:5" x14ac:dyDescent="0.25">
      <c r="A348" s="1">
        <v>2000</v>
      </c>
      <c r="B348" s="1">
        <v>11</v>
      </c>
      <c r="C348" s="10">
        <v>0</v>
      </c>
      <c r="D348" s="10">
        <v>29.776666666666699</v>
      </c>
      <c r="E348" s="10">
        <v>10.7</v>
      </c>
    </row>
    <row r="349" spans="1:5" x14ac:dyDescent="0.25">
      <c r="A349" s="1">
        <v>2000</v>
      </c>
      <c r="B349" s="1">
        <v>12</v>
      </c>
      <c r="C349" s="10">
        <v>15.3</v>
      </c>
      <c r="D349" s="10">
        <v>31.441935483870999</v>
      </c>
      <c r="E349" s="10">
        <v>15.7</v>
      </c>
    </row>
    <row r="350" spans="1:5" x14ac:dyDescent="0.25">
      <c r="A350" s="1">
        <v>2001</v>
      </c>
      <c r="B350" s="1">
        <v>1</v>
      </c>
      <c r="C350" s="10">
        <v>0.3</v>
      </c>
      <c r="D350" s="10">
        <v>33.077419354838703</v>
      </c>
      <c r="E350" s="10">
        <v>18.5</v>
      </c>
    </row>
    <row r="351" spans="1:5" x14ac:dyDescent="0.25">
      <c r="A351" s="1">
        <v>2001</v>
      </c>
      <c r="B351" s="1">
        <v>2</v>
      </c>
      <c r="C351" s="10">
        <v>0</v>
      </c>
      <c r="D351" s="10">
        <v>34.024999999999999</v>
      </c>
      <c r="E351" s="10">
        <v>20.3</v>
      </c>
    </row>
    <row r="352" spans="1:5" x14ac:dyDescent="0.25">
      <c r="A352" s="1">
        <v>2001</v>
      </c>
      <c r="B352" s="1">
        <v>3</v>
      </c>
      <c r="C352" s="10">
        <v>234.2</v>
      </c>
      <c r="D352" s="10">
        <v>32.870967741935502</v>
      </c>
      <c r="E352" s="10">
        <v>20.9</v>
      </c>
    </row>
    <row r="353" spans="1:5" x14ac:dyDescent="0.25">
      <c r="A353" s="1">
        <v>2001</v>
      </c>
      <c r="B353" s="1">
        <v>4</v>
      </c>
      <c r="C353" s="10">
        <v>5.5</v>
      </c>
      <c r="D353" s="10">
        <v>32.023333333333298</v>
      </c>
      <c r="E353" s="10">
        <v>18</v>
      </c>
    </row>
    <row r="354" spans="1:5" x14ac:dyDescent="0.25">
      <c r="A354" s="1">
        <v>2001</v>
      </c>
      <c r="B354" s="1">
        <v>5</v>
      </c>
      <c r="C354" s="10">
        <v>0</v>
      </c>
      <c r="D354" s="10">
        <v>28.461290322580599</v>
      </c>
      <c r="E354" s="10">
        <v>14.6</v>
      </c>
    </row>
    <row r="355" spans="1:5" x14ac:dyDescent="0.25">
      <c r="A355" s="1">
        <v>2001</v>
      </c>
      <c r="B355" s="1">
        <v>6</v>
      </c>
      <c r="C355" s="10">
        <v>0</v>
      </c>
      <c r="D355" s="10">
        <v>25.9033333333333</v>
      </c>
      <c r="E355" s="10">
        <v>11.9</v>
      </c>
    </row>
    <row r="356" spans="1:5" x14ac:dyDescent="0.25">
      <c r="A356" s="1">
        <v>2001</v>
      </c>
      <c r="B356" s="1">
        <v>7</v>
      </c>
      <c r="C356" s="10">
        <v>0</v>
      </c>
      <c r="D356" s="10">
        <v>26.7709677419355</v>
      </c>
      <c r="E356" s="10">
        <v>13.8</v>
      </c>
    </row>
    <row r="357" spans="1:5" x14ac:dyDescent="0.25">
      <c r="A357" s="1">
        <v>2001</v>
      </c>
      <c r="B357" s="1">
        <v>8</v>
      </c>
      <c r="C357" s="10">
        <v>0</v>
      </c>
      <c r="D357" s="10">
        <v>26.951612903225801</v>
      </c>
      <c r="E357" s="10">
        <v>14.1</v>
      </c>
    </row>
    <row r="358" spans="1:5" x14ac:dyDescent="0.25">
      <c r="A358" s="1">
        <v>2001</v>
      </c>
      <c r="B358" s="1">
        <v>9</v>
      </c>
      <c r="C358" s="10">
        <v>0</v>
      </c>
      <c r="D358" s="10">
        <v>26.813333333333301</v>
      </c>
      <c r="E358" s="10">
        <v>13.6</v>
      </c>
    </row>
    <row r="359" spans="1:5" x14ac:dyDescent="0.25">
      <c r="A359" s="1">
        <v>2001</v>
      </c>
      <c r="B359" s="1">
        <v>10</v>
      </c>
      <c r="C359" s="10">
        <v>0</v>
      </c>
      <c r="D359" s="10">
        <v>26.945161290322599</v>
      </c>
      <c r="E359" s="10">
        <v>14.8</v>
      </c>
    </row>
    <row r="360" spans="1:5" x14ac:dyDescent="0.25">
      <c r="A360" s="1">
        <v>2001</v>
      </c>
      <c r="B360" s="1">
        <v>11</v>
      </c>
      <c r="C360" s="10">
        <v>0</v>
      </c>
      <c r="D360" s="10">
        <v>28.323333333333299</v>
      </c>
      <c r="E360" s="10">
        <v>13</v>
      </c>
    </row>
    <row r="361" spans="1:5" x14ac:dyDescent="0.25">
      <c r="A361" s="1">
        <v>2001</v>
      </c>
      <c r="B361" s="1">
        <v>12</v>
      </c>
      <c r="C361" s="10">
        <v>2.7</v>
      </c>
      <c r="D361" s="10">
        <v>30.1225806451613</v>
      </c>
      <c r="E361" s="10">
        <v>15.4</v>
      </c>
    </row>
    <row r="362" spans="1:5" x14ac:dyDescent="0.25">
      <c r="A362" s="1">
        <v>2002</v>
      </c>
      <c r="B362" s="1">
        <v>1</v>
      </c>
      <c r="C362" s="10">
        <v>0</v>
      </c>
      <c r="D362" s="10">
        <v>32.629032258064498</v>
      </c>
      <c r="E362" s="10">
        <v>16.100000000000001</v>
      </c>
    </row>
    <row r="363" spans="1:5" x14ac:dyDescent="0.25">
      <c r="A363" s="1">
        <v>2002</v>
      </c>
      <c r="B363" s="1">
        <v>2</v>
      </c>
      <c r="C363" s="10">
        <v>5</v>
      </c>
      <c r="D363" s="10">
        <v>33.9</v>
      </c>
      <c r="E363" s="10">
        <v>19.399999999999999</v>
      </c>
    </row>
    <row r="364" spans="1:5" x14ac:dyDescent="0.25">
      <c r="A364" s="1">
        <v>2002</v>
      </c>
      <c r="B364" s="1">
        <v>3</v>
      </c>
      <c r="C364" s="10">
        <v>74.5</v>
      </c>
      <c r="D364" s="10">
        <v>34.9677419354839</v>
      </c>
      <c r="E364" s="10">
        <v>22</v>
      </c>
    </row>
    <row r="365" spans="1:5" x14ac:dyDescent="0.25">
      <c r="A365" s="1">
        <v>2002</v>
      </c>
      <c r="B365" s="1">
        <v>4</v>
      </c>
      <c r="C365" s="10">
        <v>95</v>
      </c>
      <c r="D365" s="10">
        <v>32.35</v>
      </c>
      <c r="E365" s="10">
        <v>19.2</v>
      </c>
    </row>
    <row r="366" spans="1:5" x14ac:dyDescent="0.25">
      <c r="A366" s="1">
        <v>2002</v>
      </c>
      <c r="B366" s="1">
        <v>5</v>
      </c>
      <c r="C366" s="10">
        <v>0</v>
      </c>
      <c r="D366" s="10">
        <v>31.654838709677399</v>
      </c>
      <c r="E366" s="10">
        <v>15.2</v>
      </c>
    </row>
    <row r="367" spans="1:5" x14ac:dyDescent="0.25">
      <c r="A367" s="1">
        <v>2002</v>
      </c>
      <c r="B367" s="1">
        <v>6</v>
      </c>
      <c r="C367" s="10">
        <v>0</v>
      </c>
      <c r="D367" s="10">
        <v>28.933333333333302</v>
      </c>
      <c r="E367" s="10">
        <v>13.6</v>
      </c>
    </row>
    <row r="368" spans="1:5" x14ac:dyDescent="0.25">
      <c r="A368" s="1">
        <v>2002</v>
      </c>
      <c r="B368" s="1">
        <v>7</v>
      </c>
      <c r="C368" s="10">
        <v>0</v>
      </c>
      <c r="D368" s="10">
        <v>27.3774193548387</v>
      </c>
      <c r="E368" s="10">
        <v>12</v>
      </c>
    </row>
    <row r="369" spans="1:5" x14ac:dyDescent="0.25">
      <c r="A369" s="1">
        <v>2002</v>
      </c>
      <c r="B369" s="1">
        <v>8</v>
      </c>
      <c r="C369" s="10">
        <v>0</v>
      </c>
      <c r="D369" s="10">
        <v>27.6516129032258</v>
      </c>
      <c r="E369" s="10">
        <v>15</v>
      </c>
    </row>
    <row r="370" spans="1:5" x14ac:dyDescent="0.25">
      <c r="A370" s="1">
        <v>2002</v>
      </c>
      <c r="B370" s="1">
        <v>9</v>
      </c>
      <c r="C370" s="10">
        <v>0</v>
      </c>
      <c r="D370" s="10">
        <v>28.703333333333301</v>
      </c>
      <c r="E370" s="10">
        <v>13.7</v>
      </c>
    </row>
    <row r="371" spans="1:5" x14ac:dyDescent="0.25">
      <c r="A371" s="1">
        <v>2002</v>
      </c>
      <c r="B371" s="1">
        <v>10</v>
      </c>
      <c r="C371" s="10">
        <v>0</v>
      </c>
      <c r="D371" s="10">
        <v>29.2709677419355</v>
      </c>
      <c r="E371" s="10">
        <v>17.100000000000001</v>
      </c>
    </row>
    <row r="372" spans="1:5" x14ac:dyDescent="0.25">
      <c r="A372" s="1">
        <v>2002</v>
      </c>
      <c r="B372" s="1">
        <v>11</v>
      </c>
      <c r="C372" s="10">
        <v>0</v>
      </c>
      <c r="D372" s="10">
        <v>29.883333333333301</v>
      </c>
      <c r="E372" s="10">
        <v>15.8</v>
      </c>
    </row>
    <row r="373" spans="1:5" x14ac:dyDescent="0.25">
      <c r="A373" s="1">
        <v>2002</v>
      </c>
      <c r="B373" s="1">
        <v>12</v>
      </c>
      <c r="C373" s="10">
        <v>0</v>
      </c>
      <c r="D373" s="10">
        <v>31.464516129032301</v>
      </c>
      <c r="E373" s="10">
        <v>17</v>
      </c>
    </row>
    <row r="374" spans="1:5" x14ac:dyDescent="0.25">
      <c r="A374" s="1">
        <v>2003</v>
      </c>
      <c r="B374" s="1">
        <v>1</v>
      </c>
      <c r="C374" s="10">
        <v>4</v>
      </c>
      <c r="D374" s="10">
        <v>33.635483870967697</v>
      </c>
      <c r="E374" s="10">
        <v>18.2</v>
      </c>
    </row>
    <row r="375" spans="1:5" x14ac:dyDescent="0.25">
      <c r="A375" s="1">
        <v>2003</v>
      </c>
      <c r="B375" s="1">
        <v>2</v>
      </c>
      <c r="C375" s="10">
        <v>12</v>
      </c>
      <c r="D375" s="10">
        <v>34.4428571428571</v>
      </c>
      <c r="E375" s="10">
        <v>20.6</v>
      </c>
    </row>
    <row r="376" spans="1:5" x14ac:dyDescent="0.25">
      <c r="A376" s="1">
        <v>2003</v>
      </c>
      <c r="B376" s="1">
        <v>3</v>
      </c>
      <c r="C376" s="10">
        <v>2.2999999999999998</v>
      </c>
      <c r="D376" s="10">
        <v>33.829032258064501</v>
      </c>
      <c r="E376" s="10">
        <v>19</v>
      </c>
    </row>
    <row r="377" spans="1:5" x14ac:dyDescent="0.25">
      <c r="A377" s="1">
        <v>2003</v>
      </c>
      <c r="B377" s="1">
        <v>4</v>
      </c>
      <c r="C377" s="10">
        <v>0</v>
      </c>
      <c r="D377" s="10">
        <v>32.316666666666698</v>
      </c>
      <c r="E377" s="10">
        <v>18</v>
      </c>
    </row>
    <row r="378" spans="1:5" x14ac:dyDescent="0.25">
      <c r="A378" s="1">
        <v>2003</v>
      </c>
      <c r="B378" s="1">
        <v>5</v>
      </c>
      <c r="C378" s="10">
        <v>0</v>
      </c>
      <c r="D378" s="10">
        <v>29.932258064516098</v>
      </c>
      <c r="E378" s="10">
        <v>15.4</v>
      </c>
    </row>
    <row r="379" spans="1:5" x14ac:dyDescent="0.25">
      <c r="A379" s="1">
        <v>2003</v>
      </c>
      <c r="B379" s="1">
        <v>6</v>
      </c>
      <c r="C379" s="10">
        <v>0</v>
      </c>
      <c r="D379" s="10">
        <v>28.97</v>
      </c>
      <c r="E379" s="10">
        <v>13.6</v>
      </c>
    </row>
    <row r="380" spans="1:5" x14ac:dyDescent="0.25">
      <c r="A380" s="1">
        <v>2003</v>
      </c>
      <c r="B380" s="1">
        <v>7</v>
      </c>
      <c r="C380" s="10">
        <v>0</v>
      </c>
      <c r="D380" s="10">
        <v>28.177419354838701</v>
      </c>
      <c r="E380" s="10">
        <v>12.5</v>
      </c>
    </row>
    <row r="381" spans="1:5" x14ac:dyDescent="0.25">
      <c r="A381" s="1">
        <v>2003</v>
      </c>
      <c r="B381" s="1">
        <v>8</v>
      </c>
      <c r="C381" s="10">
        <v>0</v>
      </c>
      <c r="D381" s="10">
        <v>28.361290322580601</v>
      </c>
      <c r="E381" s="10">
        <v>13.2</v>
      </c>
    </row>
    <row r="382" spans="1:5" x14ac:dyDescent="0.25">
      <c r="A382" s="1">
        <v>2003</v>
      </c>
      <c r="B382" s="1">
        <v>9</v>
      </c>
      <c r="C382" s="10">
        <v>0</v>
      </c>
      <c r="D382" s="10">
        <v>28.05</v>
      </c>
      <c r="E382" s="10">
        <v>14.6</v>
      </c>
    </row>
    <row r="383" spans="1:5" x14ac:dyDescent="0.25">
      <c r="A383" s="1">
        <v>2003</v>
      </c>
      <c r="B383" s="1">
        <v>10</v>
      </c>
      <c r="C383" s="10">
        <v>0</v>
      </c>
      <c r="D383" s="10">
        <v>29.6967741935484</v>
      </c>
      <c r="E383" s="10">
        <v>12.6</v>
      </c>
    </row>
    <row r="384" spans="1:5" x14ac:dyDescent="0.25">
      <c r="A384" s="1">
        <v>2003</v>
      </c>
      <c r="B384" s="1">
        <v>11</v>
      </c>
      <c r="C384" s="10">
        <v>0</v>
      </c>
      <c r="D384" s="10">
        <v>29.913333333333298</v>
      </c>
      <c r="E384" s="10">
        <v>13.1</v>
      </c>
    </row>
    <row r="385" spans="1:5" x14ac:dyDescent="0.25">
      <c r="A385" s="1">
        <v>2003</v>
      </c>
      <c r="B385" s="1">
        <v>12</v>
      </c>
      <c r="C385" s="10">
        <v>1.6</v>
      </c>
      <c r="D385" s="10">
        <v>32.322580645161302</v>
      </c>
      <c r="E385" s="10">
        <v>16.8</v>
      </c>
    </row>
    <row r="386" spans="1:5" x14ac:dyDescent="0.25">
      <c r="A386" s="1">
        <v>2004</v>
      </c>
      <c r="B386" s="1">
        <v>1</v>
      </c>
      <c r="C386" s="10">
        <v>3.8</v>
      </c>
      <c r="D386" s="10">
        <v>34.1806451612903</v>
      </c>
      <c r="E386" s="10">
        <v>15.3</v>
      </c>
    </row>
    <row r="387" spans="1:5" x14ac:dyDescent="0.25">
      <c r="A387" s="1">
        <v>2004</v>
      </c>
      <c r="B387" s="1">
        <v>2</v>
      </c>
      <c r="C387" s="10">
        <v>1.3</v>
      </c>
      <c r="D387" s="10">
        <v>35.3827586206897</v>
      </c>
      <c r="E387" s="10">
        <v>20.6</v>
      </c>
    </row>
    <row r="388" spans="1:5" x14ac:dyDescent="0.25">
      <c r="A388" s="1">
        <v>2004</v>
      </c>
      <c r="B388" s="1">
        <v>3</v>
      </c>
      <c r="C388" s="10">
        <v>0</v>
      </c>
      <c r="D388" s="10">
        <v>35.690322580645201</v>
      </c>
      <c r="E388" s="10">
        <v>18.8</v>
      </c>
    </row>
    <row r="389" spans="1:5" x14ac:dyDescent="0.25">
      <c r="A389" s="1">
        <v>2004</v>
      </c>
      <c r="B389" s="1">
        <v>4</v>
      </c>
      <c r="C389" s="10">
        <v>3.7</v>
      </c>
      <c r="D389" s="10">
        <v>33.6666666666667</v>
      </c>
      <c r="E389" s="10">
        <v>16.8</v>
      </c>
    </row>
    <row r="390" spans="1:5" x14ac:dyDescent="0.25">
      <c r="A390" s="1">
        <v>2004</v>
      </c>
      <c r="B390" s="1">
        <v>5</v>
      </c>
      <c r="C390" s="10">
        <v>2</v>
      </c>
      <c r="D390" s="10">
        <v>30.4870967741935</v>
      </c>
      <c r="E390" s="10">
        <v>13.5</v>
      </c>
    </row>
    <row r="391" spans="1:5" x14ac:dyDescent="0.25">
      <c r="A391" s="1">
        <v>2004</v>
      </c>
      <c r="B391" s="1">
        <v>6</v>
      </c>
      <c r="C391" s="10">
        <v>0</v>
      </c>
      <c r="D391" s="10">
        <v>28.43</v>
      </c>
      <c r="E391" s="10">
        <v>13.7</v>
      </c>
    </row>
    <row r="392" spans="1:5" x14ac:dyDescent="0.25">
      <c r="A392" s="1">
        <v>2004</v>
      </c>
      <c r="B392" s="1">
        <v>7</v>
      </c>
      <c r="C392" s="10">
        <v>0</v>
      </c>
      <c r="D392" s="10">
        <v>28.064516129032299</v>
      </c>
      <c r="E392" s="10">
        <v>12.4</v>
      </c>
    </row>
    <row r="393" spans="1:5" x14ac:dyDescent="0.25">
      <c r="A393" s="1">
        <v>2004</v>
      </c>
      <c r="B393" s="1">
        <v>8</v>
      </c>
      <c r="C393" s="10">
        <v>0</v>
      </c>
      <c r="D393" s="10">
        <v>28.641935483870999</v>
      </c>
      <c r="E393" s="10">
        <v>11.6</v>
      </c>
    </row>
    <row r="394" spans="1:5" x14ac:dyDescent="0.25">
      <c r="A394" s="1">
        <v>2004</v>
      </c>
      <c r="B394" s="1">
        <v>9</v>
      </c>
      <c r="C394" s="10">
        <v>0</v>
      </c>
      <c r="D394" s="10">
        <v>29.87</v>
      </c>
      <c r="E394" s="10">
        <v>12.4</v>
      </c>
    </row>
    <row r="395" spans="1:5" x14ac:dyDescent="0.25">
      <c r="A395" s="1">
        <v>2004</v>
      </c>
      <c r="B395" s="1">
        <v>10</v>
      </c>
      <c r="C395" s="10">
        <v>0.5</v>
      </c>
      <c r="D395" s="10">
        <v>30.522580645161302</v>
      </c>
      <c r="E395" s="10">
        <v>15.7</v>
      </c>
    </row>
    <row r="396" spans="1:5" x14ac:dyDescent="0.25">
      <c r="A396" s="1">
        <v>2004</v>
      </c>
      <c r="B396" s="1">
        <v>11</v>
      </c>
      <c r="C396" s="10">
        <v>0.9</v>
      </c>
      <c r="D396" s="10">
        <v>30.906666666666698</v>
      </c>
      <c r="E396" s="10">
        <v>13.2</v>
      </c>
    </row>
    <row r="397" spans="1:5" x14ac:dyDescent="0.25">
      <c r="A397" s="1">
        <v>2004</v>
      </c>
      <c r="B397" s="1">
        <v>12</v>
      </c>
      <c r="C397" s="10">
        <v>6</v>
      </c>
      <c r="D397" s="10">
        <v>32.587096774193498</v>
      </c>
      <c r="E397" s="10">
        <v>15.8</v>
      </c>
    </row>
    <row r="398" spans="1:5" x14ac:dyDescent="0.25">
      <c r="A398" s="1">
        <v>2005</v>
      </c>
      <c r="B398" s="1">
        <v>1</v>
      </c>
      <c r="C398" s="10">
        <v>3</v>
      </c>
      <c r="D398" s="10">
        <v>34.912903225806502</v>
      </c>
      <c r="E398" s="10">
        <v>18.3</v>
      </c>
    </row>
    <row r="399" spans="1:5" x14ac:dyDescent="0.25">
      <c r="A399" s="1">
        <v>2005</v>
      </c>
      <c r="B399" s="1">
        <v>2</v>
      </c>
      <c r="C399" s="10">
        <v>0.61</v>
      </c>
      <c r="D399" s="10">
        <v>34.978571428571399</v>
      </c>
      <c r="E399" s="10">
        <v>19.2</v>
      </c>
    </row>
    <row r="400" spans="1:5" x14ac:dyDescent="0.25">
      <c r="A400" s="1">
        <v>2005</v>
      </c>
      <c r="B400" s="1">
        <v>3</v>
      </c>
      <c r="C400" s="10">
        <v>11.6</v>
      </c>
      <c r="D400" s="10">
        <v>33.780645161290302</v>
      </c>
      <c r="E400" s="10">
        <v>19.3</v>
      </c>
    </row>
    <row r="401" spans="1:5" x14ac:dyDescent="0.25">
      <c r="A401" s="1">
        <v>2005</v>
      </c>
      <c r="B401" s="1">
        <v>4</v>
      </c>
      <c r="C401" s="10">
        <v>0.7</v>
      </c>
      <c r="D401" s="10">
        <v>33.313333333333297</v>
      </c>
      <c r="E401" s="10">
        <v>18.2</v>
      </c>
    </row>
    <row r="402" spans="1:5" x14ac:dyDescent="0.25">
      <c r="A402" s="1">
        <v>2005</v>
      </c>
      <c r="B402" s="1">
        <v>5</v>
      </c>
      <c r="C402" s="10">
        <v>0</v>
      </c>
      <c r="D402" s="10">
        <v>29.6967741935484</v>
      </c>
      <c r="E402" s="10">
        <v>12.2</v>
      </c>
    </row>
    <row r="403" spans="1:5" x14ac:dyDescent="0.25">
      <c r="A403" s="1">
        <v>2005</v>
      </c>
      <c r="B403" s="1">
        <v>6</v>
      </c>
      <c r="C403" s="10">
        <v>0</v>
      </c>
      <c r="D403" s="10">
        <v>28.5966666666667</v>
      </c>
      <c r="E403" s="10">
        <v>13.2</v>
      </c>
    </row>
    <row r="404" spans="1:5" x14ac:dyDescent="0.25">
      <c r="A404" s="1">
        <v>2005</v>
      </c>
      <c r="B404" s="1">
        <v>7</v>
      </c>
      <c r="C404" s="10">
        <v>0</v>
      </c>
      <c r="D404" s="10">
        <v>27.761290322580599</v>
      </c>
      <c r="E404" s="10">
        <v>11.9</v>
      </c>
    </row>
    <row r="405" spans="1:5" x14ac:dyDescent="0.25">
      <c r="A405" s="1">
        <v>2005</v>
      </c>
      <c r="B405" s="1">
        <v>8</v>
      </c>
      <c r="C405" s="10">
        <v>0.01</v>
      </c>
      <c r="D405" s="10">
        <v>28.216129032258099</v>
      </c>
      <c r="E405" s="10">
        <v>12.2</v>
      </c>
    </row>
    <row r="406" spans="1:5" x14ac:dyDescent="0.25">
      <c r="A406" s="1">
        <v>2005</v>
      </c>
      <c r="B406" s="1">
        <v>9</v>
      </c>
      <c r="C406" s="10">
        <v>0</v>
      </c>
      <c r="D406" s="10">
        <v>28.35</v>
      </c>
      <c r="E406" s="10">
        <v>12</v>
      </c>
    </row>
    <row r="407" spans="1:5" x14ac:dyDescent="0.25">
      <c r="A407" s="1">
        <v>2005</v>
      </c>
      <c r="B407" s="1">
        <v>10</v>
      </c>
      <c r="C407" s="10">
        <v>2.9</v>
      </c>
      <c r="D407" s="10">
        <v>29.0129032258065</v>
      </c>
      <c r="E407" s="10">
        <v>13.5</v>
      </c>
    </row>
    <row r="408" spans="1:5" x14ac:dyDescent="0.25">
      <c r="A408" s="1">
        <v>2005</v>
      </c>
      <c r="B408" s="1">
        <v>11</v>
      </c>
      <c r="C408" s="10">
        <v>0</v>
      </c>
      <c r="D408" s="10">
        <v>29.773333333333301</v>
      </c>
      <c r="E408" s="10">
        <v>10.4</v>
      </c>
    </row>
    <row r="409" spans="1:5" x14ac:dyDescent="0.25">
      <c r="A409" s="1">
        <v>2005</v>
      </c>
      <c r="B409" s="1">
        <v>12</v>
      </c>
      <c r="C409" s="10">
        <v>0</v>
      </c>
      <c r="D409" s="10">
        <v>31.932258064516098</v>
      </c>
      <c r="E409" s="10">
        <v>10.9</v>
      </c>
    </row>
    <row r="410" spans="1:5" x14ac:dyDescent="0.25">
      <c r="A410" s="1">
        <v>2006</v>
      </c>
      <c r="B410" s="1">
        <v>1</v>
      </c>
      <c r="C410" s="10">
        <v>0.02</v>
      </c>
      <c r="D410" s="10">
        <v>34.461290322580602</v>
      </c>
      <c r="E410" s="10">
        <v>15.9</v>
      </c>
    </row>
    <row r="411" spans="1:5" x14ac:dyDescent="0.25">
      <c r="A411" s="1">
        <v>2006</v>
      </c>
      <c r="B411" s="1">
        <v>2</v>
      </c>
      <c r="C411" s="10">
        <v>18.7</v>
      </c>
      <c r="D411" s="10">
        <v>35.325000000000003</v>
      </c>
      <c r="E411" s="10">
        <v>21.6</v>
      </c>
    </row>
    <row r="412" spans="1:5" x14ac:dyDescent="0.25">
      <c r="A412" s="1">
        <v>2006</v>
      </c>
      <c r="B412" s="1">
        <v>3</v>
      </c>
      <c r="C412" s="10">
        <v>13.5</v>
      </c>
      <c r="D412" s="10">
        <v>35.025806451612901</v>
      </c>
      <c r="E412" s="10">
        <v>20.3</v>
      </c>
    </row>
    <row r="413" spans="1:5" x14ac:dyDescent="0.25">
      <c r="A413" s="1">
        <v>2006</v>
      </c>
      <c r="B413" s="1">
        <v>4</v>
      </c>
      <c r="C413" s="10">
        <v>0</v>
      </c>
      <c r="D413" s="10">
        <v>33.456666666666699</v>
      </c>
      <c r="E413" s="10">
        <v>16.399999999999999</v>
      </c>
    </row>
    <row r="414" spans="1:5" x14ac:dyDescent="0.25">
      <c r="A414" s="1">
        <v>2006</v>
      </c>
      <c r="B414" s="1">
        <v>5</v>
      </c>
      <c r="C414" s="10">
        <v>0</v>
      </c>
      <c r="D414" s="10">
        <v>30.522580645161302</v>
      </c>
      <c r="E414" s="10">
        <v>14.4</v>
      </c>
    </row>
    <row r="415" spans="1:5" x14ac:dyDescent="0.25">
      <c r="A415" s="1">
        <v>2006</v>
      </c>
      <c r="B415" s="1">
        <v>6</v>
      </c>
      <c r="C415" s="10">
        <v>1</v>
      </c>
      <c r="D415" s="10">
        <v>27.98</v>
      </c>
      <c r="E415" s="10">
        <v>14.1</v>
      </c>
    </row>
    <row r="416" spans="1:5" x14ac:dyDescent="0.25">
      <c r="A416" s="1">
        <v>2006</v>
      </c>
      <c r="B416" s="1">
        <v>7</v>
      </c>
      <c r="C416" s="10">
        <v>0.02</v>
      </c>
      <c r="D416" s="10">
        <v>27.5741935483871</v>
      </c>
      <c r="E416" s="10">
        <v>14.3</v>
      </c>
    </row>
    <row r="417" spans="1:5" x14ac:dyDescent="0.25">
      <c r="A417" s="1">
        <v>2006</v>
      </c>
      <c r="B417" s="1">
        <v>8</v>
      </c>
      <c r="C417" s="10">
        <v>0</v>
      </c>
      <c r="D417" s="10">
        <v>28.570967741935501</v>
      </c>
      <c r="E417" s="10">
        <v>13.3</v>
      </c>
    </row>
    <row r="418" spans="1:5" x14ac:dyDescent="0.25">
      <c r="A418" s="1">
        <v>2006</v>
      </c>
      <c r="B418" s="1">
        <v>9</v>
      </c>
      <c r="C418" s="10">
        <v>0</v>
      </c>
      <c r="D418" s="10">
        <v>29.5966666666667</v>
      </c>
      <c r="E418" s="10">
        <v>12.5</v>
      </c>
    </row>
    <row r="419" spans="1:5" x14ac:dyDescent="0.25">
      <c r="A419" s="1">
        <v>2006</v>
      </c>
      <c r="B419" s="1">
        <v>10</v>
      </c>
      <c r="C419" s="10">
        <v>0.6</v>
      </c>
      <c r="D419" s="10">
        <v>30.1967741935484</v>
      </c>
      <c r="E419" s="10">
        <v>11.4</v>
      </c>
    </row>
    <row r="420" spans="1:5" x14ac:dyDescent="0.25">
      <c r="A420" s="1">
        <v>2006</v>
      </c>
      <c r="B420" s="1">
        <v>11</v>
      </c>
      <c r="C420" s="10">
        <v>0</v>
      </c>
      <c r="D420" s="10">
        <v>31.343333333333302</v>
      </c>
      <c r="E420" s="10">
        <v>13.4</v>
      </c>
    </row>
    <row r="421" spans="1:5" x14ac:dyDescent="0.25">
      <c r="A421" s="1">
        <v>2006</v>
      </c>
      <c r="B421" s="1">
        <v>12</v>
      </c>
      <c r="C421" s="10">
        <v>0.01</v>
      </c>
      <c r="D421" s="10">
        <v>32.9838709677419</v>
      </c>
      <c r="E421" s="10">
        <v>16.3</v>
      </c>
    </row>
    <row r="422" spans="1:5" x14ac:dyDescent="0.25">
      <c r="A422" s="1">
        <v>2007</v>
      </c>
      <c r="B422" s="1">
        <v>1</v>
      </c>
      <c r="C422" s="10">
        <v>3.3</v>
      </c>
      <c r="D422" s="10">
        <v>34.690322580645201</v>
      </c>
      <c r="E422" s="10">
        <v>19.600000000000001</v>
      </c>
    </row>
    <row r="423" spans="1:5" x14ac:dyDescent="0.25">
      <c r="A423" s="1">
        <v>2007</v>
      </c>
      <c r="B423" s="1">
        <v>2</v>
      </c>
      <c r="C423" s="10">
        <v>0.01</v>
      </c>
      <c r="D423" s="10">
        <v>35.339285714285701</v>
      </c>
      <c r="E423" s="10">
        <v>19</v>
      </c>
    </row>
    <row r="424" spans="1:5" x14ac:dyDescent="0.25">
      <c r="A424" s="1">
        <v>2007</v>
      </c>
      <c r="B424" s="1">
        <v>3</v>
      </c>
      <c r="C424" s="10">
        <v>4.8099999999999996</v>
      </c>
      <c r="D424" s="10">
        <v>34.874193548387098</v>
      </c>
      <c r="E424" s="10">
        <v>20.7</v>
      </c>
    </row>
    <row r="425" spans="1:5" x14ac:dyDescent="0.25">
      <c r="A425" s="1">
        <v>2007</v>
      </c>
      <c r="B425" s="1">
        <v>4</v>
      </c>
      <c r="C425" s="10">
        <v>7.4</v>
      </c>
      <c r="D425" s="10">
        <v>33.01</v>
      </c>
      <c r="E425" s="10">
        <v>18.2</v>
      </c>
    </row>
    <row r="426" spans="1:5" x14ac:dyDescent="0.25">
      <c r="A426" s="1">
        <v>2007</v>
      </c>
      <c r="B426" s="1">
        <v>5</v>
      </c>
      <c r="C426" s="10">
        <v>0</v>
      </c>
      <c r="D426" s="10">
        <v>30.1354838709677</v>
      </c>
      <c r="E426" s="10">
        <v>13.8</v>
      </c>
    </row>
    <row r="427" spans="1:5" x14ac:dyDescent="0.25">
      <c r="A427" s="1">
        <v>2007</v>
      </c>
      <c r="B427" s="1">
        <v>6</v>
      </c>
      <c r="C427" s="10">
        <v>0</v>
      </c>
      <c r="D427" s="10">
        <v>28.3333333333333</v>
      </c>
      <c r="E427" s="10">
        <v>12.5</v>
      </c>
    </row>
    <row r="428" spans="1:5" x14ac:dyDescent="0.25">
      <c r="A428" s="1">
        <v>2007</v>
      </c>
      <c r="B428" s="1">
        <v>7</v>
      </c>
      <c r="C428" s="10">
        <v>0</v>
      </c>
      <c r="D428" s="10">
        <v>28.0129032258065</v>
      </c>
      <c r="E428" s="10">
        <v>11.3</v>
      </c>
    </row>
    <row r="429" spans="1:5" x14ac:dyDescent="0.25">
      <c r="A429" s="1">
        <v>2007</v>
      </c>
      <c r="B429" s="1">
        <v>8</v>
      </c>
      <c r="C429" s="10">
        <v>0</v>
      </c>
      <c r="D429" s="10">
        <v>28.293548387096799</v>
      </c>
      <c r="E429" s="10">
        <v>12.2</v>
      </c>
    </row>
    <row r="430" spans="1:5" x14ac:dyDescent="0.25">
      <c r="A430" s="1">
        <v>2007</v>
      </c>
      <c r="B430" s="1">
        <v>9</v>
      </c>
      <c r="C430" s="10">
        <v>0</v>
      </c>
      <c r="D430" s="10">
        <v>28.726666666666699</v>
      </c>
      <c r="E430" s="10">
        <v>13.1</v>
      </c>
    </row>
    <row r="431" spans="1:5" x14ac:dyDescent="0.25">
      <c r="A431" s="1">
        <v>2007</v>
      </c>
      <c r="B431" s="1">
        <v>10</v>
      </c>
      <c r="C431" s="10">
        <v>0</v>
      </c>
      <c r="D431" s="10">
        <v>28.283870967741901</v>
      </c>
      <c r="E431" s="10">
        <v>12.9</v>
      </c>
    </row>
    <row r="432" spans="1:5" x14ac:dyDescent="0.25">
      <c r="A432" s="1">
        <v>2007</v>
      </c>
      <c r="B432" s="1">
        <v>11</v>
      </c>
      <c r="C432" s="10">
        <v>0.04</v>
      </c>
      <c r="D432" s="10">
        <v>30.57</v>
      </c>
      <c r="E432" s="10">
        <v>13.6</v>
      </c>
    </row>
    <row r="433" spans="1:5" x14ac:dyDescent="0.25">
      <c r="A433" s="1">
        <v>2007</v>
      </c>
      <c r="B433" s="1">
        <v>12</v>
      </c>
      <c r="C433" s="10">
        <v>0</v>
      </c>
      <c r="D433" s="10">
        <v>31.296774193548401</v>
      </c>
      <c r="E433" s="10">
        <v>13.2</v>
      </c>
    </row>
    <row r="434" spans="1:5" x14ac:dyDescent="0.25">
      <c r="A434" s="1">
        <v>2008</v>
      </c>
      <c r="B434" s="1">
        <v>1</v>
      </c>
      <c r="C434" s="10">
        <v>7.52</v>
      </c>
      <c r="D434" s="10">
        <v>33.3354838709677</v>
      </c>
      <c r="E434" s="10">
        <v>19.3</v>
      </c>
    </row>
    <row r="435" spans="1:5" x14ac:dyDescent="0.25">
      <c r="A435" s="1">
        <v>2008</v>
      </c>
      <c r="B435" s="1">
        <v>2</v>
      </c>
      <c r="C435" s="10">
        <v>91.2</v>
      </c>
      <c r="D435" s="10">
        <v>33.910344827586201</v>
      </c>
      <c r="E435" s="10">
        <v>19.7</v>
      </c>
    </row>
    <row r="436" spans="1:5" x14ac:dyDescent="0.25">
      <c r="A436" s="1">
        <v>2008</v>
      </c>
      <c r="B436" s="1">
        <v>3</v>
      </c>
      <c r="C436" s="10">
        <v>22.5</v>
      </c>
      <c r="D436" s="10">
        <v>33.493548387096801</v>
      </c>
      <c r="E436" s="10">
        <v>21.5</v>
      </c>
    </row>
    <row r="437" spans="1:5" x14ac:dyDescent="0.25">
      <c r="A437" s="1">
        <v>2008</v>
      </c>
      <c r="B437" s="1">
        <v>4</v>
      </c>
      <c r="C437" s="10">
        <v>0.8</v>
      </c>
      <c r="D437" s="10">
        <v>31.77</v>
      </c>
      <c r="E437" s="10">
        <v>18.2</v>
      </c>
    </row>
    <row r="438" spans="1:5" x14ac:dyDescent="0.25">
      <c r="A438" s="1">
        <v>2008</v>
      </c>
      <c r="B438" s="1">
        <v>5</v>
      </c>
      <c r="C438" s="10">
        <v>0</v>
      </c>
      <c r="D438" s="10">
        <v>29.009677419354801</v>
      </c>
      <c r="E438" s="10">
        <v>17.399999999999999</v>
      </c>
    </row>
    <row r="439" spans="1:5" x14ac:dyDescent="0.25">
      <c r="A439" s="1">
        <v>2008</v>
      </c>
      <c r="B439" s="1">
        <v>6</v>
      </c>
      <c r="C439" s="10">
        <v>0</v>
      </c>
      <c r="D439" s="10">
        <v>27.17</v>
      </c>
      <c r="E439" s="10">
        <v>15.4</v>
      </c>
    </row>
    <row r="440" spans="1:5" x14ac:dyDescent="0.25">
      <c r="A440" s="1">
        <v>2008</v>
      </c>
      <c r="B440" s="1">
        <v>7</v>
      </c>
      <c r="C440" s="10">
        <v>1.1000000000000001</v>
      </c>
      <c r="D440" s="10">
        <v>27.5</v>
      </c>
      <c r="E440" s="10">
        <v>14.3</v>
      </c>
    </row>
    <row r="441" spans="1:5" x14ac:dyDescent="0.25">
      <c r="A441" s="1">
        <v>2008</v>
      </c>
      <c r="B441" s="1">
        <v>8</v>
      </c>
      <c r="C441" s="10">
        <v>0</v>
      </c>
      <c r="D441" s="10">
        <v>27.245161290322599</v>
      </c>
      <c r="E441" s="10">
        <v>15.4</v>
      </c>
    </row>
    <row r="442" spans="1:5" x14ac:dyDescent="0.25">
      <c r="A442" s="1">
        <v>2008</v>
      </c>
      <c r="B442" s="1">
        <v>9</v>
      </c>
      <c r="C442" s="10">
        <v>0</v>
      </c>
      <c r="D442" s="10">
        <v>28.773333333333301</v>
      </c>
      <c r="E442" s="10">
        <v>15.5</v>
      </c>
    </row>
    <row r="443" spans="1:5" x14ac:dyDescent="0.25">
      <c r="A443" s="1">
        <v>2008</v>
      </c>
      <c r="B443" s="1">
        <v>10</v>
      </c>
      <c r="C443" s="10">
        <v>0</v>
      </c>
      <c r="D443" s="10">
        <v>28.841935483871001</v>
      </c>
      <c r="E443" s="10">
        <v>16.100000000000001</v>
      </c>
    </row>
    <row r="444" spans="1:5" x14ac:dyDescent="0.25">
      <c r="A444" s="1">
        <v>2008</v>
      </c>
      <c r="B444" s="1">
        <v>11</v>
      </c>
      <c r="C444" s="10">
        <v>0.7</v>
      </c>
      <c r="D444" s="10">
        <v>29.803333333333299</v>
      </c>
      <c r="E444" s="10">
        <v>15.6</v>
      </c>
    </row>
    <row r="445" spans="1:5" x14ac:dyDescent="0.25">
      <c r="A445" s="1">
        <v>2008</v>
      </c>
      <c r="B445" s="1">
        <v>12</v>
      </c>
      <c r="C445" s="10">
        <v>0</v>
      </c>
      <c r="D445" s="10">
        <v>31.441935483870999</v>
      </c>
      <c r="E445" s="10">
        <v>16</v>
      </c>
    </row>
    <row r="446" spans="1:5" x14ac:dyDescent="0.25">
      <c r="A446" s="1">
        <v>2009</v>
      </c>
      <c r="B446" s="1">
        <v>1</v>
      </c>
      <c r="C446" s="10">
        <v>14.31</v>
      </c>
      <c r="D446" s="10">
        <v>33.593548387096803</v>
      </c>
      <c r="E446" s="10">
        <v>19.600000000000001</v>
      </c>
    </row>
    <row r="447" spans="1:5" x14ac:dyDescent="0.25">
      <c r="A447" s="1">
        <v>2009</v>
      </c>
      <c r="B447" s="1">
        <v>2</v>
      </c>
      <c r="C447" s="10">
        <v>22.31</v>
      </c>
      <c r="D447" s="10">
        <v>34.267857142857103</v>
      </c>
      <c r="E447" s="10">
        <v>20.3</v>
      </c>
    </row>
    <row r="448" spans="1:5" x14ac:dyDescent="0.25">
      <c r="A448" s="1">
        <v>2009</v>
      </c>
      <c r="B448" s="1">
        <v>3</v>
      </c>
      <c r="C448" s="10">
        <v>11.3</v>
      </c>
      <c r="D448" s="10">
        <v>34.654838709677399</v>
      </c>
      <c r="E448" s="10">
        <v>19.7</v>
      </c>
    </row>
    <row r="449" spans="1:5" x14ac:dyDescent="0.25">
      <c r="A449" s="1">
        <v>2009</v>
      </c>
      <c r="B449" s="1">
        <v>4</v>
      </c>
      <c r="C449" s="10">
        <v>0.6</v>
      </c>
      <c r="D449" s="10">
        <v>33.840000000000003</v>
      </c>
      <c r="E449" s="10">
        <v>18.399999999999999</v>
      </c>
    </row>
    <row r="450" spans="1:5" x14ac:dyDescent="0.25">
      <c r="A450" s="1">
        <v>2009</v>
      </c>
      <c r="B450" s="1">
        <v>5</v>
      </c>
      <c r="C450" s="10">
        <v>4.5999999999999996</v>
      </c>
      <c r="D450" s="10">
        <v>31.325806451612898</v>
      </c>
      <c r="E450" s="10">
        <v>16</v>
      </c>
    </row>
    <row r="451" spans="1:5" x14ac:dyDescent="0.25">
      <c r="A451" s="1">
        <v>2009</v>
      </c>
      <c r="B451" s="1">
        <v>6</v>
      </c>
      <c r="C451" s="10">
        <v>0</v>
      </c>
      <c r="D451" s="10">
        <v>28.783333333333299</v>
      </c>
      <c r="E451" s="10">
        <v>14.6</v>
      </c>
    </row>
    <row r="452" spans="1:5" x14ac:dyDescent="0.25">
      <c r="A452" s="1">
        <v>2009</v>
      </c>
      <c r="B452" s="1">
        <v>7</v>
      </c>
      <c r="C452" s="10">
        <v>0</v>
      </c>
      <c r="D452" s="10">
        <v>28.4709677419355</v>
      </c>
      <c r="E452" s="10">
        <v>15.6</v>
      </c>
    </row>
    <row r="453" spans="1:5" x14ac:dyDescent="0.25">
      <c r="A453" s="1">
        <v>2009</v>
      </c>
      <c r="B453" s="1">
        <v>8</v>
      </c>
      <c r="C453" s="10">
        <v>0</v>
      </c>
      <c r="D453" s="10">
        <v>28.674193548387102</v>
      </c>
      <c r="E453" s="10">
        <v>13.7</v>
      </c>
    </row>
    <row r="454" spans="1:5" x14ac:dyDescent="0.25">
      <c r="A454" s="1">
        <v>2009</v>
      </c>
      <c r="B454" s="1">
        <v>9</v>
      </c>
      <c r="C454" s="10">
        <v>0</v>
      </c>
      <c r="D454" s="10">
        <v>28.87</v>
      </c>
      <c r="E454" s="10">
        <v>16.8</v>
      </c>
    </row>
    <row r="455" spans="1:5" x14ac:dyDescent="0.25">
      <c r="A455" s="1">
        <v>2009</v>
      </c>
      <c r="B455" s="1">
        <v>10</v>
      </c>
      <c r="C455" s="10">
        <v>0.3</v>
      </c>
      <c r="D455" s="10">
        <v>29.203225806451599</v>
      </c>
      <c r="E455" s="10">
        <v>15.6</v>
      </c>
    </row>
    <row r="456" spans="1:5" x14ac:dyDescent="0.25">
      <c r="A456" s="1">
        <v>2009</v>
      </c>
      <c r="B456" s="1">
        <v>11</v>
      </c>
      <c r="C456" s="10">
        <v>5.01</v>
      </c>
      <c r="D456" s="10">
        <v>29.413333333333298</v>
      </c>
      <c r="E456" s="10">
        <v>15.3</v>
      </c>
    </row>
    <row r="457" spans="1:5" x14ac:dyDescent="0.25">
      <c r="A457" s="1">
        <v>2009</v>
      </c>
      <c r="B457" s="1">
        <v>12</v>
      </c>
      <c r="C457" s="10">
        <v>5.4</v>
      </c>
      <c r="D457" s="10">
        <v>31.1354838709677</v>
      </c>
      <c r="E457" s="10">
        <v>17.3</v>
      </c>
    </row>
    <row r="458" spans="1:5" x14ac:dyDescent="0.25">
      <c r="A458" s="1">
        <v>2010</v>
      </c>
      <c r="B458" s="1">
        <v>1</v>
      </c>
      <c r="C458" s="10">
        <v>0.7</v>
      </c>
      <c r="D458" s="10">
        <v>33.670967741935499</v>
      </c>
      <c r="E458" s="10">
        <v>18.8</v>
      </c>
    </row>
    <row r="459" spans="1:5" x14ac:dyDescent="0.25">
      <c r="A459" s="1">
        <v>2010</v>
      </c>
      <c r="B459" s="1">
        <v>2</v>
      </c>
      <c r="C459" s="10">
        <v>53.9</v>
      </c>
      <c r="D459" s="10">
        <v>33.921428571428599</v>
      </c>
      <c r="E459" s="10">
        <v>21.2</v>
      </c>
    </row>
    <row r="460" spans="1:5" x14ac:dyDescent="0.25">
      <c r="A460" s="1">
        <v>2010</v>
      </c>
      <c r="B460" s="1">
        <v>3</v>
      </c>
      <c r="C460" s="10">
        <v>16.71</v>
      </c>
      <c r="D460" s="10">
        <v>34.138709677419399</v>
      </c>
      <c r="E460" s="10">
        <v>21.2</v>
      </c>
    </row>
    <row r="461" spans="1:5" x14ac:dyDescent="0.25">
      <c r="A461" s="1">
        <v>2010</v>
      </c>
      <c r="B461" s="1">
        <v>4</v>
      </c>
      <c r="C461" s="10">
        <v>15.2</v>
      </c>
      <c r="D461" s="10">
        <v>32.993333333333297</v>
      </c>
      <c r="E461" s="10">
        <v>19.399999999999999</v>
      </c>
    </row>
    <row r="462" spans="1:5" x14ac:dyDescent="0.25">
      <c r="A462" s="1">
        <v>2010</v>
      </c>
      <c r="B462" s="1">
        <v>5</v>
      </c>
      <c r="C462" s="10">
        <v>4.7</v>
      </c>
      <c r="D462" s="10">
        <v>31.2290322580645</v>
      </c>
      <c r="E462" s="10">
        <v>16.2</v>
      </c>
    </row>
    <row r="463" spans="1:5" x14ac:dyDescent="0.25">
      <c r="A463" s="1">
        <v>2010</v>
      </c>
      <c r="B463" s="1">
        <v>6</v>
      </c>
      <c r="C463" s="10">
        <v>0</v>
      </c>
      <c r="D463" s="10">
        <v>29.98</v>
      </c>
      <c r="E463" s="10">
        <v>14.4</v>
      </c>
    </row>
    <row r="464" spans="1:5" x14ac:dyDescent="0.25">
      <c r="A464" s="1">
        <v>2010</v>
      </c>
      <c r="B464" s="1">
        <v>7</v>
      </c>
      <c r="C464" s="10">
        <v>0</v>
      </c>
      <c r="D464" s="10">
        <v>28.609677419354799</v>
      </c>
      <c r="E464" s="10">
        <v>13.4</v>
      </c>
    </row>
    <row r="465" spans="1:5" x14ac:dyDescent="0.25">
      <c r="A465" s="1">
        <v>2010</v>
      </c>
      <c r="B465" s="1">
        <v>8</v>
      </c>
      <c r="C465" s="10">
        <v>0</v>
      </c>
      <c r="D465" s="10">
        <v>28.041935483871001</v>
      </c>
      <c r="E465" s="10">
        <v>14</v>
      </c>
    </row>
    <row r="466" spans="1:5" x14ac:dyDescent="0.25">
      <c r="A466" s="1">
        <v>2010</v>
      </c>
      <c r="B466" s="1">
        <v>9</v>
      </c>
      <c r="C466" s="10">
        <v>0</v>
      </c>
      <c r="D466" s="10">
        <v>27.836666666666702</v>
      </c>
      <c r="E466" s="10">
        <v>14</v>
      </c>
    </row>
    <row r="467" spans="1:5" x14ac:dyDescent="0.25">
      <c r="A467" s="1">
        <v>2010</v>
      </c>
      <c r="B467" s="1">
        <v>10</v>
      </c>
      <c r="C467" s="10">
        <v>1.4</v>
      </c>
      <c r="D467" s="10">
        <v>28.3193548387097</v>
      </c>
      <c r="E467" s="10">
        <v>13.6</v>
      </c>
    </row>
    <row r="468" spans="1:5" x14ac:dyDescent="0.25">
      <c r="A468" s="1">
        <v>2010</v>
      </c>
      <c r="B468" s="1">
        <v>11</v>
      </c>
      <c r="C468" s="10">
        <v>0.02</v>
      </c>
      <c r="D468" s="10">
        <v>29.31</v>
      </c>
      <c r="E468" s="10">
        <v>12.5</v>
      </c>
    </row>
    <row r="469" spans="1:5" x14ac:dyDescent="0.25">
      <c r="A469" s="1">
        <v>2010</v>
      </c>
      <c r="B469" s="1">
        <v>12</v>
      </c>
      <c r="C469" s="10">
        <v>0.01</v>
      </c>
      <c r="D469" s="10">
        <v>31.829032258064501</v>
      </c>
      <c r="E469" s="10">
        <v>15</v>
      </c>
    </row>
    <row r="470" spans="1:5" x14ac:dyDescent="0.25">
      <c r="A470" s="1">
        <v>2011</v>
      </c>
      <c r="B470" s="1">
        <v>1</v>
      </c>
      <c r="C470" s="10">
        <v>3.1</v>
      </c>
      <c r="D470" s="10">
        <v>34.0903225806452</v>
      </c>
      <c r="E470" s="10">
        <v>16</v>
      </c>
    </row>
    <row r="471" spans="1:5" x14ac:dyDescent="0.25">
      <c r="A471" s="1">
        <v>2011</v>
      </c>
      <c r="B471" s="1">
        <v>2</v>
      </c>
      <c r="C471" s="10">
        <v>0.01</v>
      </c>
      <c r="D471" s="10">
        <v>35.232142857142897</v>
      </c>
      <c r="E471" s="10">
        <v>17.600000000000001</v>
      </c>
    </row>
    <row r="472" spans="1:5" x14ac:dyDescent="0.25">
      <c r="A472" s="1">
        <v>2011</v>
      </c>
      <c r="B472" s="1">
        <v>3</v>
      </c>
      <c r="C472" s="10">
        <v>0</v>
      </c>
      <c r="D472" s="10">
        <v>35.861290322580601</v>
      </c>
      <c r="E472" s="10">
        <v>17.5</v>
      </c>
    </row>
    <row r="473" spans="1:5" x14ac:dyDescent="0.25">
      <c r="A473" s="1">
        <v>2011</v>
      </c>
      <c r="B473" s="1">
        <v>4</v>
      </c>
      <c r="C473" s="10">
        <v>11.03</v>
      </c>
      <c r="D473" s="10">
        <v>34.156666666666702</v>
      </c>
      <c r="E473" s="10">
        <v>18.899999999999999</v>
      </c>
    </row>
    <row r="474" spans="1:5" x14ac:dyDescent="0.25">
      <c r="A474" s="1">
        <v>2011</v>
      </c>
      <c r="B474" s="1">
        <v>5</v>
      </c>
      <c r="C474" s="10">
        <v>3.2</v>
      </c>
      <c r="D474" s="10">
        <v>31.490322580645199</v>
      </c>
      <c r="E474" s="10">
        <v>17</v>
      </c>
    </row>
    <row r="475" spans="1:5" x14ac:dyDescent="0.25">
      <c r="A475" s="1">
        <v>2011</v>
      </c>
      <c r="B475" s="1">
        <v>6</v>
      </c>
      <c r="C475" s="10">
        <v>0.2</v>
      </c>
      <c r="D475" s="10">
        <v>30.793333333333301</v>
      </c>
      <c r="E475" s="10">
        <v>14.5</v>
      </c>
    </row>
    <row r="476" spans="1:5" x14ac:dyDescent="0.25">
      <c r="A476" s="1">
        <v>2011</v>
      </c>
      <c r="B476" s="1">
        <v>7</v>
      </c>
      <c r="C476" s="10">
        <v>1.61</v>
      </c>
      <c r="D476" s="10">
        <v>29.154838709677399</v>
      </c>
      <c r="E476" s="10">
        <v>13.6</v>
      </c>
    </row>
    <row r="477" spans="1:5" x14ac:dyDescent="0.25">
      <c r="A477" s="1">
        <v>2011</v>
      </c>
      <c r="B477" s="1">
        <v>8</v>
      </c>
      <c r="C477" s="10">
        <v>0</v>
      </c>
      <c r="D477" s="10">
        <v>29.312903225806501</v>
      </c>
      <c r="E477" s="10">
        <v>13.6</v>
      </c>
    </row>
    <row r="478" spans="1:5" x14ac:dyDescent="0.25">
      <c r="A478" s="1">
        <v>2011</v>
      </c>
      <c r="B478" s="1">
        <v>9</v>
      </c>
      <c r="C478" s="10">
        <v>0</v>
      </c>
      <c r="D478" s="10">
        <v>30.696666666666701</v>
      </c>
      <c r="E478" s="10">
        <v>14</v>
      </c>
    </row>
    <row r="479" spans="1:5" x14ac:dyDescent="0.25">
      <c r="A479" s="1">
        <v>2011</v>
      </c>
      <c r="B479" s="1">
        <v>10</v>
      </c>
      <c r="C479" s="10">
        <v>0.01</v>
      </c>
      <c r="D479" s="10">
        <v>30.912903225806499</v>
      </c>
      <c r="E479" s="10">
        <v>8.3000000000000007</v>
      </c>
    </row>
    <row r="480" spans="1:5" x14ac:dyDescent="0.25">
      <c r="A480" s="1">
        <v>2011</v>
      </c>
      <c r="B480" s="1">
        <v>11</v>
      </c>
      <c r="C480" s="10">
        <v>2.11</v>
      </c>
      <c r="D480" s="10">
        <v>32.426666666666698</v>
      </c>
      <c r="E480" s="10">
        <v>13</v>
      </c>
    </row>
    <row r="481" spans="1:5" x14ac:dyDescent="0.25">
      <c r="A481" s="1">
        <v>2011</v>
      </c>
      <c r="B481" s="1">
        <v>12</v>
      </c>
      <c r="C481" s="10">
        <v>1.92</v>
      </c>
      <c r="D481" s="10">
        <v>32.929032258064503</v>
      </c>
      <c r="E481" s="10">
        <v>15.8</v>
      </c>
    </row>
    <row r="482" spans="1:5" x14ac:dyDescent="0.25">
      <c r="A482" s="1">
        <v>2012</v>
      </c>
      <c r="B482" s="1">
        <v>1</v>
      </c>
      <c r="C482" s="10">
        <v>2.54</v>
      </c>
      <c r="D482" s="10">
        <v>34.990322580645199</v>
      </c>
      <c r="E482" s="10">
        <v>19.600000000000001</v>
      </c>
    </row>
    <row r="483" spans="1:5" x14ac:dyDescent="0.25">
      <c r="A483" s="1">
        <v>2012</v>
      </c>
      <c r="B483" s="1">
        <v>2</v>
      </c>
      <c r="C483" s="10">
        <v>53.72</v>
      </c>
      <c r="D483" s="10">
        <v>35.2068965517241</v>
      </c>
      <c r="E483" s="10">
        <v>20.9</v>
      </c>
    </row>
    <row r="484" spans="1:5" x14ac:dyDescent="0.25">
      <c r="A484" s="1">
        <v>2012</v>
      </c>
      <c r="B484" s="1">
        <v>3</v>
      </c>
      <c r="C484" s="10">
        <v>31.7</v>
      </c>
      <c r="D484" s="10">
        <v>35.161290322580598</v>
      </c>
      <c r="E484" s="10">
        <v>20.399999999999999</v>
      </c>
    </row>
    <row r="485" spans="1:5" x14ac:dyDescent="0.25">
      <c r="A485" s="1">
        <v>2012</v>
      </c>
      <c r="B485" s="1">
        <v>4</v>
      </c>
      <c r="C485" s="10">
        <v>7.9</v>
      </c>
      <c r="D485" s="10">
        <v>34.266666666666701</v>
      </c>
      <c r="E485" s="10">
        <v>19.600000000000001</v>
      </c>
    </row>
    <row r="486" spans="1:5" x14ac:dyDescent="0.25">
      <c r="A486" s="1">
        <v>2012</v>
      </c>
      <c r="B486" s="1">
        <v>5</v>
      </c>
      <c r="C486" s="10">
        <v>0</v>
      </c>
      <c r="D486" s="10">
        <v>32.722580645161301</v>
      </c>
      <c r="E486" s="10">
        <v>17.2</v>
      </c>
    </row>
    <row r="487" spans="1:5" x14ac:dyDescent="0.25">
      <c r="A487" s="1">
        <v>2012</v>
      </c>
      <c r="B487" s="1">
        <v>6</v>
      </c>
      <c r="C487" s="10">
        <v>0</v>
      </c>
      <c r="D487" s="10">
        <v>31.44</v>
      </c>
      <c r="E487" s="10">
        <v>16.600000000000001</v>
      </c>
    </row>
    <row r="488" spans="1:5" x14ac:dyDescent="0.25">
      <c r="A488" s="1">
        <v>2012</v>
      </c>
      <c r="B488" s="1">
        <v>7</v>
      </c>
      <c r="C488" s="10">
        <v>0</v>
      </c>
      <c r="D488" s="10">
        <v>29.464516129032301</v>
      </c>
      <c r="E488" s="10">
        <v>13.2</v>
      </c>
    </row>
    <row r="489" spans="1:5" x14ac:dyDescent="0.25">
      <c r="A489" s="1">
        <v>2012</v>
      </c>
      <c r="B489" s="1">
        <v>8</v>
      </c>
      <c r="C489" s="10">
        <v>0</v>
      </c>
      <c r="D489" s="10">
        <v>29.480645161290301</v>
      </c>
      <c r="E489" s="10">
        <v>12.9</v>
      </c>
    </row>
    <row r="490" spans="1:5" x14ac:dyDescent="0.25">
      <c r="A490" s="1">
        <v>2012</v>
      </c>
      <c r="B490" s="1">
        <v>9</v>
      </c>
      <c r="C490" s="10">
        <v>0.01</v>
      </c>
      <c r="D490" s="10">
        <v>30.536666666666701</v>
      </c>
      <c r="E490" s="10">
        <v>14.7</v>
      </c>
    </row>
    <row r="491" spans="1:5" x14ac:dyDescent="0.25">
      <c r="A491" s="1">
        <v>2012</v>
      </c>
      <c r="B491" s="1">
        <v>10</v>
      </c>
      <c r="C491" s="10">
        <v>0.23</v>
      </c>
      <c r="D491" s="10">
        <v>30.458064516128999</v>
      </c>
      <c r="E491" s="10">
        <v>14.5</v>
      </c>
    </row>
    <row r="492" spans="1:5" x14ac:dyDescent="0.25">
      <c r="A492" s="1">
        <v>2012</v>
      </c>
      <c r="B492" s="1">
        <v>11</v>
      </c>
      <c r="C492" s="10">
        <v>0.62</v>
      </c>
      <c r="D492" s="10">
        <v>31.63</v>
      </c>
      <c r="E492" s="10">
        <v>17.100000000000001</v>
      </c>
    </row>
    <row r="493" spans="1:5" x14ac:dyDescent="0.25">
      <c r="A493" s="1">
        <v>2012</v>
      </c>
      <c r="B493" s="1">
        <v>12</v>
      </c>
      <c r="C493" s="10">
        <v>0.21</v>
      </c>
      <c r="D493" s="10">
        <v>32.658064516129002</v>
      </c>
      <c r="E493" s="10">
        <v>14.2</v>
      </c>
    </row>
    <row r="494" spans="1:5" x14ac:dyDescent="0.25">
      <c r="A494" s="1">
        <v>2013</v>
      </c>
      <c r="B494" s="1">
        <v>1</v>
      </c>
      <c r="C494" s="10">
        <v>0.5</v>
      </c>
      <c r="D494" s="10">
        <v>34.493548387096801</v>
      </c>
      <c r="E494" s="10">
        <v>19</v>
      </c>
    </row>
    <row r="495" spans="1:5" x14ac:dyDescent="0.25">
      <c r="A495" s="1">
        <v>2013</v>
      </c>
      <c r="B495" s="1">
        <v>2</v>
      </c>
      <c r="C495" s="10">
        <v>3.5</v>
      </c>
      <c r="D495" s="10">
        <v>35.6357142857143</v>
      </c>
      <c r="E495" s="10">
        <v>19.899999999999999</v>
      </c>
    </row>
    <row r="496" spans="1:5" x14ac:dyDescent="0.25">
      <c r="A496" s="1">
        <v>2013</v>
      </c>
      <c r="B496" s="1">
        <v>3</v>
      </c>
      <c r="C496" s="10">
        <v>42.02</v>
      </c>
      <c r="D496" s="10">
        <v>34.587096774193498</v>
      </c>
      <c r="E496" s="10">
        <v>18.5</v>
      </c>
    </row>
    <row r="497" spans="1:5" x14ac:dyDescent="0.25">
      <c r="A497" s="1">
        <v>2013</v>
      </c>
      <c r="B497" s="1">
        <v>4</v>
      </c>
      <c r="C497" s="10">
        <v>0.8</v>
      </c>
      <c r="D497" s="10">
        <v>32.673333333333296</v>
      </c>
      <c r="E497" s="10">
        <v>16.3</v>
      </c>
    </row>
    <row r="498" spans="1:5" x14ac:dyDescent="0.25">
      <c r="A498" s="1">
        <v>2013</v>
      </c>
      <c r="B498" s="1">
        <v>5</v>
      </c>
      <c r="C498" s="10">
        <v>3.02</v>
      </c>
      <c r="D498" s="10">
        <v>30.1838709677419</v>
      </c>
      <c r="E498" s="10">
        <v>15.4</v>
      </c>
    </row>
    <row r="499" spans="1:5" x14ac:dyDescent="0.25">
      <c r="A499" s="1">
        <v>2013</v>
      </c>
      <c r="B499" s="1">
        <v>6</v>
      </c>
      <c r="C499" s="10">
        <v>0</v>
      </c>
      <c r="D499" s="10">
        <v>28.313333333333301</v>
      </c>
      <c r="E499" s="10">
        <v>13.7</v>
      </c>
    </row>
    <row r="500" spans="1:5" x14ac:dyDescent="0.25">
      <c r="A500" s="1">
        <v>2013</v>
      </c>
      <c r="B500" s="1">
        <v>7</v>
      </c>
      <c r="C500" s="10">
        <v>0</v>
      </c>
      <c r="D500" s="10">
        <v>28.748387096774199</v>
      </c>
      <c r="E500" s="10">
        <v>11.9</v>
      </c>
    </row>
    <row r="501" spans="1:5" x14ac:dyDescent="0.25">
      <c r="A501" s="1">
        <v>2013</v>
      </c>
      <c r="B501" s="1">
        <v>8</v>
      </c>
      <c r="C501" s="10">
        <v>0</v>
      </c>
      <c r="D501" s="10">
        <v>29.4709677419355</v>
      </c>
      <c r="E501" s="10">
        <v>13</v>
      </c>
    </row>
    <row r="502" spans="1:5" x14ac:dyDescent="0.25">
      <c r="A502" s="1">
        <v>2013</v>
      </c>
      <c r="B502" s="1">
        <v>9</v>
      </c>
      <c r="C502" s="10">
        <v>0</v>
      </c>
      <c r="D502" s="10">
        <v>30.01</v>
      </c>
      <c r="E502" s="10">
        <v>13.1</v>
      </c>
    </row>
    <row r="503" spans="1:5" x14ac:dyDescent="0.25">
      <c r="A503" s="1">
        <v>2013</v>
      </c>
      <c r="B503" s="1">
        <v>10</v>
      </c>
      <c r="C503" s="10">
        <v>1.2</v>
      </c>
      <c r="D503" s="10">
        <v>30.283870967741901</v>
      </c>
      <c r="E503" s="10">
        <v>14.6</v>
      </c>
    </row>
    <row r="504" spans="1:5" x14ac:dyDescent="0.25">
      <c r="A504" s="1">
        <v>2013</v>
      </c>
      <c r="B504" s="1">
        <v>11</v>
      </c>
      <c r="C504" s="10">
        <v>0</v>
      </c>
      <c r="D504" s="10">
        <v>30.6933333333333</v>
      </c>
      <c r="E504" s="10">
        <v>11.8</v>
      </c>
    </row>
    <row r="505" spans="1:5" x14ac:dyDescent="0.25">
      <c r="A505" s="1">
        <v>2013</v>
      </c>
      <c r="B505" s="1">
        <v>12</v>
      </c>
      <c r="C505" s="10">
        <v>0</v>
      </c>
      <c r="D505" s="10">
        <v>33.390322580645197</v>
      </c>
      <c r="E505" s="10">
        <v>15.8</v>
      </c>
    </row>
    <row r="506" spans="1:5" x14ac:dyDescent="0.25">
      <c r="A506" s="1">
        <v>2014</v>
      </c>
      <c r="B506" s="1">
        <v>1</v>
      </c>
      <c r="C506" s="10">
        <v>0</v>
      </c>
      <c r="D506" s="10">
        <v>35.083870967741902</v>
      </c>
      <c r="E506" s="10">
        <v>19</v>
      </c>
    </row>
    <row r="507" spans="1:5" x14ac:dyDescent="0.25">
      <c r="A507" s="1">
        <v>2014</v>
      </c>
      <c r="B507" s="1">
        <v>2</v>
      </c>
      <c r="C507" s="10">
        <v>9.6</v>
      </c>
      <c r="D507" s="10">
        <v>35.9</v>
      </c>
      <c r="E507" s="10">
        <v>18.3</v>
      </c>
    </row>
    <row r="508" spans="1:5" x14ac:dyDescent="0.25">
      <c r="A508" s="1">
        <v>2014</v>
      </c>
      <c r="B508" s="1">
        <v>3</v>
      </c>
      <c r="C508" s="10">
        <v>5.3</v>
      </c>
      <c r="D508" s="10">
        <v>36.225806451612897</v>
      </c>
      <c r="E508" s="10">
        <v>19.5</v>
      </c>
    </row>
    <row r="509" spans="1:5" x14ac:dyDescent="0.25">
      <c r="A509" s="1">
        <v>2014</v>
      </c>
      <c r="B509" s="1">
        <v>4</v>
      </c>
      <c r="C509" s="10">
        <v>2.1</v>
      </c>
      <c r="D509" s="10">
        <v>34.496666666666698</v>
      </c>
      <c r="E509" s="10">
        <v>18</v>
      </c>
    </row>
    <row r="510" spans="1:5" x14ac:dyDescent="0.25">
      <c r="A510" s="1">
        <v>2014</v>
      </c>
      <c r="B510" s="1">
        <v>5</v>
      </c>
      <c r="C510" s="10">
        <v>0.4</v>
      </c>
      <c r="D510" s="10">
        <v>32.667741935483903</v>
      </c>
      <c r="E510" s="10">
        <v>19.5</v>
      </c>
    </row>
    <row r="511" spans="1:5" x14ac:dyDescent="0.25">
      <c r="A511" s="1">
        <v>2014</v>
      </c>
      <c r="B511" s="1">
        <v>6</v>
      </c>
      <c r="C511" s="10">
        <v>0.2</v>
      </c>
      <c r="D511" s="10">
        <v>31.803333333333299</v>
      </c>
      <c r="E511" s="10">
        <v>16.600000000000001</v>
      </c>
    </row>
    <row r="512" spans="1:5" x14ac:dyDescent="0.25">
      <c r="A512" s="1">
        <v>2014</v>
      </c>
      <c r="B512" s="1">
        <v>7</v>
      </c>
      <c r="C512" s="10">
        <v>0.1</v>
      </c>
      <c r="D512" s="10">
        <v>30.4225806451613</v>
      </c>
      <c r="E512" s="10">
        <v>13.9</v>
      </c>
    </row>
    <row r="513" spans="1:5" x14ac:dyDescent="0.25">
      <c r="A513" s="1">
        <v>2014</v>
      </c>
      <c r="B513" s="1">
        <v>8</v>
      </c>
      <c r="C513" s="10">
        <v>6.8470439999999994E-2</v>
      </c>
      <c r="D513" s="10">
        <v>29.993548387096801</v>
      </c>
      <c r="E513" s="10">
        <v>12.2</v>
      </c>
    </row>
    <row r="514" spans="1:5" x14ac:dyDescent="0.25">
      <c r="A514" s="1">
        <v>2014</v>
      </c>
      <c r="B514" s="1">
        <v>9</v>
      </c>
      <c r="C514" s="10">
        <v>0</v>
      </c>
      <c r="D514" s="10">
        <v>31.133333333333301</v>
      </c>
      <c r="E514" s="10">
        <v>14</v>
      </c>
    </row>
    <row r="515" spans="1:5" x14ac:dyDescent="0.25">
      <c r="A515" s="1">
        <v>2014</v>
      </c>
      <c r="B515" s="1">
        <v>10</v>
      </c>
      <c r="C515" s="10">
        <v>1.62</v>
      </c>
      <c r="D515" s="10">
        <v>31.116129032258101</v>
      </c>
      <c r="E515" s="10">
        <v>14.6</v>
      </c>
    </row>
    <row r="516" spans="1:5" x14ac:dyDescent="0.25">
      <c r="A516" s="1">
        <v>2014</v>
      </c>
      <c r="B516" s="1">
        <v>11</v>
      </c>
      <c r="C516" s="10">
        <v>0.01</v>
      </c>
      <c r="D516" s="10">
        <v>31.31</v>
      </c>
      <c r="E516" s="10">
        <v>13.7</v>
      </c>
    </row>
    <row r="517" spans="1:5" x14ac:dyDescent="0.25">
      <c r="A517" s="1">
        <v>2014</v>
      </c>
      <c r="B517" s="1">
        <v>12</v>
      </c>
      <c r="C517" s="10">
        <v>0.51</v>
      </c>
      <c r="D517" s="10">
        <v>32.864516129032303</v>
      </c>
      <c r="E517" s="10">
        <v>15.8</v>
      </c>
    </row>
    <row r="518" spans="1:5" x14ac:dyDescent="0.25">
      <c r="A518" s="1">
        <v>2015</v>
      </c>
      <c r="B518" s="1">
        <v>1</v>
      </c>
      <c r="C518" s="10">
        <v>1.02</v>
      </c>
      <c r="D518" s="10">
        <v>34.793548387096799</v>
      </c>
      <c r="E518" s="10">
        <v>17.8</v>
      </c>
    </row>
    <row r="519" spans="1:5" x14ac:dyDescent="0.25">
      <c r="A519" s="1">
        <v>2015</v>
      </c>
      <c r="B519" s="1">
        <v>2</v>
      </c>
      <c r="C519" s="10">
        <v>0.91</v>
      </c>
      <c r="D519" s="10">
        <v>35.253571428571398</v>
      </c>
      <c r="E519" s="10">
        <v>20.5</v>
      </c>
    </row>
    <row r="520" spans="1:5" x14ac:dyDescent="0.25">
      <c r="A520" s="1">
        <v>2015</v>
      </c>
      <c r="B520" s="1">
        <v>3</v>
      </c>
      <c r="C520" s="10">
        <v>47.9</v>
      </c>
      <c r="D520" s="10">
        <v>34.648387096774201</v>
      </c>
      <c r="E520" s="10">
        <v>21.2</v>
      </c>
    </row>
    <row r="521" spans="1:5" x14ac:dyDescent="0.25">
      <c r="A521" s="1">
        <v>2015</v>
      </c>
      <c r="B521" s="1">
        <v>4</v>
      </c>
      <c r="C521" s="10">
        <v>0</v>
      </c>
      <c r="D521" s="10">
        <v>33.446666666666701</v>
      </c>
      <c r="E521" s="10">
        <v>20.5</v>
      </c>
    </row>
    <row r="522" spans="1:5" x14ac:dyDescent="0.25">
      <c r="A522" s="1">
        <v>2015</v>
      </c>
      <c r="B522" s="1">
        <v>5</v>
      </c>
      <c r="C522" s="10">
        <v>0.01</v>
      </c>
      <c r="D522" s="10">
        <v>31.993548387096801</v>
      </c>
      <c r="E522" s="10">
        <v>19</v>
      </c>
    </row>
    <row r="523" spans="1:5" x14ac:dyDescent="0.25">
      <c r="A523" s="1">
        <v>2015</v>
      </c>
      <c r="B523" s="1">
        <v>6</v>
      </c>
      <c r="C523" s="10">
        <v>1.6</v>
      </c>
      <c r="D523" s="10">
        <v>31.116666666666699</v>
      </c>
      <c r="E523" s="10">
        <v>16.899999999999999</v>
      </c>
    </row>
    <row r="524" spans="1:5" x14ac:dyDescent="0.25">
      <c r="A524" s="1">
        <v>2015</v>
      </c>
      <c r="B524" s="1">
        <v>7</v>
      </c>
      <c r="C524" s="10">
        <v>0.01</v>
      </c>
      <c r="D524" s="10">
        <v>30.4258064516129</v>
      </c>
      <c r="E524" s="10">
        <v>14.8</v>
      </c>
    </row>
    <row r="525" spans="1:5" x14ac:dyDescent="0.25">
      <c r="A525" s="1">
        <v>2015</v>
      </c>
      <c r="B525" s="1">
        <v>8</v>
      </c>
      <c r="C525" s="10">
        <v>0</v>
      </c>
      <c r="D525" s="10">
        <v>29.990322580645199</v>
      </c>
      <c r="E525" s="10">
        <v>15.4</v>
      </c>
    </row>
    <row r="526" spans="1:5" x14ac:dyDescent="0.25">
      <c r="A526" s="1">
        <v>2015</v>
      </c>
      <c r="B526" s="1">
        <v>9</v>
      </c>
      <c r="C526" s="10">
        <v>0</v>
      </c>
      <c r="D526" s="10">
        <v>31.623333333333299</v>
      </c>
      <c r="E526" s="10">
        <v>16.399999999999999</v>
      </c>
    </row>
    <row r="527" spans="1:5" x14ac:dyDescent="0.25">
      <c r="A527" s="1">
        <v>2015</v>
      </c>
      <c r="B527" s="1">
        <v>10</v>
      </c>
      <c r="C527" s="10">
        <v>0</v>
      </c>
      <c r="D527" s="10">
        <v>31.390322580645201</v>
      </c>
      <c r="E527" s="10">
        <v>18.100000000000001</v>
      </c>
    </row>
    <row r="528" spans="1:5" x14ac:dyDescent="0.25">
      <c r="A528" s="1">
        <v>2015</v>
      </c>
      <c r="B528" s="1">
        <v>11</v>
      </c>
      <c r="C528" s="10">
        <v>0</v>
      </c>
      <c r="D528" s="10">
        <v>34.174799999999998</v>
      </c>
      <c r="E528" s="10">
        <v>17.001670000000001</v>
      </c>
    </row>
    <row r="529" spans="1:5" x14ac:dyDescent="0.25">
      <c r="A529" s="1">
        <v>2015</v>
      </c>
      <c r="B529" s="1">
        <v>12</v>
      </c>
      <c r="C529" s="10">
        <v>0.2146122</v>
      </c>
      <c r="D529" s="10">
        <v>35.518430000000002</v>
      </c>
      <c r="E529" s="10">
        <v>18.422190000000001</v>
      </c>
    </row>
    <row r="530" spans="1:5" x14ac:dyDescent="0.25">
      <c r="A530" s="1">
        <v>2016</v>
      </c>
      <c r="B530" s="1">
        <v>1</v>
      </c>
      <c r="C530" s="10">
        <v>3.6073244500000001</v>
      </c>
      <c r="D530" s="10">
        <v>36.467799999999997</v>
      </c>
      <c r="E530" s="10">
        <v>21.45457</v>
      </c>
    </row>
    <row r="531" spans="1:5" x14ac:dyDescent="0.25">
      <c r="A531" s="1">
        <v>2016</v>
      </c>
      <c r="B531" s="1">
        <v>2</v>
      </c>
      <c r="C531" s="10">
        <v>54.294521430000003</v>
      </c>
      <c r="D531" s="10">
        <v>38.12482</v>
      </c>
      <c r="E531" s="10">
        <v>21.48743</v>
      </c>
    </row>
    <row r="532" spans="1:5" x14ac:dyDescent="0.25">
      <c r="A532" s="1">
        <v>2016</v>
      </c>
      <c r="B532" s="1">
        <v>3</v>
      </c>
      <c r="C532" s="10">
        <v>103.7107719</v>
      </c>
      <c r="D532" s="10">
        <v>37.587499999999999</v>
      </c>
      <c r="E532" s="10">
        <v>21.421720000000001</v>
      </c>
    </row>
    <row r="533" spans="1:5" x14ac:dyDescent="0.25">
      <c r="A533" s="1">
        <v>2016</v>
      </c>
      <c r="B533" s="1">
        <v>4</v>
      </c>
      <c r="C533" s="10">
        <v>16.626887929999999</v>
      </c>
      <c r="D533" s="10">
        <v>35.975200000000001</v>
      </c>
      <c r="E533" s="10">
        <v>19.106359999999999</v>
      </c>
    </row>
    <row r="534" spans="1:5" x14ac:dyDescent="0.25">
      <c r="A534" s="1">
        <v>2016</v>
      </c>
      <c r="B534" s="1">
        <v>5</v>
      </c>
      <c r="C534" s="10">
        <v>6.8470439999999994E-2</v>
      </c>
      <c r="D534" s="10">
        <v>35.36618</v>
      </c>
      <c r="E534" s="10">
        <v>17.271280000000001</v>
      </c>
    </row>
    <row r="535" spans="1:5" x14ac:dyDescent="0.25">
      <c r="A535" s="1">
        <v>2016</v>
      </c>
      <c r="B535" s="1">
        <v>6</v>
      </c>
      <c r="C535" s="10">
        <v>0</v>
      </c>
      <c r="D535" s="10">
        <v>33.512450000000001</v>
      </c>
      <c r="E535" s="10">
        <v>15.16513</v>
      </c>
    </row>
    <row r="536" spans="1:5" x14ac:dyDescent="0.25">
      <c r="A536" s="1">
        <v>2016</v>
      </c>
      <c r="B536" s="1">
        <v>7</v>
      </c>
      <c r="C536" s="10">
        <v>6.8470439999999994E-2</v>
      </c>
      <c r="D536" s="10">
        <v>32.392479999999999</v>
      </c>
      <c r="E536" s="10">
        <v>14.541359999999999</v>
      </c>
    </row>
    <row r="537" spans="1:5" x14ac:dyDescent="0.25">
      <c r="A537" s="1">
        <v>2016</v>
      </c>
      <c r="B537" s="1">
        <v>8</v>
      </c>
      <c r="C537" s="10">
        <v>6.8470439999999994E-2</v>
      </c>
      <c r="D537" s="10">
        <v>32.43721</v>
      </c>
      <c r="E537" s="10">
        <v>13.76539</v>
      </c>
    </row>
    <row r="538" spans="1:5" x14ac:dyDescent="0.25">
      <c r="A538" s="1">
        <v>2016</v>
      </c>
      <c r="B538" s="1">
        <v>9</v>
      </c>
      <c r="C538" s="10">
        <v>6.8470439999999994E-2</v>
      </c>
      <c r="D538" s="10">
        <v>32.85812</v>
      </c>
      <c r="E538" s="10">
        <v>14.37032</v>
      </c>
    </row>
    <row r="539" spans="1:5" x14ac:dyDescent="0.25">
      <c r="A539" s="1">
        <v>2016</v>
      </c>
      <c r="B539" s="1">
        <v>10</v>
      </c>
      <c r="C539" s="10">
        <v>6.8470439999999994E-2</v>
      </c>
      <c r="D539" s="10">
        <v>32.589460000000003</v>
      </c>
      <c r="E539" s="10">
        <v>13.291880000000001</v>
      </c>
    </row>
    <row r="540" spans="1:5" x14ac:dyDescent="0.25">
      <c r="A540" s="1">
        <v>2016</v>
      </c>
      <c r="B540" s="1">
        <v>11</v>
      </c>
      <c r="C540" s="10">
        <v>6.8470439999999994E-2</v>
      </c>
      <c r="D540" s="10">
        <v>33.413530000000002</v>
      </c>
      <c r="E540" s="10">
        <v>11.68679</v>
      </c>
    </row>
    <row r="541" spans="1:5" x14ac:dyDescent="0.25">
      <c r="A541" s="1">
        <v>2016</v>
      </c>
      <c r="B541" s="1">
        <v>12</v>
      </c>
      <c r="C541" s="10">
        <v>2.59727877</v>
      </c>
      <c r="D541" s="10">
        <v>38.448659999999997</v>
      </c>
      <c r="E541" s="10">
        <v>16.652819999999998</v>
      </c>
    </row>
    <row r="542" spans="1:5" x14ac:dyDescent="0.25">
      <c r="A542" s="1">
        <v>2017</v>
      </c>
      <c r="B542" s="1">
        <v>1</v>
      </c>
      <c r="C542" s="10">
        <v>84</v>
      </c>
      <c r="D542" s="10">
        <v>35.358064516128998</v>
      </c>
      <c r="E542" s="10">
        <v>19.899999999999999</v>
      </c>
    </row>
    <row r="543" spans="1:5" x14ac:dyDescent="0.25">
      <c r="A543" s="1">
        <v>2017</v>
      </c>
      <c r="B543" s="1">
        <v>2</v>
      </c>
      <c r="C543" s="10">
        <v>86.1</v>
      </c>
      <c r="D543" s="10">
        <v>34.828571428571401</v>
      </c>
      <c r="E543" s="10">
        <v>22.2</v>
      </c>
    </row>
    <row r="544" spans="1:5" x14ac:dyDescent="0.25">
      <c r="A544" s="1">
        <v>2017</v>
      </c>
      <c r="B544" s="1">
        <v>3</v>
      </c>
      <c r="C544" s="10">
        <v>501</v>
      </c>
      <c r="D544" s="10">
        <v>33.751612903225798</v>
      </c>
      <c r="E544" s="10">
        <v>22.5</v>
      </c>
    </row>
    <row r="545" spans="1:5" x14ac:dyDescent="0.25">
      <c r="A545" s="1">
        <v>2017</v>
      </c>
      <c r="B545" s="1">
        <v>4</v>
      </c>
      <c r="C545" s="10">
        <v>1.7</v>
      </c>
      <c r="D545" s="10">
        <v>32.9433333333333</v>
      </c>
      <c r="E545" s="10">
        <v>20.5</v>
      </c>
    </row>
    <row r="546" spans="1:5" x14ac:dyDescent="0.25">
      <c r="A546" s="1">
        <v>2017</v>
      </c>
      <c r="B546" s="1">
        <v>5</v>
      </c>
      <c r="C546" s="10">
        <v>2.8</v>
      </c>
      <c r="D546" s="10">
        <v>30.719354838709702</v>
      </c>
      <c r="E546" s="10">
        <v>12.2</v>
      </c>
    </row>
    <row r="547" spans="1:5" x14ac:dyDescent="0.25">
      <c r="A547" s="1">
        <v>2017</v>
      </c>
      <c r="B547" s="1">
        <v>6</v>
      </c>
      <c r="C547" s="10">
        <v>6.8470439999999994E-2</v>
      </c>
      <c r="D547" s="10">
        <v>32.038400000000003</v>
      </c>
      <c r="E547" s="10">
        <v>15.360429999999999</v>
      </c>
    </row>
    <row r="548" spans="1:5" x14ac:dyDescent="0.25">
      <c r="A548" s="1">
        <v>2017</v>
      </c>
      <c r="B548" s="1">
        <v>7</v>
      </c>
      <c r="C548" s="10">
        <v>6.8470439999999994E-2</v>
      </c>
      <c r="D548" s="10">
        <v>26.6677419354839</v>
      </c>
      <c r="E548" s="10">
        <v>14.8</v>
      </c>
    </row>
    <row r="549" spans="1:5" x14ac:dyDescent="0.25">
      <c r="A549" s="1">
        <v>2017</v>
      </c>
      <c r="B549" s="1">
        <v>8</v>
      </c>
      <c r="C549" s="10">
        <v>0</v>
      </c>
      <c r="D549" s="10">
        <v>27.6645161290323</v>
      </c>
      <c r="E549" s="10">
        <v>13.9</v>
      </c>
    </row>
    <row r="550" spans="1:5" x14ac:dyDescent="0.25">
      <c r="A550" s="1">
        <v>2017</v>
      </c>
      <c r="B550" s="1">
        <v>9</v>
      </c>
      <c r="C550" s="10">
        <v>0</v>
      </c>
      <c r="D550" s="10">
        <v>29.233333333333299</v>
      </c>
      <c r="E550" s="10">
        <v>14</v>
      </c>
    </row>
    <row r="551" spans="1:5" x14ac:dyDescent="0.25">
      <c r="A551" s="1">
        <v>2017</v>
      </c>
      <c r="B551" s="1">
        <v>10</v>
      </c>
      <c r="C551" s="10">
        <v>1.52988806</v>
      </c>
      <c r="D551" s="10">
        <v>29.8161290322581</v>
      </c>
      <c r="E551" s="10">
        <v>14.2</v>
      </c>
    </row>
    <row r="552" spans="1:5" x14ac:dyDescent="0.25">
      <c r="A552" s="1">
        <v>2017</v>
      </c>
      <c r="B552" s="1">
        <v>11</v>
      </c>
      <c r="C552" s="10">
        <v>0</v>
      </c>
      <c r="D552" s="10">
        <v>29.953333333333301</v>
      </c>
      <c r="E552" s="10">
        <v>11.5</v>
      </c>
    </row>
    <row r="553" spans="1:5" x14ac:dyDescent="0.25">
      <c r="A553" s="1">
        <v>2017</v>
      </c>
      <c r="B553" s="1">
        <v>12</v>
      </c>
      <c r="C553" s="10">
        <v>0</v>
      </c>
      <c r="D553" s="10">
        <v>32.829032258064501</v>
      </c>
      <c r="E553" s="10">
        <v>16.3</v>
      </c>
    </row>
    <row r="554" spans="1:5" x14ac:dyDescent="0.25">
      <c r="A554" s="1">
        <v>2018</v>
      </c>
      <c r="B554" s="1">
        <v>1</v>
      </c>
      <c r="C554" s="10">
        <v>0</v>
      </c>
      <c r="D554" s="10">
        <v>35.058064516129001</v>
      </c>
      <c r="E554" s="10">
        <v>16.7</v>
      </c>
    </row>
    <row r="555" spans="1:5" x14ac:dyDescent="0.25">
      <c r="A555" s="1">
        <v>2018</v>
      </c>
      <c r="B555" s="1">
        <v>2</v>
      </c>
      <c r="C555" s="10">
        <v>0</v>
      </c>
      <c r="D555" s="10">
        <v>35.728571428571399</v>
      </c>
      <c r="E555" s="10">
        <v>19.7</v>
      </c>
    </row>
    <row r="556" spans="1:5" x14ac:dyDescent="0.25">
      <c r="A556" s="1">
        <v>2018</v>
      </c>
      <c r="B556" s="1">
        <v>3</v>
      </c>
      <c r="C556" s="10">
        <v>0</v>
      </c>
      <c r="D556" s="10">
        <v>35.5161290322581</v>
      </c>
      <c r="E556" s="10">
        <v>19.2</v>
      </c>
    </row>
    <row r="557" spans="1:5" x14ac:dyDescent="0.25">
      <c r="A557" s="1">
        <v>2018</v>
      </c>
      <c r="B557" s="1">
        <v>4</v>
      </c>
      <c r="C557" s="10">
        <v>3.9</v>
      </c>
      <c r="D557" s="10">
        <v>34.206666666666699</v>
      </c>
      <c r="E557" s="10">
        <v>17.899999999999999</v>
      </c>
    </row>
    <row r="558" spans="1:5" x14ac:dyDescent="0.25">
      <c r="A558" s="1">
        <v>2018</v>
      </c>
      <c r="B558" s="1">
        <v>5</v>
      </c>
      <c r="C558" s="10">
        <v>3.5</v>
      </c>
      <c r="D558" s="10">
        <v>31.277419354838699</v>
      </c>
      <c r="E558" s="10">
        <v>16.600000000000001</v>
      </c>
    </row>
    <row r="559" spans="1:5" x14ac:dyDescent="0.25">
      <c r="A559" s="1">
        <v>2018</v>
      </c>
      <c r="B559" s="1">
        <v>6</v>
      </c>
      <c r="C559" s="10">
        <v>0</v>
      </c>
      <c r="D559" s="10">
        <v>28.683333333333302</v>
      </c>
      <c r="E559" s="10">
        <v>14.7</v>
      </c>
    </row>
    <row r="560" spans="1:5" x14ac:dyDescent="0.25">
      <c r="A560" s="1">
        <v>2018</v>
      </c>
      <c r="B560" s="1">
        <v>7</v>
      </c>
      <c r="C560" s="10">
        <v>0</v>
      </c>
      <c r="D560" s="10">
        <v>28.567741935483902</v>
      </c>
      <c r="E560" s="10">
        <v>14.8</v>
      </c>
    </row>
    <row r="561" spans="1:5" x14ac:dyDescent="0.25">
      <c r="A561" s="1">
        <v>2018</v>
      </c>
      <c r="B561" s="1">
        <v>8</v>
      </c>
      <c r="C561" s="10">
        <v>0</v>
      </c>
      <c r="D561" s="10">
        <v>29.8483870967742</v>
      </c>
      <c r="E561" s="10">
        <v>15.3</v>
      </c>
    </row>
    <row r="562" spans="1:5" x14ac:dyDescent="0.25">
      <c r="A562" s="1">
        <v>2018</v>
      </c>
      <c r="B562" s="1">
        <v>9</v>
      </c>
      <c r="C562" s="10">
        <v>0</v>
      </c>
      <c r="D562" s="10">
        <v>30.4866666666667</v>
      </c>
      <c r="E562" s="10">
        <v>14.100709999999999</v>
      </c>
    </row>
    <row r="563" spans="1:5" x14ac:dyDescent="0.25">
      <c r="A563" s="1">
        <v>2018</v>
      </c>
      <c r="B563" s="1">
        <v>10</v>
      </c>
      <c r="C563" s="10">
        <v>1.2</v>
      </c>
      <c r="D563" s="10">
        <v>30.413225806451599</v>
      </c>
      <c r="E563" s="10">
        <v>13.4</v>
      </c>
    </row>
    <row r="564" spans="1:5" x14ac:dyDescent="0.25">
      <c r="A564" s="1">
        <v>2018</v>
      </c>
      <c r="B564" s="1">
        <v>11</v>
      </c>
      <c r="C564" s="10">
        <v>2.755261</v>
      </c>
      <c r="D564" s="10">
        <v>31.7</v>
      </c>
      <c r="E564" s="10">
        <v>16.399999999999999</v>
      </c>
    </row>
    <row r="565" spans="1:5" x14ac:dyDescent="0.25">
      <c r="A565" s="1">
        <v>2018</v>
      </c>
      <c r="B565" s="1">
        <v>12</v>
      </c>
      <c r="C565" s="10">
        <v>5.0316616999999999</v>
      </c>
      <c r="D565" s="10">
        <v>34.177419354838698</v>
      </c>
      <c r="E565" s="10">
        <v>13.9</v>
      </c>
    </row>
    <row r="566" spans="1:5" x14ac:dyDescent="0.25">
      <c r="A566" s="1">
        <v>2019</v>
      </c>
      <c r="B566" s="1">
        <v>1</v>
      </c>
      <c r="C566" s="10">
        <v>0</v>
      </c>
      <c r="D566" s="10">
        <v>35.616129032258101</v>
      </c>
      <c r="E566" s="10">
        <v>19.5</v>
      </c>
    </row>
    <row r="567" spans="1:5" x14ac:dyDescent="0.25">
      <c r="A567" s="1">
        <v>2019</v>
      </c>
      <c r="B567" s="1">
        <v>2</v>
      </c>
      <c r="C567" s="10">
        <v>33.299999999999997</v>
      </c>
      <c r="D567" s="10">
        <v>35.975000000000001</v>
      </c>
      <c r="E567" s="10">
        <v>21.4</v>
      </c>
    </row>
    <row r="568" spans="1:5" x14ac:dyDescent="0.25">
      <c r="A568" s="1">
        <v>2019</v>
      </c>
      <c r="B568" s="1">
        <v>3</v>
      </c>
      <c r="C568" s="10">
        <v>4.9000000000000004</v>
      </c>
      <c r="D568" s="10">
        <v>36.4838709677419</v>
      </c>
      <c r="E568" s="10">
        <v>20.399999999999999</v>
      </c>
    </row>
    <row r="569" spans="1:5" x14ac:dyDescent="0.25">
      <c r="A569" s="1">
        <v>2019</v>
      </c>
      <c r="B569" s="1">
        <v>4</v>
      </c>
      <c r="C569" s="10">
        <v>0</v>
      </c>
      <c r="D569" s="10">
        <v>34.6</v>
      </c>
      <c r="E569" s="10">
        <v>18.899999999999999</v>
      </c>
    </row>
    <row r="570" spans="1:5" x14ac:dyDescent="0.25">
      <c r="A570" s="1">
        <v>2019</v>
      </c>
      <c r="B570" s="1">
        <v>5</v>
      </c>
      <c r="C570" s="10">
        <v>0.77424040000000005</v>
      </c>
      <c r="D570" s="10">
        <v>32.551612903225802</v>
      </c>
      <c r="E570" s="10">
        <v>18.399999999999999</v>
      </c>
    </row>
    <row r="571" spans="1:5" x14ac:dyDescent="0.25">
      <c r="A571" s="1">
        <v>2019</v>
      </c>
      <c r="B571" s="1">
        <v>6</v>
      </c>
      <c r="C571" s="10">
        <v>0.8</v>
      </c>
      <c r="D571" s="10">
        <v>30.8466666666667</v>
      </c>
      <c r="E571" s="10">
        <v>16</v>
      </c>
    </row>
    <row r="572" spans="1:5" x14ac:dyDescent="0.25">
      <c r="A572" s="1">
        <v>2019</v>
      </c>
      <c r="B572" s="1">
        <v>7</v>
      </c>
      <c r="C572" s="10">
        <v>0</v>
      </c>
      <c r="D572" s="10">
        <v>29.2258064516129</v>
      </c>
      <c r="E572" s="10">
        <v>11</v>
      </c>
    </row>
    <row r="573" spans="1:5" x14ac:dyDescent="0.25">
      <c r="A573" s="1">
        <v>2019</v>
      </c>
      <c r="B573" s="1">
        <v>8</v>
      </c>
      <c r="C573" s="10">
        <v>0.8</v>
      </c>
      <c r="D573" s="10">
        <v>29.2129032258065</v>
      </c>
      <c r="E573" s="10">
        <v>13.1</v>
      </c>
    </row>
    <row r="574" spans="1:5" x14ac:dyDescent="0.25">
      <c r="A574" s="1">
        <v>2019</v>
      </c>
      <c r="B574" s="1">
        <v>9</v>
      </c>
      <c r="C574" s="10">
        <v>0.8</v>
      </c>
      <c r="D574" s="10">
        <v>29.866666666666699</v>
      </c>
      <c r="E574" s="10">
        <v>14.6</v>
      </c>
    </row>
    <row r="575" spans="1:5" x14ac:dyDescent="0.25">
      <c r="A575" s="1">
        <v>2019</v>
      </c>
      <c r="B575" s="1">
        <v>10</v>
      </c>
      <c r="C575" s="10">
        <v>0.5</v>
      </c>
      <c r="D575" s="10">
        <v>31.1354838709677</v>
      </c>
      <c r="E575" s="10">
        <v>14.4</v>
      </c>
    </row>
    <row r="576" spans="1:5" x14ac:dyDescent="0.25">
      <c r="A576" s="1">
        <v>2019</v>
      </c>
      <c r="B576" s="1">
        <v>11</v>
      </c>
      <c r="C576" s="10">
        <v>3.4</v>
      </c>
      <c r="D576" s="10">
        <v>31.636666666666699</v>
      </c>
      <c r="E576" s="10">
        <v>16.3</v>
      </c>
    </row>
    <row r="577" spans="1:5" x14ac:dyDescent="0.25">
      <c r="A577" s="1">
        <v>2019</v>
      </c>
      <c r="B577" s="1">
        <v>12</v>
      </c>
      <c r="C577" s="10">
        <v>11.6</v>
      </c>
      <c r="D577" s="10">
        <v>34.219354838709698</v>
      </c>
      <c r="E577" s="10">
        <v>17.3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A863-47F6-44AC-992F-C1A77FB95305}">
  <dimension ref="A1:E349"/>
  <sheetViews>
    <sheetView tabSelected="1" topLeftCell="A301" workbookViewId="0">
      <selection activeCell="D314" sqref="D314"/>
    </sheetView>
  </sheetViews>
  <sheetFormatPr baseColWidth="10" defaultRowHeight="15" x14ac:dyDescent="0.25"/>
  <cols>
    <col min="4" max="4" width="11.7109375" customWidth="1"/>
  </cols>
  <sheetData>
    <row r="1" spans="1:5" x14ac:dyDescent="0.25">
      <c r="A1" s="2" t="s">
        <v>0</v>
      </c>
      <c r="B1" s="2" t="s">
        <v>1</v>
      </c>
      <c r="C1" s="2" t="s">
        <v>25</v>
      </c>
      <c r="D1" s="2" t="s">
        <v>26</v>
      </c>
      <c r="E1" s="2" t="s">
        <v>28</v>
      </c>
    </row>
    <row r="2" spans="1:5" x14ac:dyDescent="0.25">
      <c r="A2" s="1">
        <v>1991</v>
      </c>
      <c r="B2" s="1">
        <v>1</v>
      </c>
      <c r="C2" s="10">
        <v>0.1</v>
      </c>
      <c r="D2" s="10">
        <v>33</v>
      </c>
      <c r="E2" s="15">
        <v>20.314309999999999</v>
      </c>
    </row>
    <row r="3" spans="1:5" x14ac:dyDescent="0.25">
      <c r="A3" s="1">
        <v>1991</v>
      </c>
      <c r="B3" s="1">
        <v>2</v>
      </c>
      <c r="C3" s="10">
        <v>0.3</v>
      </c>
      <c r="D3" s="10">
        <v>33.5</v>
      </c>
      <c r="E3" s="10">
        <v>23.7</v>
      </c>
    </row>
    <row r="4" spans="1:5" x14ac:dyDescent="0.25">
      <c r="A4" s="1">
        <v>1991</v>
      </c>
      <c r="B4" s="1">
        <v>3</v>
      </c>
      <c r="C4" s="10">
        <v>2.2000000000000002</v>
      </c>
      <c r="D4" s="10">
        <v>33.6</v>
      </c>
      <c r="E4" s="10">
        <v>23.9</v>
      </c>
    </row>
    <row r="5" spans="1:5" x14ac:dyDescent="0.25">
      <c r="A5" s="1">
        <v>1991</v>
      </c>
      <c r="B5" s="1">
        <v>4</v>
      </c>
      <c r="C5" s="10">
        <v>0</v>
      </c>
      <c r="D5" s="10">
        <v>32.4</v>
      </c>
      <c r="E5" s="10">
        <v>21.8</v>
      </c>
    </row>
    <row r="6" spans="1:5" x14ac:dyDescent="0.25">
      <c r="A6" s="1">
        <v>1991</v>
      </c>
      <c r="B6" s="1">
        <v>5</v>
      </c>
      <c r="C6" s="10">
        <v>0</v>
      </c>
      <c r="D6" s="10">
        <v>30.9</v>
      </c>
      <c r="E6" s="10">
        <v>20.7</v>
      </c>
    </row>
    <row r="7" spans="1:5" x14ac:dyDescent="0.25">
      <c r="A7" s="1">
        <v>1991</v>
      </c>
      <c r="B7" s="1">
        <v>6</v>
      </c>
      <c r="C7" s="10">
        <v>0</v>
      </c>
      <c r="D7" s="10">
        <v>28.1</v>
      </c>
      <c r="E7" s="10">
        <v>19.3</v>
      </c>
    </row>
    <row r="8" spans="1:5" x14ac:dyDescent="0.25">
      <c r="A8" s="1">
        <v>1991</v>
      </c>
      <c r="B8" s="1">
        <v>7</v>
      </c>
      <c r="C8" s="10">
        <v>0</v>
      </c>
      <c r="D8" s="10">
        <v>26.1</v>
      </c>
      <c r="E8" s="10">
        <v>17.7</v>
      </c>
    </row>
    <row r="9" spans="1:5" x14ac:dyDescent="0.25">
      <c r="A9" s="1">
        <v>1991</v>
      </c>
      <c r="B9" s="1">
        <v>8</v>
      </c>
      <c r="C9" s="10">
        <v>0</v>
      </c>
      <c r="D9" s="10">
        <v>26.2</v>
      </c>
      <c r="E9" s="10">
        <v>17.600000000000001</v>
      </c>
    </row>
    <row r="10" spans="1:5" x14ac:dyDescent="0.25">
      <c r="A10" s="1">
        <v>1991</v>
      </c>
      <c r="B10" s="1">
        <v>9</v>
      </c>
      <c r="C10" s="10">
        <v>0</v>
      </c>
      <c r="D10" s="10">
        <v>27.6</v>
      </c>
      <c r="E10" s="10">
        <v>17.899999999999999</v>
      </c>
    </row>
    <row r="11" spans="1:5" x14ac:dyDescent="0.25">
      <c r="A11" s="1">
        <v>1991</v>
      </c>
      <c r="B11" s="1">
        <v>10</v>
      </c>
      <c r="C11" s="10">
        <v>0</v>
      </c>
      <c r="D11" s="10">
        <v>28.5</v>
      </c>
      <c r="E11" s="10">
        <v>18.2</v>
      </c>
    </row>
    <row r="12" spans="1:5" x14ac:dyDescent="0.25">
      <c r="A12" s="1">
        <v>1991</v>
      </c>
      <c r="B12" s="1">
        <v>11</v>
      </c>
      <c r="C12" s="10">
        <v>0.5</v>
      </c>
      <c r="D12" s="10">
        <v>29.5</v>
      </c>
      <c r="E12" s="10">
        <v>18.8</v>
      </c>
    </row>
    <row r="13" spans="1:5" x14ac:dyDescent="0.25">
      <c r="A13" s="1">
        <v>1991</v>
      </c>
      <c r="B13" s="1">
        <v>12</v>
      </c>
      <c r="C13" s="10">
        <v>2.8</v>
      </c>
      <c r="D13" s="10">
        <v>30.6</v>
      </c>
      <c r="E13" s="10">
        <v>21.8</v>
      </c>
    </row>
    <row r="14" spans="1:5" x14ac:dyDescent="0.25">
      <c r="A14" s="1">
        <v>1992</v>
      </c>
      <c r="B14" s="1">
        <v>1</v>
      </c>
      <c r="C14" s="10">
        <v>1.8</v>
      </c>
      <c r="D14" s="10">
        <v>32.700000000000003</v>
      </c>
      <c r="E14" s="10">
        <v>23.6</v>
      </c>
    </row>
    <row r="15" spans="1:5" x14ac:dyDescent="0.25">
      <c r="A15" s="1">
        <v>1992</v>
      </c>
      <c r="B15" s="1">
        <v>2</v>
      </c>
      <c r="C15" s="10">
        <v>7.9</v>
      </c>
      <c r="D15" s="10">
        <v>33.200000000000003</v>
      </c>
      <c r="E15" s="10">
        <v>24.5</v>
      </c>
    </row>
    <row r="16" spans="1:5" x14ac:dyDescent="0.25">
      <c r="A16" s="1">
        <v>1992</v>
      </c>
      <c r="B16" s="1">
        <v>3</v>
      </c>
      <c r="C16" s="10">
        <v>127.8</v>
      </c>
      <c r="D16" s="10">
        <v>33.700000000000003</v>
      </c>
      <c r="E16" s="10">
        <v>25.3</v>
      </c>
    </row>
    <row r="17" spans="1:5" x14ac:dyDescent="0.25">
      <c r="A17" s="1">
        <v>1992</v>
      </c>
      <c r="B17" s="1">
        <v>4</v>
      </c>
      <c r="C17" s="10">
        <v>118.6</v>
      </c>
      <c r="D17" s="10">
        <v>33.200000000000003</v>
      </c>
      <c r="E17" s="10">
        <v>23.6</v>
      </c>
    </row>
    <row r="18" spans="1:5" x14ac:dyDescent="0.25">
      <c r="A18" s="1">
        <v>1992</v>
      </c>
      <c r="B18" s="1">
        <v>5</v>
      </c>
      <c r="C18" s="10">
        <v>7.6</v>
      </c>
      <c r="D18" s="10">
        <v>31.6</v>
      </c>
      <c r="E18" s="10">
        <v>23.6</v>
      </c>
    </row>
    <row r="19" spans="1:5" x14ac:dyDescent="0.25">
      <c r="A19" s="1">
        <v>1992</v>
      </c>
      <c r="B19" s="1">
        <v>6</v>
      </c>
      <c r="C19" s="10">
        <v>0</v>
      </c>
      <c r="D19" s="10">
        <v>28.6</v>
      </c>
      <c r="E19" s="10">
        <v>19.100000000000001</v>
      </c>
    </row>
    <row r="20" spans="1:5" x14ac:dyDescent="0.25">
      <c r="A20" s="1">
        <v>1992</v>
      </c>
      <c r="B20" s="1">
        <v>7</v>
      </c>
      <c r="C20" s="10">
        <v>0</v>
      </c>
      <c r="D20" s="10">
        <v>27.4</v>
      </c>
      <c r="E20" s="10">
        <v>16.7</v>
      </c>
    </row>
    <row r="21" spans="1:5" x14ac:dyDescent="0.25">
      <c r="A21" s="1">
        <v>1992</v>
      </c>
      <c r="B21" s="1">
        <v>8</v>
      </c>
      <c r="C21" s="10">
        <v>0</v>
      </c>
      <c r="D21" s="10">
        <v>27.7</v>
      </c>
      <c r="E21" s="10">
        <v>18.3</v>
      </c>
    </row>
    <row r="22" spans="1:5" x14ac:dyDescent="0.25">
      <c r="A22" s="1">
        <v>1992</v>
      </c>
      <c r="B22" s="1">
        <v>9</v>
      </c>
      <c r="C22" s="10">
        <v>0</v>
      </c>
      <c r="D22" s="10">
        <v>28</v>
      </c>
      <c r="E22" s="10">
        <v>18.5</v>
      </c>
    </row>
    <row r="23" spans="1:5" x14ac:dyDescent="0.25">
      <c r="A23" s="1">
        <v>1992</v>
      </c>
      <c r="B23" s="1">
        <v>10</v>
      </c>
      <c r="C23" s="10">
        <v>0</v>
      </c>
      <c r="D23" s="10">
        <v>29.4</v>
      </c>
      <c r="E23" s="10">
        <v>18.3</v>
      </c>
    </row>
    <row r="24" spans="1:5" x14ac:dyDescent="0.25">
      <c r="A24" s="1">
        <v>1992</v>
      </c>
      <c r="B24" s="1">
        <v>11</v>
      </c>
      <c r="C24" s="10">
        <v>0</v>
      </c>
      <c r="D24" s="10">
        <v>29.8</v>
      </c>
      <c r="E24" s="10">
        <v>19</v>
      </c>
    </row>
    <row r="25" spans="1:5" x14ac:dyDescent="0.25">
      <c r="A25" s="1">
        <v>1992</v>
      </c>
      <c r="B25" s="1">
        <v>12</v>
      </c>
      <c r="C25" s="10">
        <v>0</v>
      </c>
      <c r="D25" s="10">
        <v>31.2</v>
      </c>
      <c r="E25" s="10">
        <v>19.8</v>
      </c>
    </row>
    <row r="26" spans="1:5" x14ac:dyDescent="0.25">
      <c r="A26" s="1">
        <v>1993</v>
      </c>
      <c r="B26" s="1">
        <v>1</v>
      </c>
      <c r="C26" s="10">
        <v>0</v>
      </c>
      <c r="D26" s="10">
        <v>33.1</v>
      </c>
      <c r="E26" s="10">
        <v>22</v>
      </c>
    </row>
    <row r="27" spans="1:5" x14ac:dyDescent="0.25">
      <c r="A27" s="1">
        <v>1993</v>
      </c>
      <c r="B27" s="1">
        <v>2</v>
      </c>
      <c r="C27" s="10">
        <v>8.3000000000000007</v>
      </c>
      <c r="D27" s="10">
        <v>33.799999999999997</v>
      </c>
      <c r="E27" s="10">
        <v>22.5</v>
      </c>
    </row>
    <row r="28" spans="1:5" x14ac:dyDescent="0.25">
      <c r="A28" s="1">
        <v>1993</v>
      </c>
      <c r="B28" s="1">
        <v>3</v>
      </c>
      <c r="C28" s="10">
        <v>40.200000000000003</v>
      </c>
      <c r="D28" s="10">
        <v>34.9</v>
      </c>
      <c r="E28" s="10">
        <v>21.3</v>
      </c>
    </row>
    <row r="29" spans="1:5" x14ac:dyDescent="0.25">
      <c r="A29" s="1">
        <v>1993</v>
      </c>
      <c r="B29" s="1">
        <v>4</v>
      </c>
      <c r="C29" s="10">
        <v>17.3</v>
      </c>
      <c r="D29" s="10">
        <v>34.700000000000003</v>
      </c>
      <c r="E29" s="10">
        <v>20.5</v>
      </c>
    </row>
    <row r="30" spans="1:5" x14ac:dyDescent="0.25">
      <c r="A30" s="1">
        <v>1993</v>
      </c>
      <c r="B30" s="1">
        <v>5</v>
      </c>
      <c r="C30" s="10">
        <v>2.9</v>
      </c>
      <c r="D30" s="10">
        <v>31.5</v>
      </c>
      <c r="E30" s="10">
        <v>19.5</v>
      </c>
    </row>
    <row r="31" spans="1:5" x14ac:dyDescent="0.25">
      <c r="A31" s="1">
        <v>1993</v>
      </c>
      <c r="B31" s="1">
        <v>6</v>
      </c>
      <c r="C31" s="10">
        <v>0.4</v>
      </c>
      <c r="D31" s="10">
        <v>29.6</v>
      </c>
      <c r="E31" s="10">
        <v>18.5</v>
      </c>
    </row>
    <row r="32" spans="1:5" x14ac:dyDescent="0.25">
      <c r="A32" s="1">
        <v>1993</v>
      </c>
      <c r="B32" s="1">
        <v>7</v>
      </c>
      <c r="C32" s="10">
        <v>0</v>
      </c>
      <c r="D32" s="10">
        <v>28.8</v>
      </c>
      <c r="E32" s="10">
        <v>16.899999999999999</v>
      </c>
    </row>
    <row r="33" spans="1:5" x14ac:dyDescent="0.25">
      <c r="A33" s="1">
        <v>1993</v>
      </c>
      <c r="B33" s="1">
        <v>8</v>
      </c>
      <c r="C33" s="10">
        <v>0</v>
      </c>
      <c r="D33" s="10">
        <v>29.1</v>
      </c>
      <c r="E33" s="10">
        <v>16.3</v>
      </c>
    </row>
    <row r="34" spans="1:5" x14ac:dyDescent="0.25">
      <c r="A34" s="1">
        <v>1993</v>
      </c>
      <c r="B34" s="1">
        <v>9</v>
      </c>
      <c r="C34" s="10">
        <v>0</v>
      </c>
      <c r="D34" s="10">
        <v>30.8</v>
      </c>
      <c r="E34" s="10">
        <v>16.399999999999999</v>
      </c>
    </row>
    <row r="35" spans="1:5" x14ac:dyDescent="0.25">
      <c r="A35" s="1">
        <v>1993</v>
      </c>
      <c r="B35" s="1">
        <v>10</v>
      </c>
      <c r="C35" s="10">
        <v>0</v>
      </c>
      <c r="D35" s="10">
        <v>31.7</v>
      </c>
      <c r="E35" s="10">
        <v>16.5</v>
      </c>
    </row>
    <row r="36" spans="1:5" x14ac:dyDescent="0.25">
      <c r="A36" s="1">
        <v>1993</v>
      </c>
      <c r="B36" s="1">
        <v>11</v>
      </c>
      <c r="C36" s="10">
        <v>0</v>
      </c>
      <c r="D36" s="10">
        <v>32</v>
      </c>
      <c r="E36" s="10">
        <v>16.5</v>
      </c>
    </row>
    <row r="37" spans="1:5" x14ac:dyDescent="0.25">
      <c r="A37" s="1">
        <v>1993</v>
      </c>
      <c r="B37" s="1">
        <v>12</v>
      </c>
      <c r="C37" s="10">
        <v>0</v>
      </c>
      <c r="D37" s="10">
        <v>33.9</v>
      </c>
      <c r="E37" s="10">
        <v>18.7</v>
      </c>
    </row>
    <row r="38" spans="1:5" x14ac:dyDescent="0.25">
      <c r="A38" s="1">
        <v>1994</v>
      </c>
      <c r="B38" s="1">
        <v>1</v>
      </c>
      <c r="C38" s="10">
        <v>4</v>
      </c>
      <c r="D38" s="10">
        <v>33.9</v>
      </c>
      <c r="E38" s="10">
        <v>20.399999999999999</v>
      </c>
    </row>
    <row r="39" spans="1:5" x14ac:dyDescent="0.25">
      <c r="A39" s="1">
        <v>1994</v>
      </c>
      <c r="B39" s="1">
        <v>2</v>
      </c>
      <c r="C39" s="10">
        <v>4.9000000000000004</v>
      </c>
      <c r="D39" s="10">
        <v>36.200000000000003</v>
      </c>
      <c r="E39" s="10">
        <v>21.9</v>
      </c>
    </row>
    <row r="40" spans="1:5" x14ac:dyDescent="0.25">
      <c r="A40" s="1">
        <v>1994</v>
      </c>
      <c r="B40" s="1">
        <v>3</v>
      </c>
      <c r="C40" s="10">
        <v>50.8</v>
      </c>
      <c r="D40" s="10">
        <v>35.6</v>
      </c>
      <c r="E40" s="10">
        <v>21</v>
      </c>
    </row>
    <row r="41" spans="1:5" x14ac:dyDescent="0.25">
      <c r="A41" s="1">
        <v>1994</v>
      </c>
      <c r="B41" s="1">
        <v>4</v>
      </c>
      <c r="C41" s="10">
        <v>0</v>
      </c>
      <c r="D41" s="10">
        <v>34.1</v>
      </c>
      <c r="E41" s="10">
        <v>20.3</v>
      </c>
    </row>
    <row r="42" spans="1:5" x14ac:dyDescent="0.25">
      <c r="A42" s="1">
        <v>1994</v>
      </c>
      <c r="B42" s="1">
        <v>5</v>
      </c>
      <c r="C42" s="10">
        <v>0</v>
      </c>
      <c r="D42" s="10">
        <v>32.200000000000003</v>
      </c>
      <c r="E42" s="10">
        <v>18.100000000000001</v>
      </c>
    </row>
    <row r="43" spans="1:5" x14ac:dyDescent="0.25">
      <c r="A43" s="1">
        <v>1994</v>
      </c>
      <c r="B43" s="1">
        <v>6</v>
      </c>
      <c r="C43" s="10">
        <v>0</v>
      </c>
      <c r="D43" s="10">
        <v>30.5</v>
      </c>
      <c r="E43" s="10">
        <v>16.5</v>
      </c>
    </row>
    <row r="44" spans="1:5" x14ac:dyDescent="0.25">
      <c r="A44" s="1">
        <v>1994</v>
      </c>
      <c r="B44" s="1">
        <v>7</v>
      </c>
      <c r="C44" s="10">
        <v>0</v>
      </c>
      <c r="D44" s="10">
        <v>28.3</v>
      </c>
      <c r="E44" s="10">
        <v>15.1</v>
      </c>
    </row>
    <row r="45" spans="1:5" x14ac:dyDescent="0.25">
      <c r="A45" s="1">
        <v>1994</v>
      </c>
      <c r="B45" s="1">
        <v>8</v>
      </c>
      <c r="C45" s="10">
        <v>0</v>
      </c>
      <c r="D45" s="10">
        <v>29.1</v>
      </c>
      <c r="E45" s="10">
        <v>15.4</v>
      </c>
    </row>
    <row r="46" spans="1:5" x14ac:dyDescent="0.25">
      <c r="A46" s="1">
        <v>1994</v>
      </c>
      <c r="B46" s="1">
        <v>9</v>
      </c>
      <c r="C46" s="10">
        <v>0</v>
      </c>
      <c r="D46" s="10">
        <v>31.1</v>
      </c>
      <c r="E46" s="10">
        <v>16.100000000000001</v>
      </c>
    </row>
    <row r="47" spans="1:5" x14ac:dyDescent="0.25">
      <c r="A47" s="1">
        <v>1994</v>
      </c>
      <c r="B47" s="1">
        <v>10</v>
      </c>
      <c r="C47" s="10">
        <v>0</v>
      </c>
      <c r="D47" s="10">
        <v>31.5</v>
      </c>
      <c r="E47" s="10">
        <v>16.3</v>
      </c>
    </row>
    <row r="48" spans="1:5" x14ac:dyDescent="0.25">
      <c r="A48" s="1">
        <v>1994</v>
      </c>
      <c r="B48" s="1">
        <v>11</v>
      </c>
      <c r="C48" s="10">
        <v>0</v>
      </c>
      <c r="D48" s="10">
        <v>32.4</v>
      </c>
      <c r="E48" s="10">
        <v>17.3</v>
      </c>
    </row>
    <row r="49" spans="1:5" x14ac:dyDescent="0.25">
      <c r="A49" s="1">
        <v>1994</v>
      </c>
      <c r="B49" s="1">
        <v>12</v>
      </c>
      <c r="C49" s="10">
        <v>11.7</v>
      </c>
      <c r="D49" s="10">
        <v>34.200000000000003</v>
      </c>
      <c r="E49" s="10">
        <v>19.600000000000001</v>
      </c>
    </row>
    <row r="50" spans="1:5" x14ac:dyDescent="0.25">
      <c r="A50" s="1">
        <v>1995</v>
      </c>
      <c r="B50" s="1">
        <v>1</v>
      </c>
      <c r="C50" s="10">
        <v>5.3</v>
      </c>
      <c r="D50" s="10">
        <v>35.9</v>
      </c>
      <c r="E50" s="10">
        <v>21.8</v>
      </c>
    </row>
    <row r="51" spans="1:5" x14ac:dyDescent="0.25">
      <c r="A51" s="1">
        <v>1995</v>
      </c>
      <c r="B51" s="1">
        <v>2</v>
      </c>
      <c r="C51" s="10">
        <v>4.3</v>
      </c>
      <c r="D51" s="10">
        <v>36.299999999999997</v>
      </c>
      <c r="E51" s="10">
        <v>22</v>
      </c>
    </row>
    <row r="52" spans="1:5" x14ac:dyDescent="0.25">
      <c r="A52" s="1">
        <v>1995</v>
      </c>
      <c r="B52" s="1">
        <v>3</v>
      </c>
      <c r="C52" s="10">
        <v>0</v>
      </c>
      <c r="D52" s="10">
        <v>36.700000000000003</v>
      </c>
      <c r="E52" s="10">
        <v>21.3</v>
      </c>
    </row>
    <row r="53" spans="1:5" x14ac:dyDescent="0.25">
      <c r="A53" s="1">
        <v>1995</v>
      </c>
      <c r="B53" s="1">
        <v>4</v>
      </c>
      <c r="C53" s="10">
        <v>1.4</v>
      </c>
      <c r="D53" s="10">
        <v>34.9</v>
      </c>
      <c r="E53" s="10">
        <v>19.2</v>
      </c>
    </row>
    <row r="54" spans="1:5" x14ac:dyDescent="0.25">
      <c r="A54" s="1">
        <v>1995</v>
      </c>
      <c r="B54" s="1">
        <v>5</v>
      </c>
      <c r="C54" s="10">
        <v>0</v>
      </c>
      <c r="D54" s="10">
        <v>32.5</v>
      </c>
      <c r="E54" s="10">
        <v>17.8</v>
      </c>
    </row>
    <row r="55" spans="1:5" x14ac:dyDescent="0.25">
      <c r="A55" s="1">
        <v>1995</v>
      </c>
      <c r="B55" s="1">
        <v>6</v>
      </c>
      <c r="C55" s="10">
        <v>0</v>
      </c>
      <c r="D55" s="10">
        <v>31.2</v>
      </c>
      <c r="E55" s="10">
        <v>16.8</v>
      </c>
    </row>
    <row r="56" spans="1:5" x14ac:dyDescent="0.25">
      <c r="A56" s="1">
        <v>1995</v>
      </c>
      <c r="B56" s="1">
        <v>7</v>
      </c>
      <c r="C56" s="10">
        <v>0.2</v>
      </c>
      <c r="D56" s="10">
        <v>29.1</v>
      </c>
      <c r="E56" s="10">
        <v>15.9</v>
      </c>
    </row>
    <row r="57" spans="1:5" x14ac:dyDescent="0.25">
      <c r="A57" s="1">
        <v>1995</v>
      </c>
      <c r="B57" s="1">
        <v>8</v>
      </c>
      <c r="C57" s="10">
        <v>0</v>
      </c>
      <c r="D57" s="10">
        <v>29.6</v>
      </c>
      <c r="E57" s="10">
        <v>15.3</v>
      </c>
    </row>
    <row r="58" spans="1:5" x14ac:dyDescent="0.25">
      <c r="A58" s="1">
        <v>1995</v>
      </c>
      <c r="B58" s="1">
        <v>9</v>
      </c>
      <c r="C58" s="10">
        <v>0.7</v>
      </c>
      <c r="D58" s="10">
        <v>31.8</v>
      </c>
      <c r="E58" s="10">
        <v>15.8</v>
      </c>
    </row>
    <row r="59" spans="1:5" x14ac:dyDescent="0.25">
      <c r="A59" s="1">
        <v>1995</v>
      </c>
      <c r="B59" s="1">
        <v>10</v>
      </c>
      <c r="C59" s="10">
        <v>0</v>
      </c>
      <c r="D59" s="10">
        <v>31.4</v>
      </c>
      <c r="E59" s="10">
        <v>16.2</v>
      </c>
    </row>
    <row r="60" spans="1:5" x14ac:dyDescent="0.25">
      <c r="A60" s="1">
        <v>1995</v>
      </c>
      <c r="B60" s="1">
        <v>11</v>
      </c>
      <c r="C60" s="10">
        <v>0.8</v>
      </c>
      <c r="D60" s="10">
        <v>33.200000000000003</v>
      </c>
      <c r="E60" s="10">
        <v>17.7</v>
      </c>
    </row>
    <row r="61" spans="1:5" x14ac:dyDescent="0.25">
      <c r="A61" s="1">
        <v>1995</v>
      </c>
      <c r="B61" s="1">
        <v>12</v>
      </c>
      <c r="C61" s="10">
        <v>7</v>
      </c>
      <c r="D61" s="10">
        <v>34.1</v>
      </c>
      <c r="E61" s="10">
        <v>18</v>
      </c>
    </row>
    <row r="62" spans="1:5" x14ac:dyDescent="0.25">
      <c r="A62" s="1">
        <v>1996</v>
      </c>
      <c r="B62" s="1">
        <v>1</v>
      </c>
      <c r="C62" s="10">
        <v>1.6</v>
      </c>
      <c r="D62" s="10">
        <v>35.200000000000003</v>
      </c>
      <c r="E62" s="10">
        <v>21.6</v>
      </c>
    </row>
    <row r="63" spans="1:5" x14ac:dyDescent="0.25">
      <c r="A63" s="1">
        <v>1996</v>
      </c>
      <c r="B63" s="1">
        <v>2</v>
      </c>
      <c r="C63" s="10">
        <v>0</v>
      </c>
      <c r="D63" s="10">
        <v>37.4</v>
      </c>
      <c r="E63" s="10">
        <v>23</v>
      </c>
    </row>
    <row r="64" spans="1:5" x14ac:dyDescent="0.25">
      <c r="A64" s="1">
        <v>1996</v>
      </c>
      <c r="B64" s="1">
        <v>3</v>
      </c>
      <c r="C64" s="10">
        <v>0.2</v>
      </c>
      <c r="D64" s="10">
        <v>36.6</v>
      </c>
      <c r="E64" s="10">
        <v>23.3</v>
      </c>
    </row>
    <row r="65" spans="1:5" x14ac:dyDescent="0.25">
      <c r="A65" s="1">
        <v>1996</v>
      </c>
      <c r="B65" s="1">
        <v>4</v>
      </c>
      <c r="C65" s="10">
        <v>1</v>
      </c>
      <c r="D65" s="10">
        <v>34.200000000000003</v>
      </c>
      <c r="E65" s="10">
        <v>20.3</v>
      </c>
    </row>
    <row r="66" spans="1:5" x14ac:dyDescent="0.25">
      <c r="A66" s="1">
        <v>1996</v>
      </c>
      <c r="B66" s="1">
        <v>5</v>
      </c>
      <c r="C66" s="10">
        <v>0</v>
      </c>
      <c r="D66" s="10">
        <v>32.6</v>
      </c>
      <c r="E66" s="10">
        <v>18.8</v>
      </c>
    </row>
    <row r="67" spans="1:5" x14ac:dyDescent="0.25">
      <c r="A67" s="1">
        <v>1996</v>
      </c>
      <c r="B67" s="1">
        <v>6</v>
      </c>
      <c r="C67" s="10">
        <v>0</v>
      </c>
      <c r="D67" s="10">
        <v>29.3</v>
      </c>
      <c r="E67" s="10">
        <v>17.8</v>
      </c>
    </row>
    <row r="68" spans="1:5" x14ac:dyDescent="0.25">
      <c r="A68" s="1">
        <v>1996</v>
      </c>
      <c r="B68" s="1">
        <v>7</v>
      </c>
      <c r="C68" s="10">
        <v>0</v>
      </c>
      <c r="D68" s="10">
        <v>28.5</v>
      </c>
      <c r="E68" s="10">
        <v>16.5</v>
      </c>
    </row>
    <row r="69" spans="1:5" x14ac:dyDescent="0.25">
      <c r="A69" s="1">
        <v>1996</v>
      </c>
      <c r="B69" s="1">
        <v>8</v>
      </c>
      <c r="C69" s="10">
        <v>0</v>
      </c>
      <c r="D69" s="10">
        <v>29.7</v>
      </c>
      <c r="E69" s="10">
        <v>17</v>
      </c>
    </row>
    <row r="70" spans="1:5" x14ac:dyDescent="0.25">
      <c r="A70" s="1">
        <v>1996</v>
      </c>
      <c r="B70" s="1">
        <v>9</v>
      </c>
      <c r="C70" s="10">
        <v>0</v>
      </c>
      <c r="D70" s="10">
        <v>31.2</v>
      </c>
      <c r="E70" s="10">
        <v>17.3</v>
      </c>
    </row>
    <row r="71" spans="1:5" x14ac:dyDescent="0.25">
      <c r="A71" s="1">
        <v>1996</v>
      </c>
      <c r="B71" s="1">
        <v>10</v>
      </c>
      <c r="C71" s="10">
        <v>0</v>
      </c>
      <c r="D71" s="10">
        <v>32</v>
      </c>
      <c r="E71" s="10">
        <v>18.100000000000001</v>
      </c>
    </row>
    <row r="72" spans="1:5" x14ac:dyDescent="0.25">
      <c r="A72" s="1">
        <v>1996</v>
      </c>
      <c r="B72" s="1">
        <v>11</v>
      </c>
      <c r="C72" s="10">
        <v>0</v>
      </c>
      <c r="D72" s="10">
        <v>32.1</v>
      </c>
      <c r="E72" s="10">
        <v>18.2</v>
      </c>
    </row>
    <row r="73" spans="1:5" x14ac:dyDescent="0.25">
      <c r="A73" s="1">
        <v>1996</v>
      </c>
      <c r="B73" s="1">
        <v>12</v>
      </c>
      <c r="C73" s="10">
        <v>0</v>
      </c>
      <c r="D73" s="10">
        <v>34.5</v>
      </c>
      <c r="E73" s="10">
        <v>19.5</v>
      </c>
    </row>
    <row r="74" spans="1:5" x14ac:dyDescent="0.25">
      <c r="A74" s="1">
        <v>1997</v>
      </c>
      <c r="B74" s="1">
        <v>1</v>
      </c>
      <c r="C74" s="10">
        <v>0</v>
      </c>
      <c r="D74" s="10">
        <v>35.1</v>
      </c>
      <c r="E74" s="10">
        <v>19.2</v>
      </c>
    </row>
    <row r="75" spans="1:5" x14ac:dyDescent="0.25">
      <c r="A75" s="1">
        <v>1997</v>
      </c>
      <c r="B75" s="1">
        <v>2</v>
      </c>
      <c r="C75" s="10">
        <v>24.6</v>
      </c>
      <c r="D75" s="10">
        <v>36</v>
      </c>
      <c r="E75" s="10">
        <v>21.3</v>
      </c>
    </row>
    <row r="76" spans="1:5" x14ac:dyDescent="0.25">
      <c r="A76" s="1">
        <v>1997</v>
      </c>
      <c r="B76" s="1">
        <v>3</v>
      </c>
      <c r="C76" s="10">
        <v>0.2</v>
      </c>
      <c r="D76" s="10">
        <v>37.299999999999997</v>
      </c>
      <c r="E76" s="10">
        <v>22.1</v>
      </c>
    </row>
    <row r="77" spans="1:5" x14ac:dyDescent="0.25">
      <c r="A77" s="1">
        <v>1997</v>
      </c>
      <c r="B77" s="1">
        <v>4</v>
      </c>
      <c r="C77" s="10">
        <v>36.1</v>
      </c>
      <c r="D77" s="10">
        <v>35.5</v>
      </c>
      <c r="E77" s="10">
        <v>22.4</v>
      </c>
    </row>
    <row r="78" spans="1:5" x14ac:dyDescent="0.25">
      <c r="A78" s="1">
        <v>1997</v>
      </c>
      <c r="B78" s="1">
        <v>5</v>
      </c>
      <c r="C78" s="10">
        <v>0.2</v>
      </c>
      <c r="D78" s="10">
        <v>35.6</v>
      </c>
      <c r="E78" s="10">
        <v>21.8</v>
      </c>
    </row>
    <row r="79" spans="1:5" x14ac:dyDescent="0.25">
      <c r="A79" s="1">
        <v>1997</v>
      </c>
      <c r="B79" s="1">
        <v>6</v>
      </c>
      <c r="C79" s="10">
        <v>1.2</v>
      </c>
      <c r="D79" s="10">
        <v>33.4</v>
      </c>
      <c r="E79" s="10">
        <v>21.3</v>
      </c>
    </row>
    <row r="80" spans="1:5" x14ac:dyDescent="0.25">
      <c r="A80" s="1">
        <v>1997</v>
      </c>
      <c r="B80" s="1">
        <v>7</v>
      </c>
      <c r="C80" s="10">
        <v>0</v>
      </c>
      <c r="D80" s="10">
        <v>32.9</v>
      </c>
      <c r="E80" s="10">
        <v>20.2</v>
      </c>
    </row>
    <row r="81" spans="1:5" x14ac:dyDescent="0.25">
      <c r="A81" s="1">
        <v>1997</v>
      </c>
      <c r="B81" s="1">
        <v>8</v>
      </c>
      <c r="C81" s="10">
        <v>0</v>
      </c>
      <c r="D81" s="10">
        <v>33</v>
      </c>
      <c r="E81" s="10">
        <v>20.5</v>
      </c>
    </row>
    <row r="82" spans="1:5" x14ac:dyDescent="0.25">
      <c r="A82" s="1">
        <v>1997</v>
      </c>
      <c r="B82" s="1">
        <v>9</v>
      </c>
      <c r="C82" s="10">
        <v>0</v>
      </c>
      <c r="D82" s="10">
        <v>34.299999999999997</v>
      </c>
      <c r="E82" s="10">
        <v>21.2</v>
      </c>
    </row>
    <row r="83" spans="1:5" x14ac:dyDescent="0.25">
      <c r="A83" s="1">
        <v>1997</v>
      </c>
      <c r="B83" s="1">
        <v>10</v>
      </c>
      <c r="C83" s="10">
        <v>2</v>
      </c>
      <c r="D83" s="10">
        <v>32.299999999999997</v>
      </c>
      <c r="E83" s="10">
        <v>21.7</v>
      </c>
    </row>
    <row r="84" spans="1:5" x14ac:dyDescent="0.25">
      <c r="A84" s="1">
        <v>1997</v>
      </c>
      <c r="B84" s="1">
        <v>11</v>
      </c>
      <c r="C84" s="10">
        <v>3.4</v>
      </c>
      <c r="D84" s="10">
        <v>32.6</v>
      </c>
      <c r="E84" s="10">
        <v>23.8</v>
      </c>
    </row>
    <row r="85" spans="1:5" x14ac:dyDescent="0.25">
      <c r="A85" s="1">
        <v>1997</v>
      </c>
      <c r="B85" s="1">
        <v>12</v>
      </c>
      <c r="C85" s="10">
        <v>163.69999999999999</v>
      </c>
      <c r="D85" s="10">
        <v>34.700000000000003</v>
      </c>
      <c r="E85" s="10">
        <v>23.2</v>
      </c>
    </row>
    <row r="86" spans="1:5" x14ac:dyDescent="0.25">
      <c r="A86" s="1">
        <v>1998</v>
      </c>
      <c r="B86" s="1">
        <v>1</v>
      </c>
      <c r="C86" s="10">
        <v>725.8</v>
      </c>
      <c r="D86" s="10">
        <v>33.299999999999997</v>
      </c>
      <c r="E86" s="10">
        <v>24.1</v>
      </c>
    </row>
    <row r="87" spans="1:5" x14ac:dyDescent="0.25">
      <c r="A87" s="1">
        <v>1998</v>
      </c>
      <c r="B87" s="1">
        <v>2</v>
      </c>
      <c r="C87" s="10">
        <v>412.3</v>
      </c>
      <c r="D87" s="10">
        <v>33.5</v>
      </c>
      <c r="E87" s="10">
        <v>24.5</v>
      </c>
    </row>
    <row r="88" spans="1:5" x14ac:dyDescent="0.25">
      <c r="A88" s="1">
        <v>1998</v>
      </c>
      <c r="B88" s="1">
        <v>3</v>
      </c>
      <c r="C88" s="10">
        <v>406.5</v>
      </c>
      <c r="D88" s="10">
        <v>33.299999999999997</v>
      </c>
      <c r="E88" s="10">
        <v>24</v>
      </c>
    </row>
    <row r="89" spans="1:5" x14ac:dyDescent="0.25">
      <c r="A89" s="1">
        <v>1998</v>
      </c>
      <c r="B89" s="1">
        <v>4</v>
      </c>
      <c r="C89" s="10">
        <v>85</v>
      </c>
      <c r="D89" s="10">
        <v>32.700000000000003</v>
      </c>
      <c r="E89" s="10">
        <v>23.5</v>
      </c>
    </row>
    <row r="90" spans="1:5" x14ac:dyDescent="0.25">
      <c r="A90" s="1">
        <v>1998</v>
      </c>
      <c r="B90" s="1">
        <v>5</v>
      </c>
      <c r="C90" s="10">
        <v>7.7</v>
      </c>
      <c r="D90" s="10">
        <v>30.1</v>
      </c>
      <c r="E90" s="10">
        <v>22.2</v>
      </c>
    </row>
    <row r="91" spans="1:5" x14ac:dyDescent="0.25">
      <c r="A91" s="1">
        <v>1998</v>
      </c>
      <c r="B91" s="1">
        <v>6</v>
      </c>
      <c r="C91" s="10">
        <v>0</v>
      </c>
      <c r="D91" s="10">
        <v>29.2</v>
      </c>
      <c r="E91" s="10">
        <v>19.7</v>
      </c>
    </row>
    <row r="92" spans="1:5" x14ac:dyDescent="0.25">
      <c r="A92" s="1">
        <v>1998</v>
      </c>
      <c r="B92" s="1">
        <v>7</v>
      </c>
      <c r="C92" s="10">
        <v>0</v>
      </c>
      <c r="D92" s="10">
        <v>28.2</v>
      </c>
      <c r="E92" s="10">
        <v>18.399999999999999</v>
      </c>
    </row>
    <row r="93" spans="1:5" x14ac:dyDescent="0.25">
      <c r="A93" s="1">
        <v>1998</v>
      </c>
      <c r="B93" s="1">
        <v>8</v>
      </c>
      <c r="C93" s="10">
        <v>0</v>
      </c>
      <c r="D93" s="10">
        <v>27.2</v>
      </c>
      <c r="E93" s="10">
        <v>17</v>
      </c>
    </row>
    <row r="94" spans="1:5" x14ac:dyDescent="0.25">
      <c r="A94" s="1">
        <v>1998</v>
      </c>
      <c r="B94" s="1">
        <v>9</v>
      </c>
      <c r="C94" s="10">
        <v>0</v>
      </c>
      <c r="D94" s="10">
        <v>28</v>
      </c>
      <c r="E94" s="10">
        <v>17.399999999999999</v>
      </c>
    </row>
    <row r="95" spans="1:5" x14ac:dyDescent="0.25">
      <c r="A95" s="1">
        <v>1998</v>
      </c>
      <c r="B95" s="1">
        <v>10</v>
      </c>
      <c r="C95" s="10">
        <v>1.8</v>
      </c>
      <c r="D95" s="10">
        <v>28.2</v>
      </c>
      <c r="E95" s="10">
        <v>18.2</v>
      </c>
    </row>
    <row r="96" spans="1:5" x14ac:dyDescent="0.25">
      <c r="A96" s="1">
        <v>1998</v>
      </c>
      <c r="B96" s="1">
        <v>11</v>
      </c>
      <c r="C96" s="10">
        <v>0</v>
      </c>
      <c r="D96" s="10">
        <v>29.3</v>
      </c>
      <c r="E96" s="10">
        <v>17.8</v>
      </c>
    </row>
    <row r="97" spans="1:5" x14ac:dyDescent="0.25">
      <c r="A97" s="1">
        <v>1998</v>
      </c>
      <c r="B97" s="1">
        <v>12</v>
      </c>
      <c r="C97" s="10">
        <v>0</v>
      </c>
      <c r="D97" s="10">
        <v>30.7</v>
      </c>
      <c r="E97" s="10">
        <v>18</v>
      </c>
    </row>
    <row r="98" spans="1:5" x14ac:dyDescent="0.25">
      <c r="A98" s="1">
        <v>1999</v>
      </c>
      <c r="B98" s="1">
        <v>1</v>
      </c>
      <c r="C98" s="10">
        <v>7</v>
      </c>
      <c r="D98" s="10">
        <v>32.4</v>
      </c>
      <c r="E98" s="10">
        <v>20.100000000000001</v>
      </c>
    </row>
    <row r="99" spans="1:5" x14ac:dyDescent="0.25">
      <c r="A99" s="1">
        <v>1999</v>
      </c>
      <c r="B99" s="1">
        <v>2</v>
      </c>
      <c r="C99" s="10">
        <v>49.1</v>
      </c>
      <c r="D99" s="10">
        <v>33.200000000000003</v>
      </c>
      <c r="E99" s="10">
        <v>22.9</v>
      </c>
    </row>
    <row r="100" spans="1:5" x14ac:dyDescent="0.25">
      <c r="A100" s="1">
        <v>1999</v>
      </c>
      <c r="B100" s="1">
        <v>3</v>
      </c>
      <c r="C100" s="10">
        <v>1.6</v>
      </c>
      <c r="D100" s="10">
        <v>34.6</v>
      </c>
      <c r="E100" s="10">
        <v>21.8</v>
      </c>
    </row>
    <row r="101" spans="1:5" x14ac:dyDescent="0.25">
      <c r="A101" s="1">
        <v>1999</v>
      </c>
      <c r="B101" s="1">
        <v>4</v>
      </c>
      <c r="C101" s="10">
        <v>17.399999999999999</v>
      </c>
      <c r="D101" s="10">
        <v>32.1</v>
      </c>
      <c r="E101" s="10">
        <v>20.399999999999999</v>
      </c>
    </row>
    <row r="102" spans="1:5" x14ac:dyDescent="0.25">
      <c r="A102" s="1">
        <v>1999</v>
      </c>
      <c r="B102" s="1">
        <v>5</v>
      </c>
      <c r="C102" s="10">
        <v>4.4000000000000004</v>
      </c>
      <c r="D102" s="10">
        <v>28.7</v>
      </c>
      <c r="E102" s="10">
        <v>18</v>
      </c>
    </row>
    <row r="103" spans="1:5" x14ac:dyDescent="0.25">
      <c r="A103" s="1">
        <v>1999</v>
      </c>
      <c r="B103" s="1">
        <v>6</v>
      </c>
      <c r="C103" s="10">
        <v>1.8</v>
      </c>
      <c r="D103" s="10">
        <v>26.8</v>
      </c>
      <c r="E103" s="10">
        <v>17.399999999999999</v>
      </c>
    </row>
    <row r="104" spans="1:5" x14ac:dyDescent="0.25">
      <c r="A104" s="1">
        <v>1999</v>
      </c>
      <c r="B104" s="1">
        <v>7</v>
      </c>
      <c r="C104" s="10">
        <v>0</v>
      </c>
      <c r="D104" s="10">
        <v>25.7</v>
      </c>
      <c r="E104" s="10">
        <v>16.5</v>
      </c>
    </row>
    <row r="105" spans="1:5" x14ac:dyDescent="0.25">
      <c r="A105" s="1">
        <v>1999</v>
      </c>
      <c r="B105" s="1">
        <v>8</v>
      </c>
      <c r="C105" s="10">
        <v>0</v>
      </c>
      <c r="D105" s="10">
        <v>26.4</v>
      </c>
      <c r="E105" s="10">
        <v>16.600000000000001</v>
      </c>
    </row>
    <row r="106" spans="1:5" x14ac:dyDescent="0.25">
      <c r="A106" s="1">
        <v>1999</v>
      </c>
      <c r="B106" s="1">
        <v>9</v>
      </c>
      <c r="C106" s="10">
        <v>0</v>
      </c>
      <c r="D106" s="10">
        <v>27.3</v>
      </c>
      <c r="E106" s="10">
        <v>19.399999999999999</v>
      </c>
    </row>
    <row r="107" spans="1:5" x14ac:dyDescent="0.25">
      <c r="A107" s="1">
        <v>1999</v>
      </c>
      <c r="B107" s="1">
        <v>10</v>
      </c>
      <c r="C107" s="10">
        <v>0.4</v>
      </c>
      <c r="D107" s="10">
        <v>29</v>
      </c>
      <c r="E107" s="10">
        <v>17</v>
      </c>
    </row>
    <row r="108" spans="1:5" x14ac:dyDescent="0.25">
      <c r="A108" s="1">
        <v>1999</v>
      </c>
      <c r="B108" s="1">
        <v>11</v>
      </c>
      <c r="C108" s="10">
        <v>0</v>
      </c>
      <c r="D108" s="10">
        <v>29.8</v>
      </c>
      <c r="E108" s="10">
        <v>17.600000000000001</v>
      </c>
    </row>
    <row r="109" spans="1:5" x14ac:dyDescent="0.25">
      <c r="A109" s="1">
        <v>1999</v>
      </c>
      <c r="B109" s="1">
        <v>12</v>
      </c>
      <c r="C109" s="10">
        <v>4</v>
      </c>
      <c r="D109" s="10">
        <v>31</v>
      </c>
      <c r="E109" s="10">
        <v>19.100000000000001</v>
      </c>
    </row>
    <row r="110" spans="1:5" x14ac:dyDescent="0.25">
      <c r="A110" s="1">
        <v>2000</v>
      </c>
      <c r="B110" s="1">
        <v>1</v>
      </c>
      <c r="C110" s="10">
        <v>7.4</v>
      </c>
      <c r="D110" s="10">
        <v>33</v>
      </c>
      <c r="E110" s="15">
        <v>18.412120000000002</v>
      </c>
    </row>
    <row r="111" spans="1:5" x14ac:dyDescent="0.25">
      <c r="A111" s="1">
        <v>2000</v>
      </c>
      <c r="B111" s="1">
        <v>2</v>
      </c>
      <c r="C111" s="10">
        <v>10.8</v>
      </c>
      <c r="D111" s="10">
        <v>33.865000000000002</v>
      </c>
      <c r="E111" s="10">
        <v>22.351071428571402</v>
      </c>
    </row>
    <row r="112" spans="1:5" x14ac:dyDescent="0.25">
      <c r="A112" s="1">
        <v>2000</v>
      </c>
      <c r="B112" s="1">
        <v>3</v>
      </c>
      <c r="C112" s="10">
        <v>4.9000000000000004</v>
      </c>
      <c r="D112" s="10">
        <v>34.143333333333338</v>
      </c>
      <c r="E112" s="10">
        <v>22.087499999999999</v>
      </c>
    </row>
    <row r="113" spans="1:5" x14ac:dyDescent="0.25">
      <c r="A113" s="1">
        <v>2000</v>
      </c>
      <c r="B113" s="1">
        <v>4</v>
      </c>
      <c r="C113" s="10">
        <v>27</v>
      </c>
      <c r="D113" s="10">
        <v>33.087666666666671</v>
      </c>
      <c r="E113" s="10">
        <v>21.255517241379302</v>
      </c>
    </row>
    <row r="114" spans="1:5" x14ac:dyDescent="0.25">
      <c r="A114" s="1">
        <v>2000</v>
      </c>
      <c r="B114" s="1">
        <v>5</v>
      </c>
      <c r="C114" s="10">
        <v>3.2</v>
      </c>
      <c r="D114" s="10">
        <v>29.722999999999995</v>
      </c>
      <c r="E114" s="10">
        <v>19.295666666666701</v>
      </c>
    </row>
    <row r="115" spans="1:5" x14ac:dyDescent="0.25">
      <c r="A115" s="1">
        <v>2000</v>
      </c>
      <c r="B115" s="1">
        <v>6</v>
      </c>
      <c r="C115" s="10">
        <v>1</v>
      </c>
      <c r="D115" s="10">
        <v>26.301333333333332</v>
      </c>
      <c r="E115" s="10">
        <v>18.335999999999999</v>
      </c>
    </row>
    <row r="116" spans="1:5" x14ac:dyDescent="0.25">
      <c r="A116" s="1">
        <v>2000</v>
      </c>
      <c r="B116" s="1">
        <v>7</v>
      </c>
      <c r="C116" s="10">
        <v>0</v>
      </c>
      <c r="D116" s="10">
        <v>25.567096774193551</v>
      </c>
      <c r="E116" s="10">
        <v>17.1435483870968</v>
      </c>
    </row>
    <row r="117" spans="1:5" x14ac:dyDescent="0.25">
      <c r="A117" s="1">
        <v>2000</v>
      </c>
      <c r="B117" s="1">
        <v>8</v>
      </c>
      <c r="C117" s="10">
        <v>0</v>
      </c>
      <c r="D117" s="10">
        <v>27.613548387096774</v>
      </c>
      <c r="E117" s="10">
        <v>17.4551612903226</v>
      </c>
    </row>
    <row r="118" spans="1:5" x14ac:dyDescent="0.25">
      <c r="A118" s="1">
        <v>2000</v>
      </c>
      <c r="B118" s="1">
        <v>9</v>
      </c>
      <c r="C118" s="10">
        <v>0</v>
      </c>
      <c r="D118" s="10">
        <v>28.648333333333337</v>
      </c>
      <c r="E118" s="10">
        <v>17.182666666666702</v>
      </c>
    </row>
    <row r="119" spans="1:5" x14ac:dyDescent="0.25">
      <c r="A119" s="1">
        <v>2000</v>
      </c>
      <c r="B119" s="1">
        <v>10</v>
      </c>
      <c r="C119" s="10">
        <v>0</v>
      </c>
      <c r="D119" s="10">
        <v>29.554193548387097</v>
      </c>
      <c r="E119" s="10">
        <v>17.451290322580601</v>
      </c>
    </row>
    <row r="120" spans="1:5" x14ac:dyDescent="0.25">
      <c r="A120" s="1">
        <v>2000</v>
      </c>
      <c r="B120" s="1">
        <v>11</v>
      </c>
      <c r="C120" s="10">
        <v>0</v>
      </c>
      <c r="D120" s="10">
        <v>29.65</v>
      </c>
      <c r="E120" s="10">
        <v>16.613</v>
      </c>
    </row>
    <row r="121" spans="1:5" x14ac:dyDescent="0.25">
      <c r="A121" s="1">
        <v>2000</v>
      </c>
      <c r="B121" s="1">
        <v>12</v>
      </c>
      <c r="C121" s="10">
        <v>12</v>
      </c>
      <c r="D121" s="10">
        <v>30.791026086956517</v>
      </c>
      <c r="E121" s="10">
        <v>19.873200000000001</v>
      </c>
    </row>
    <row r="122" spans="1:5" x14ac:dyDescent="0.25">
      <c r="A122" s="1">
        <v>2001</v>
      </c>
      <c r="B122" s="1">
        <v>1</v>
      </c>
      <c r="C122" s="10">
        <v>13.4</v>
      </c>
      <c r="D122" s="10">
        <v>34.200000000000003</v>
      </c>
      <c r="E122" s="15">
        <v>20.549900000000001</v>
      </c>
    </row>
    <row r="123" spans="1:5" x14ac:dyDescent="0.25">
      <c r="A123" s="1">
        <v>2001</v>
      </c>
      <c r="B123" s="1">
        <v>2</v>
      </c>
      <c r="C123" s="10">
        <v>0</v>
      </c>
      <c r="D123" s="10">
        <v>34.9</v>
      </c>
      <c r="E123" s="15">
        <v>22.59948</v>
      </c>
    </row>
    <row r="124" spans="1:5" x14ac:dyDescent="0.25">
      <c r="A124" s="1">
        <v>2001</v>
      </c>
      <c r="B124" s="1">
        <v>3</v>
      </c>
      <c r="C124" s="10">
        <v>147</v>
      </c>
      <c r="D124" s="10">
        <v>34.5</v>
      </c>
      <c r="E124" s="15">
        <v>22.275919999999999</v>
      </c>
    </row>
    <row r="125" spans="1:5" x14ac:dyDescent="0.25">
      <c r="A125" s="1">
        <v>2001</v>
      </c>
      <c r="B125" s="1">
        <v>4</v>
      </c>
      <c r="C125" s="10">
        <v>17.2</v>
      </c>
      <c r="D125" s="10">
        <v>33</v>
      </c>
      <c r="E125" s="15">
        <v>20.2728</v>
      </c>
    </row>
    <row r="126" spans="1:5" x14ac:dyDescent="0.25">
      <c r="A126" s="1">
        <v>2001</v>
      </c>
      <c r="B126" s="1">
        <v>5</v>
      </c>
      <c r="C126" s="10">
        <v>0</v>
      </c>
      <c r="D126" s="10">
        <v>30.5</v>
      </c>
      <c r="E126" s="15">
        <v>17.89068</v>
      </c>
    </row>
    <row r="127" spans="1:5" x14ac:dyDescent="0.25">
      <c r="A127" s="1">
        <v>2001</v>
      </c>
      <c r="B127" s="1">
        <v>6</v>
      </c>
      <c r="C127" s="10">
        <v>0</v>
      </c>
      <c r="D127" s="10">
        <v>28.6</v>
      </c>
      <c r="E127" s="15">
        <v>16.364609999999999</v>
      </c>
    </row>
    <row r="128" spans="1:5" x14ac:dyDescent="0.25">
      <c r="A128" s="1">
        <v>2001</v>
      </c>
      <c r="B128" s="1">
        <v>7</v>
      </c>
      <c r="C128" s="10">
        <v>0</v>
      </c>
      <c r="D128" s="10">
        <v>27.2</v>
      </c>
      <c r="E128" s="15">
        <v>16.784300000000002</v>
      </c>
    </row>
    <row r="129" spans="1:5" x14ac:dyDescent="0.25">
      <c r="A129" s="1">
        <v>2001</v>
      </c>
      <c r="B129" s="1">
        <v>8</v>
      </c>
      <c r="C129" s="10">
        <v>0</v>
      </c>
      <c r="D129" s="10">
        <v>27.5</v>
      </c>
      <c r="E129" s="15">
        <v>16.902750000000001</v>
      </c>
    </row>
    <row r="130" spans="1:5" x14ac:dyDescent="0.25">
      <c r="A130" s="1">
        <v>2001</v>
      </c>
      <c r="B130" s="1">
        <v>9</v>
      </c>
      <c r="C130" s="10">
        <v>0</v>
      </c>
      <c r="D130" s="10">
        <v>28.4</v>
      </c>
      <c r="E130" s="15">
        <v>15.89668</v>
      </c>
    </row>
    <row r="131" spans="1:5" x14ac:dyDescent="0.25">
      <c r="A131" s="1">
        <v>2001</v>
      </c>
      <c r="B131" s="1">
        <v>10</v>
      </c>
      <c r="C131" s="10">
        <v>1.2</v>
      </c>
      <c r="D131" s="10">
        <v>28.4</v>
      </c>
      <c r="E131" s="15">
        <v>17.421279999999999</v>
      </c>
    </row>
    <row r="132" spans="1:5" x14ac:dyDescent="0.25">
      <c r="A132" s="1">
        <v>2001</v>
      </c>
      <c r="B132" s="1">
        <v>11</v>
      </c>
      <c r="C132" s="10">
        <v>0.4</v>
      </c>
      <c r="D132" s="10">
        <v>29.9</v>
      </c>
      <c r="E132" s="15">
        <v>16.849540000000001</v>
      </c>
    </row>
    <row r="133" spans="1:5" x14ac:dyDescent="0.25">
      <c r="A133" s="1">
        <v>2001</v>
      </c>
      <c r="B133" s="1">
        <v>12</v>
      </c>
      <c r="C133" s="10">
        <v>8.4</v>
      </c>
      <c r="D133" s="10">
        <v>31.8</v>
      </c>
      <c r="E133" s="15">
        <v>18.497260000000001</v>
      </c>
    </row>
    <row r="134" spans="1:5" x14ac:dyDescent="0.25">
      <c r="A134" s="1">
        <v>2002</v>
      </c>
      <c r="B134" s="1">
        <v>1</v>
      </c>
      <c r="C134" s="10">
        <v>0.2</v>
      </c>
      <c r="D134" s="10">
        <v>34.016129032258064</v>
      </c>
      <c r="E134" s="15">
        <v>19.39331</v>
      </c>
    </row>
    <row r="135" spans="1:5" x14ac:dyDescent="0.25">
      <c r="A135" s="1">
        <v>2002</v>
      </c>
      <c r="B135" s="1">
        <v>2</v>
      </c>
      <c r="C135" s="10">
        <v>2</v>
      </c>
      <c r="D135" s="10">
        <v>35.339285714285715</v>
      </c>
      <c r="E135" s="15">
        <v>21.3126</v>
      </c>
    </row>
    <row r="136" spans="1:5" x14ac:dyDescent="0.25">
      <c r="A136" s="1">
        <v>2002</v>
      </c>
      <c r="B136" s="1">
        <v>3</v>
      </c>
      <c r="C136" s="10">
        <v>124</v>
      </c>
      <c r="D136" s="10">
        <v>35.200000000000003</v>
      </c>
      <c r="E136" s="15">
        <v>23.842469999999999</v>
      </c>
    </row>
    <row r="137" spans="1:5" x14ac:dyDescent="0.25">
      <c r="A137" s="1">
        <v>2002</v>
      </c>
      <c r="B137" s="1">
        <v>4</v>
      </c>
      <c r="C137" s="10">
        <v>139.80000000000001</v>
      </c>
      <c r="D137" s="10">
        <v>33.6</v>
      </c>
      <c r="E137" s="15">
        <v>22.142140000000001</v>
      </c>
    </row>
    <row r="138" spans="1:5" x14ac:dyDescent="0.25">
      <c r="A138" s="1">
        <v>2002</v>
      </c>
      <c r="B138" s="1">
        <v>5</v>
      </c>
      <c r="C138" s="10">
        <v>0</v>
      </c>
      <c r="D138" s="10">
        <v>32.532258064516128</v>
      </c>
      <c r="E138" s="15">
        <v>19.789059999999999</v>
      </c>
    </row>
    <row r="139" spans="1:5" x14ac:dyDescent="0.25">
      <c r="A139" s="1">
        <v>2002</v>
      </c>
      <c r="B139" s="1">
        <v>6</v>
      </c>
      <c r="C139" s="10">
        <v>0</v>
      </c>
      <c r="D139" s="10">
        <v>29.066666666666666</v>
      </c>
      <c r="E139" s="15">
        <v>17.102340000000002</v>
      </c>
    </row>
    <row r="140" spans="1:5" x14ac:dyDescent="0.25">
      <c r="A140" s="1">
        <v>2002</v>
      </c>
      <c r="B140" s="1">
        <v>7</v>
      </c>
      <c r="C140" s="10">
        <v>0</v>
      </c>
      <c r="D140" s="10">
        <v>27.774193548387096</v>
      </c>
      <c r="E140" s="15">
        <v>16.418340000000001</v>
      </c>
    </row>
    <row r="141" spans="1:5" x14ac:dyDescent="0.25">
      <c r="A141" s="1">
        <v>2002</v>
      </c>
      <c r="B141" s="1">
        <v>8</v>
      </c>
      <c r="C141" s="10">
        <v>2</v>
      </c>
      <c r="D141" s="10">
        <v>27.612903225806452</v>
      </c>
      <c r="E141" s="15">
        <v>17.907789999999999</v>
      </c>
    </row>
    <row r="142" spans="1:5" x14ac:dyDescent="0.25">
      <c r="A142" s="1">
        <v>2002</v>
      </c>
      <c r="B142" s="1">
        <v>9</v>
      </c>
      <c r="C142" s="10">
        <v>0</v>
      </c>
      <c r="D142" s="10">
        <v>28.966666666666665</v>
      </c>
      <c r="E142" s="15">
        <v>17.134709999999998</v>
      </c>
    </row>
    <row r="143" spans="1:5" x14ac:dyDescent="0.25">
      <c r="A143" s="1">
        <v>2002</v>
      </c>
      <c r="B143" s="1">
        <v>10</v>
      </c>
      <c r="C143" s="10">
        <v>0</v>
      </c>
      <c r="D143" s="10">
        <v>29.43548387096774</v>
      </c>
      <c r="E143" s="15">
        <v>19.210609999999999</v>
      </c>
    </row>
    <row r="144" spans="1:5" x14ac:dyDescent="0.25">
      <c r="A144" s="1">
        <v>2002</v>
      </c>
      <c r="B144" s="1">
        <v>11</v>
      </c>
      <c r="C144" s="10">
        <v>0</v>
      </c>
      <c r="D144" s="10">
        <v>30.65</v>
      </c>
      <c r="E144" s="15">
        <v>18.829750000000001</v>
      </c>
    </row>
    <row r="145" spans="1:5" x14ac:dyDescent="0.25">
      <c r="A145" s="1">
        <v>2002</v>
      </c>
      <c r="B145" s="1">
        <v>12</v>
      </c>
      <c r="C145" s="10">
        <v>0</v>
      </c>
      <c r="D145" s="10">
        <v>32.806451612903224</v>
      </c>
      <c r="E145" s="15">
        <v>20.112020000000001</v>
      </c>
    </row>
    <row r="146" spans="1:5" x14ac:dyDescent="0.25">
      <c r="A146" s="1">
        <v>2003</v>
      </c>
      <c r="B146" s="1">
        <v>1</v>
      </c>
      <c r="C146" s="10">
        <v>0.4</v>
      </c>
      <c r="D146" s="10">
        <v>34.096774193548384</v>
      </c>
      <c r="E146" s="15">
        <v>20.416039999999999</v>
      </c>
    </row>
    <row r="147" spans="1:5" x14ac:dyDescent="0.25">
      <c r="A147" s="1">
        <v>2003</v>
      </c>
      <c r="B147" s="1">
        <v>2</v>
      </c>
      <c r="C147" s="10">
        <v>18</v>
      </c>
      <c r="D147" s="10">
        <v>35.125</v>
      </c>
      <c r="E147" s="15">
        <v>22.101790000000001</v>
      </c>
    </row>
    <row r="148" spans="1:5" x14ac:dyDescent="0.25">
      <c r="A148" s="1">
        <v>2003</v>
      </c>
      <c r="B148" s="1">
        <v>3</v>
      </c>
      <c r="C148" s="10">
        <v>5.2</v>
      </c>
      <c r="D148" s="10">
        <v>35.1</v>
      </c>
      <c r="E148" s="15">
        <v>21.01492</v>
      </c>
    </row>
    <row r="149" spans="1:5" x14ac:dyDescent="0.25">
      <c r="A149" s="1">
        <v>2003</v>
      </c>
      <c r="B149" s="1">
        <v>4</v>
      </c>
      <c r="C149" s="10">
        <v>0.6</v>
      </c>
      <c r="D149" s="10">
        <v>33.883333333333333</v>
      </c>
      <c r="E149" s="15">
        <v>20.74081</v>
      </c>
    </row>
    <row r="150" spans="1:5" x14ac:dyDescent="0.25">
      <c r="A150" s="1">
        <v>2003</v>
      </c>
      <c r="B150" s="1">
        <v>5</v>
      </c>
      <c r="C150" s="10">
        <v>0</v>
      </c>
      <c r="D150" s="10">
        <v>31.43548387096774</v>
      </c>
      <c r="E150" s="15">
        <v>18.152519999999999</v>
      </c>
    </row>
    <row r="151" spans="1:5" x14ac:dyDescent="0.25">
      <c r="A151" s="1">
        <v>2003</v>
      </c>
      <c r="B151" s="1">
        <v>6</v>
      </c>
      <c r="C151" s="10">
        <v>1.2</v>
      </c>
      <c r="D151" s="10">
        <v>29.583333333333332</v>
      </c>
      <c r="E151" s="15">
        <v>16.582650000000001</v>
      </c>
    </row>
    <row r="152" spans="1:5" x14ac:dyDescent="0.25">
      <c r="A152" s="1">
        <v>2003</v>
      </c>
      <c r="B152" s="1">
        <v>7</v>
      </c>
      <c r="C152" s="10">
        <v>0</v>
      </c>
      <c r="D152" s="10">
        <v>28.870967741935484</v>
      </c>
      <c r="E152" s="15">
        <v>15.77238</v>
      </c>
    </row>
    <row r="153" spans="1:5" x14ac:dyDescent="0.25">
      <c r="A153" s="1">
        <v>2003</v>
      </c>
      <c r="B153" s="1">
        <v>8</v>
      </c>
      <c r="C153" s="10">
        <v>0</v>
      </c>
      <c r="D153" s="10">
        <v>28.161290322580644</v>
      </c>
      <c r="E153" s="15">
        <v>16.869019999999999</v>
      </c>
    </row>
    <row r="154" spans="1:5" x14ac:dyDescent="0.25">
      <c r="A154" s="1">
        <v>2003</v>
      </c>
      <c r="B154" s="1">
        <v>9</v>
      </c>
      <c r="C154" s="10">
        <v>0.8</v>
      </c>
      <c r="D154" s="10">
        <v>28.2</v>
      </c>
      <c r="E154" s="15">
        <v>16.873139999999999</v>
      </c>
    </row>
    <row r="155" spans="1:5" x14ac:dyDescent="0.25">
      <c r="A155" s="1">
        <v>2003</v>
      </c>
      <c r="B155" s="1">
        <v>10</v>
      </c>
      <c r="C155" s="10">
        <v>0</v>
      </c>
      <c r="D155" s="10">
        <v>30.225806451612904</v>
      </c>
      <c r="E155" s="15">
        <v>15.526619999999999</v>
      </c>
    </row>
    <row r="156" spans="1:5" x14ac:dyDescent="0.25">
      <c r="A156" s="1">
        <v>2003</v>
      </c>
      <c r="B156" s="1">
        <v>11</v>
      </c>
      <c r="C156" s="10">
        <v>9.1999999999999993</v>
      </c>
      <c r="D156" s="10">
        <v>30.116666666666667</v>
      </c>
      <c r="E156" s="15">
        <v>16.632840000000002</v>
      </c>
    </row>
    <row r="157" spans="1:5" x14ac:dyDescent="0.25">
      <c r="A157" s="1">
        <v>2003</v>
      </c>
      <c r="B157" s="1">
        <v>12</v>
      </c>
      <c r="C157" s="10">
        <v>0.2</v>
      </c>
      <c r="D157" s="10">
        <v>32.193548387096776</v>
      </c>
      <c r="E157" s="15">
        <v>18.961680000000001</v>
      </c>
    </row>
    <row r="158" spans="1:5" x14ac:dyDescent="0.25">
      <c r="A158" s="1">
        <v>2004</v>
      </c>
      <c r="B158" s="1">
        <v>1</v>
      </c>
      <c r="C158" s="10">
        <v>1.2</v>
      </c>
      <c r="D158" s="10">
        <v>34.435483870967744</v>
      </c>
      <c r="E158" s="15">
        <v>19.785350000000001</v>
      </c>
    </row>
    <row r="159" spans="1:5" x14ac:dyDescent="0.25">
      <c r="A159" s="1">
        <v>2004</v>
      </c>
      <c r="B159" s="1">
        <v>2</v>
      </c>
      <c r="C159" s="10">
        <v>0</v>
      </c>
      <c r="D159" s="10">
        <v>35.96551724137931</v>
      </c>
      <c r="E159" s="15">
        <v>22.708469999999998</v>
      </c>
    </row>
    <row r="160" spans="1:5" x14ac:dyDescent="0.25">
      <c r="A160" s="1">
        <v>2004</v>
      </c>
      <c r="B160" s="1">
        <v>3</v>
      </c>
      <c r="C160" s="10">
        <v>0</v>
      </c>
      <c r="D160" s="10">
        <v>36.799999999999997</v>
      </c>
      <c r="E160" s="15">
        <v>21.131869999999999</v>
      </c>
    </row>
    <row r="161" spans="1:5" x14ac:dyDescent="0.25">
      <c r="A161" s="1">
        <v>2004</v>
      </c>
      <c r="B161" s="1">
        <v>4</v>
      </c>
      <c r="C161" s="10">
        <v>7.5</v>
      </c>
      <c r="D161" s="10">
        <v>33.983333333333334</v>
      </c>
      <c r="E161" s="15">
        <v>19.647649999999999</v>
      </c>
    </row>
    <row r="162" spans="1:5" x14ac:dyDescent="0.25">
      <c r="A162" s="1">
        <v>2004</v>
      </c>
      <c r="B162" s="1">
        <v>5</v>
      </c>
      <c r="C162" s="10">
        <v>2</v>
      </c>
      <c r="D162" s="10">
        <v>30.387096774193548</v>
      </c>
      <c r="E162" s="15">
        <v>17.585190000000001</v>
      </c>
    </row>
    <row r="163" spans="1:5" x14ac:dyDescent="0.25">
      <c r="A163" s="1">
        <v>2004</v>
      </c>
      <c r="B163" s="1">
        <v>6</v>
      </c>
      <c r="C163" s="10">
        <v>0</v>
      </c>
      <c r="D163" s="10">
        <v>28.35</v>
      </c>
      <c r="E163" s="15">
        <v>16.396280000000001</v>
      </c>
    </row>
    <row r="164" spans="1:5" x14ac:dyDescent="0.25">
      <c r="A164" s="1">
        <v>2004</v>
      </c>
      <c r="B164" s="1">
        <v>7</v>
      </c>
      <c r="C164" s="10">
        <v>0</v>
      </c>
      <c r="D164" s="10">
        <v>27.951612903225808</v>
      </c>
      <c r="E164" s="15">
        <v>16.945679999999999</v>
      </c>
    </row>
    <row r="165" spans="1:5" x14ac:dyDescent="0.25">
      <c r="A165" s="1">
        <v>2004</v>
      </c>
      <c r="B165" s="1">
        <v>8</v>
      </c>
      <c r="C165" s="10">
        <v>0</v>
      </c>
      <c r="D165" s="10">
        <v>28.35483870967742</v>
      </c>
      <c r="E165" s="15">
        <v>14.75418</v>
      </c>
    </row>
    <row r="166" spans="1:5" x14ac:dyDescent="0.25">
      <c r="A166" s="1">
        <v>2004</v>
      </c>
      <c r="B166" s="1">
        <v>9</v>
      </c>
      <c r="C166" s="10">
        <v>0</v>
      </c>
      <c r="D166" s="10">
        <v>29.75</v>
      </c>
      <c r="E166" s="15">
        <v>14.79904</v>
      </c>
    </row>
    <row r="167" spans="1:5" x14ac:dyDescent="0.25">
      <c r="A167" s="1">
        <v>2004</v>
      </c>
      <c r="B167" s="1">
        <v>10</v>
      </c>
      <c r="C167" s="10">
        <v>0</v>
      </c>
      <c r="D167" s="10">
        <v>30.516129032258064</v>
      </c>
      <c r="E167" s="15">
        <v>17.85417</v>
      </c>
    </row>
    <row r="168" spans="1:5" x14ac:dyDescent="0.25">
      <c r="A168" s="1">
        <v>2004</v>
      </c>
      <c r="B168" s="1">
        <v>11</v>
      </c>
      <c r="C168" s="10">
        <v>0</v>
      </c>
      <c r="D168" s="10">
        <v>30.933333333333334</v>
      </c>
      <c r="E168" s="15">
        <v>15.91536</v>
      </c>
    </row>
    <row r="169" spans="1:5" x14ac:dyDescent="0.25">
      <c r="A169" s="1">
        <v>2004</v>
      </c>
      <c r="B169" s="1">
        <v>12</v>
      </c>
      <c r="C169" s="10">
        <v>4.2</v>
      </c>
      <c r="D169" s="10">
        <v>32.903225806451616</v>
      </c>
      <c r="E169" s="15">
        <v>18.3324</v>
      </c>
    </row>
    <row r="170" spans="1:5" x14ac:dyDescent="0.25">
      <c r="A170" s="1">
        <v>2005</v>
      </c>
      <c r="B170" s="1">
        <v>1</v>
      </c>
      <c r="C170" s="10">
        <v>1.5</v>
      </c>
      <c r="D170" s="10">
        <v>34.838709677419352</v>
      </c>
      <c r="E170" s="15">
        <v>20.364149999999999</v>
      </c>
    </row>
    <row r="171" spans="1:5" x14ac:dyDescent="0.25">
      <c r="A171" s="1">
        <v>2005</v>
      </c>
      <c r="B171" s="1">
        <v>2</v>
      </c>
      <c r="C171" s="10">
        <v>0.5</v>
      </c>
      <c r="D171" s="10">
        <v>35.5</v>
      </c>
      <c r="E171" s="15">
        <v>20.54054</v>
      </c>
    </row>
    <row r="172" spans="1:5" x14ac:dyDescent="0.25">
      <c r="A172" s="1">
        <v>2005</v>
      </c>
      <c r="B172" s="1">
        <v>3</v>
      </c>
      <c r="C172" s="10">
        <v>16</v>
      </c>
      <c r="D172" s="10">
        <v>34.4</v>
      </c>
      <c r="E172" s="15">
        <v>20.294309999999999</v>
      </c>
    </row>
    <row r="173" spans="1:5" x14ac:dyDescent="0.25">
      <c r="A173" s="1">
        <v>2005</v>
      </c>
      <c r="B173" s="1">
        <v>4</v>
      </c>
      <c r="C173" s="10">
        <v>0</v>
      </c>
      <c r="D173" s="10">
        <v>34.366666666666667</v>
      </c>
      <c r="E173" s="15">
        <v>19.602270000000001</v>
      </c>
    </row>
    <row r="174" spans="1:5" x14ac:dyDescent="0.25">
      <c r="A174" s="1">
        <v>2005</v>
      </c>
      <c r="B174" s="1">
        <v>5</v>
      </c>
      <c r="C174" s="10">
        <v>0</v>
      </c>
      <c r="D174" s="10">
        <v>30.161290322580644</v>
      </c>
      <c r="E174" s="15">
        <v>16.170649999999998</v>
      </c>
    </row>
    <row r="175" spans="1:5" x14ac:dyDescent="0.25">
      <c r="A175" s="1">
        <v>2005</v>
      </c>
      <c r="B175" s="1">
        <v>6</v>
      </c>
      <c r="C175" s="10">
        <v>0</v>
      </c>
      <c r="D175" s="10">
        <v>28.793103448275861</v>
      </c>
      <c r="E175" s="15">
        <v>15.786659999999999</v>
      </c>
    </row>
    <row r="176" spans="1:5" x14ac:dyDescent="0.25">
      <c r="A176" s="1">
        <v>2005</v>
      </c>
      <c r="B176" s="1">
        <v>7</v>
      </c>
      <c r="C176" s="10">
        <v>0</v>
      </c>
      <c r="D176" s="10">
        <v>28.419354838709676</v>
      </c>
      <c r="E176" s="15">
        <v>14.459680000000001</v>
      </c>
    </row>
    <row r="177" spans="1:5" x14ac:dyDescent="0.25">
      <c r="A177" s="1">
        <v>2005</v>
      </c>
      <c r="B177" s="1">
        <v>8</v>
      </c>
      <c r="C177" s="10">
        <v>0</v>
      </c>
      <c r="D177" s="10">
        <v>28.032258064516128</v>
      </c>
      <c r="E177" s="15">
        <v>14.8057</v>
      </c>
    </row>
    <row r="178" spans="1:5" x14ac:dyDescent="0.25">
      <c r="A178" s="1">
        <v>2005</v>
      </c>
      <c r="B178" s="1">
        <v>9</v>
      </c>
      <c r="C178" s="10">
        <v>0</v>
      </c>
      <c r="D178" s="10">
        <v>28.033333333333335</v>
      </c>
      <c r="E178" s="15">
        <v>15.33639</v>
      </c>
    </row>
    <row r="179" spans="1:5" x14ac:dyDescent="0.25">
      <c r="A179" s="1">
        <v>2005</v>
      </c>
      <c r="B179" s="1">
        <v>10</v>
      </c>
      <c r="C179" s="10">
        <v>0</v>
      </c>
      <c r="D179" s="10">
        <v>28.806451612903224</v>
      </c>
      <c r="E179" s="15">
        <v>15.293699999999999</v>
      </c>
    </row>
    <row r="180" spans="1:5" x14ac:dyDescent="0.25">
      <c r="A180" s="1">
        <v>2005</v>
      </c>
      <c r="B180" s="1">
        <v>11</v>
      </c>
      <c r="C180" s="10">
        <v>0</v>
      </c>
      <c r="D180" s="10">
        <v>29.366666666666667</v>
      </c>
      <c r="E180" s="15">
        <v>12.23664</v>
      </c>
    </row>
    <row r="181" spans="1:5" x14ac:dyDescent="0.25">
      <c r="A181" s="1">
        <v>2005</v>
      </c>
      <c r="B181" s="1">
        <v>12</v>
      </c>
      <c r="C181" s="10">
        <v>0</v>
      </c>
      <c r="D181" s="10">
        <v>31.79032258064516</v>
      </c>
      <c r="E181" s="15">
        <v>13.383900000000001</v>
      </c>
    </row>
    <row r="182" spans="1:5" x14ac:dyDescent="0.25">
      <c r="A182" s="1">
        <v>2006</v>
      </c>
      <c r="B182" s="1">
        <v>1</v>
      </c>
      <c r="C182" s="10">
        <v>0.4</v>
      </c>
      <c r="D182" s="10">
        <v>34.883870967741942</v>
      </c>
      <c r="E182" s="15">
        <v>17.265550000000001</v>
      </c>
    </row>
    <row r="183" spans="1:5" x14ac:dyDescent="0.25">
      <c r="A183" s="1">
        <v>2006</v>
      </c>
      <c r="B183" s="1">
        <v>2</v>
      </c>
      <c r="C183" s="10">
        <v>21.7</v>
      </c>
      <c r="D183" s="10">
        <v>35.660714285714285</v>
      </c>
      <c r="E183" s="15">
        <v>21.706669999999999</v>
      </c>
    </row>
    <row r="184" spans="1:5" x14ac:dyDescent="0.25">
      <c r="A184" s="1">
        <v>2006</v>
      </c>
      <c r="B184" s="1">
        <v>3</v>
      </c>
      <c r="C184" s="10">
        <v>51</v>
      </c>
      <c r="D184" s="10">
        <v>35.200000000000003</v>
      </c>
      <c r="E184" s="15">
        <v>20.815570000000001</v>
      </c>
    </row>
    <row r="185" spans="1:5" x14ac:dyDescent="0.25">
      <c r="A185" s="1">
        <v>2006</v>
      </c>
      <c r="B185" s="1">
        <v>4</v>
      </c>
      <c r="C185" s="10">
        <v>1</v>
      </c>
      <c r="D185" s="10">
        <v>33.833333333333336</v>
      </c>
      <c r="E185" s="15">
        <v>17.70166</v>
      </c>
    </row>
    <row r="186" spans="1:5" x14ac:dyDescent="0.25">
      <c r="A186" s="1">
        <v>2006</v>
      </c>
      <c r="B186" s="1">
        <v>5</v>
      </c>
      <c r="C186" s="10">
        <v>0</v>
      </c>
      <c r="D186" s="10">
        <v>31.048387096774192</v>
      </c>
      <c r="E186" s="15">
        <v>16.701589999999999</v>
      </c>
    </row>
    <row r="187" spans="1:5" x14ac:dyDescent="0.25">
      <c r="A187" s="1">
        <v>2006</v>
      </c>
      <c r="B187" s="1">
        <v>6</v>
      </c>
      <c r="C187" s="10">
        <v>1.1000000000000001</v>
      </c>
      <c r="D187" s="10">
        <v>28.483333333333334</v>
      </c>
      <c r="E187" s="15">
        <v>15.80105</v>
      </c>
    </row>
    <row r="188" spans="1:5" x14ac:dyDescent="0.25">
      <c r="A188" s="1">
        <v>2006</v>
      </c>
      <c r="B188" s="1">
        <v>7</v>
      </c>
      <c r="C188" s="10">
        <v>0</v>
      </c>
      <c r="D188" s="10">
        <v>28.516129032258064</v>
      </c>
      <c r="E188" s="15">
        <v>16.104379999999999</v>
      </c>
    </row>
    <row r="189" spans="1:5" x14ac:dyDescent="0.25">
      <c r="A189" s="1">
        <v>2006</v>
      </c>
      <c r="B189" s="1">
        <v>8</v>
      </c>
      <c r="C189" s="10">
        <v>0</v>
      </c>
      <c r="D189" s="10">
        <v>28.758064516129032</v>
      </c>
      <c r="E189" s="15">
        <v>16.949079999999999</v>
      </c>
    </row>
    <row r="190" spans="1:5" x14ac:dyDescent="0.25">
      <c r="A190" s="1">
        <v>2006</v>
      </c>
      <c r="B190" s="1">
        <v>9</v>
      </c>
      <c r="C190" s="10">
        <v>0</v>
      </c>
      <c r="D190" s="10">
        <v>29.633333333333333</v>
      </c>
      <c r="E190" s="15">
        <v>15.90531</v>
      </c>
    </row>
    <row r="191" spans="1:5" x14ac:dyDescent="0.25">
      <c r="A191" s="1">
        <v>2006</v>
      </c>
      <c r="B191" s="1">
        <v>10</v>
      </c>
      <c r="C191" s="10">
        <v>0</v>
      </c>
      <c r="D191" s="10">
        <v>30</v>
      </c>
      <c r="E191" s="15">
        <v>15.63003</v>
      </c>
    </row>
    <row r="192" spans="1:5" x14ac:dyDescent="0.25">
      <c r="A192" s="1">
        <v>2006</v>
      </c>
      <c r="B192" s="1">
        <v>11</v>
      </c>
      <c r="C192" s="10">
        <v>0</v>
      </c>
      <c r="D192" s="10">
        <v>31.316666666666666</v>
      </c>
      <c r="E192" s="15">
        <v>16.247990000000001</v>
      </c>
    </row>
    <row r="193" spans="1:5" x14ac:dyDescent="0.25">
      <c r="A193" s="1">
        <v>2006</v>
      </c>
      <c r="B193" s="1">
        <v>12</v>
      </c>
      <c r="C193" s="10">
        <v>0</v>
      </c>
      <c r="D193" s="10">
        <v>32.935483870967744</v>
      </c>
      <c r="E193" s="15">
        <v>17.95758</v>
      </c>
    </row>
    <row r="194" spans="1:5" x14ac:dyDescent="0.25">
      <c r="A194" s="1">
        <v>2007</v>
      </c>
      <c r="B194" s="1">
        <v>1</v>
      </c>
      <c r="C194" s="10">
        <v>7.5</v>
      </c>
      <c r="D194" s="10">
        <v>34.822580645161288</v>
      </c>
      <c r="E194" s="15">
        <v>21.317959999999999</v>
      </c>
    </row>
    <row r="195" spans="1:5" x14ac:dyDescent="0.25">
      <c r="A195" s="1">
        <v>2007</v>
      </c>
      <c r="B195" s="1">
        <v>2</v>
      </c>
      <c r="C195" s="10">
        <v>0</v>
      </c>
      <c r="D195" s="10">
        <v>36</v>
      </c>
      <c r="E195" s="15">
        <v>20.791989999999998</v>
      </c>
    </row>
    <row r="196" spans="1:5" x14ac:dyDescent="0.25">
      <c r="A196" s="1">
        <v>2007</v>
      </c>
      <c r="B196" s="1">
        <v>3</v>
      </c>
      <c r="C196" s="10">
        <v>3.2</v>
      </c>
      <c r="D196" s="10">
        <v>35.9</v>
      </c>
      <c r="E196" s="15">
        <v>21.279990000000002</v>
      </c>
    </row>
    <row r="197" spans="1:5" x14ac:dyDescent="0.25">
      <c r="A197" s="1">
        <v>2007</v>
      </c>
      <c r="B197" s="1">
        <v>4</v>
      </c>
      <c r="C197" s="10">
        <v>3</v>
      </c>
      <c r="D197" s="10">
        <v>34.43333333333333</v>
      </c>
      <c r="E197" s="15">
        <v>20.199490000000001</v>
      </c>
    </row>
    <row r="198" spans="1:5" x14ac:dyDescent="0.25">
      <c r="A198" s="1">
        <v>2007</v>
      </c>
      <c r="B198" s="1">
        <v>5</v>
      </c>
      <c r="C198" s="10">
        <v>0</v>
      </c>
      <c r="D198" s="10">
        <v>30.983870967741936</v>
      </c>
      <c r="E198" s="15">
        <v>16.502520000000001</v>
      </c>
    </row>
    <row r="199" spans="1:5" x14ac:dyDescent="0.25">
      <c r="A199" s="1">
        <v>2007</v>
      </c>
      <c r="B199" s="1">
        <v>6</v>
      </c>
      <c r="C199" s="10">
        <v>1.1000000000000001</v>
      </c>
      <c r="D199" s="10">
        <v>28.983333333333334</v>
      </c>
      <c r="E199" s="15">
        <v>15.73925</v>
      </c>
    </row>
    <row r="200" spans="1:5" x14ac:dyDescent="0.25">
      <c r="A200" s="1">
        <v>2007</v>
      </c>
      <c r="B200" s="1">
        <v>7</v>
      </c>
      <c r="C200" s="10">
        <v>0</v>
      </c>
      <c r="D200" s="10">
        <v>27.93548387096774</v>
      </c>
      <c r="E200" s="15">
        <v>14.94768</v>
      </c>
    </row>
    <row r="201" spans="1:5" x14ac:dyDescent="0.25">
      <c r="A201" s="1">
        <v>2007</v>
      </c>
      <c r="B201" s="1">
        <v>8</v>
      </c>
      <c r="C201" s="10">
        <v>0</v>
      </c>
      <c r="D201" s="10">
        <v>28.7</v>
      </c>
      <c r="E201" s="15">
        <v>14.952400000000001</v>
      </c>
    </row>
    <row r="202" spans="1:5" x14ac:dyDescent="0.25">
      <c r="A202" s="1">
        <v>2007</v>
      </c>
      <c r="B202" s="1">
        <v>9</v>
      </c>
      <c r="C202" s="10">
        <v>0</v>
      </c>
      <c r="D202" s="10">
        <v>29.7</v>
      </c>
      <c r="E202" s="15">
        <v>15.09463</v>
      </c>
    </row>
    <row r="203" spans="1:5" x14ac:dyDescent="0.25">
      <c r="A203" s="1">
        <v>2007</v>
      </c>
      <c r="B203" s="1">
        <v>10</v>
      </c>
      <c r="C203" s="10">
        <v>0.4</v>
      </c>
      <c r="D203" s="10">
        <v>29</v>
      </c>
      <c r="E203" s="15">
        <v>15.146750000000001</v>
      </c>
    </row>
    <row r="204" spans="1:5" x14ac:dyDescent="0.25">
      <c r="A204" s="1">
        <v>2007</v>
      </c>
      <c r="B204" s="1">
        <v>11</v>
      </c>
      <c r="C204" s="10">
        <v>1</v>
      </c>
      <c r="D204" s="10">
        <v>31.6</v>
      </c>
      <c r="E204" s="15">
        <v>15.33639</v>
      </c>
    </row>
    <row r="205" spans="1:5" x14ac:dyDescent="0.25">
      <c r="A205" s="1">
        <v>2007</v>
      </c>
      <c r="B205" s="1">
        <v>12</v>
      </c>
      <c r="C205" s="10">
        <v>0.2</v>
      </c>
      <c r="D205" s="10">
        <v>33.299999999999997</v>
      </c>
      <c r="E205" s="15">
        <v>15.98573</v>
      </c>
    </row>
    <row r="206" spans="1:5" x14ac:dyDescent="0.25">
      <c r="A206" s="1">
        <v>2008</v>
      </c>
      <c r="B206" s="1">
        <v>1</v>
      </c>
      <c r="C206" s="10">
        <v>9</v>
      </c>
      <c r="D206" s="10">
        <v>34.299999999999997</v>
      </c>
      <c r="E206" s="15">
        <v>20.185089999999999</v>
      </c>
    </row>
    <row r="207" spans="1:5" x14ac:dyDescent="0.25">
      <c r="A207" s="1">
        <v>2008</v>
      </c>
      <c r="B207" s="1">
        <v>2</v>
      </c>
      <c r="C207" s="10">
        <v>83.7</v>
      </c>
      <c r="D207" s="10">
        <v>35.299999999999997</v>
      </c>
      <c r="E207" s="15">
        <v>20.516960000000001</v>
      </c>
    </row>
    <row r="208" spans="1:5" x14ac:dyDescent="0.25">
      <c r="A208" s="1">
        <v>2008</v>
      </c>
      <c r="B208" s="1">
        <v>3</v>
      </c>
      <c r="C208" s="10">
        <v>41.6</v>
      </c>
      <c r="D208" s="10">
        <v>34.4</v>
      </c>
      <c r="E208" s="15">
        <v>22.01943</v>
      </c>
    </row>
    <row r="209" spans="1:5" x14ac:dyDescent="0.25">
      <c r="A209" s="1">
        <v>2008</v>
      </c>
      <c r="B209" s="1">
        <v>4</v>
      </c>
      <c r="C209" s="10">
        <v>17.399999999999999</v>
      </c>
      <c r="D209" s="10">
        <v>33.466666666666669</v>
      </c>
      <c r="E209" s="15">
        <v>19.071339999999999</v>
      </c>
    </row>
    <row r="210" spans="1:5" x14ac:dyDescent="0.25">
      <c r="A210" s="1">
        <v>2008</v>
      </c>
      <c r="B210" s="1">
        <v>5</v>
      </c>
      <c r="C210" s="10">
        <v>1.2</v>
      </c>
      <c r="D210" s="10">
        <v>30.241935483870968</v>
      </c>
      <c r="E210" s="15">
        <v>18.10924</v>
      </c>
    </row>
    <row r="211" spans="1:5" x14ac:dyDescent="0.25">
      <c r="A211" s="1">
        <v>2008</v>
      </c>
      <c r="B211" s="1">
        <v>6</v>
      </c>
      <c r="C211" s="10">
        <v>0</v>
      </c>
      <c r="D211" s="10">
        <v>28.285714285714285</v>
      </c>
      <c r="E211" s="15">
        <v>16.990770000000001</v>
      </c>
    </row>
    <row r="212" spans="1:5" x14ac:dyDescent="0.25">
      <c r="A212" s="1">
        <v>2008</v>
      </c>
      <c r="B212" s="1">
        <v>7</v>
      </c>
      <c r="C212" s="10">
        <v>2.4</v>
      </c>
      <c r="D212" s="10">
        <v>30.1</v>
      </c>
      <c r="E212" s="15">
        <v>16.540500000000002</v>
      </c>
    </row>
    <row r="213" spans="1:5" x14ac:dyDescent="0.25">
      <c r="A213" s="1">
        <v>2008</v>
      </c>
      <c r="B213" s="1">
        <v>8</v>
      </c>
      <c r="C213" s="10">
        <v>0</v>
      </c>
      <c r="D213" s="10">
        <v>31.8</v>
      </c>
      <c r="E213" s="15">
        <v>16.066400000000002</v>
      </c>
    </row>
    <row r="214" spans="1:5" x14ac:dyDescent="0.25">
      <c r="A214" s="1">
        <v>2008</v>
      </c>
      <c r="B214" s="1">
        <v>9</v>
      </c>
      <c r="C214" s="10">
        <v>0</v>
      </c>
      <c r="D214" s="10">
        <v>31.8</v>
      </c>
      <c r="E214" s="15">
        <v>16.175370000000001</v>
      </c>
    </row>
    <row r="215" spans="1:5" x14ac:dyDescent="0.25">
      <c r="A215" s="1">
        <v>2008</v>
      </c>
      <c r="B215" s="1">
        <v>10</v>
      </c>
      <c r="C215" s="10">
        <v>1</v>
      </c>
      <c r="D215" s="10">
        <v>30.3</v>
      </c>
      <c r="E215" s="15">
        <v>16.483409999999999</v>
      </c>
    </row>
    <row r="216" spans="1:5" x14ac:dyDescent="0.25">
      <c r="A216" s="1">
        <v>2008</v>
      </c>
      <c r="B216" s="1">
        <v>11</v>
      </c>
      <c r="C216" s="10">
        <v>0.4</v>
      </c>
      <c r="D216" s="10">
        <v>31.7</v>
      </c>
      <c r="E216" s="15">
        <v>15.630280000000001</v>
      </c>
    </row>
    <row r="217" spans="1:5" x14ac:dyDescent="0.25">
      <c r="A217" s="1">
        <v>2008</v>
      </c>
      <c r="B217" s="1">
        <v>12</v>
      </c>
      <c r="C217" s="10">
        <v>0</v>
      </c>
      <c r="D217" s="10">
        <v>32.700000000000003</v>
      </c>
      <c r="E217" s="15">
        <v>16.379159999999999</v>
      </c>
    </row>
    <row r="218" spans="1:5" x14ac:dyDescent="0.25">
      <c r="A218" s="1">
        <v>2009</v>
      </c>
      <c r="B218" s="1">
        <v>1</v>
      </c>
      <c r="C218" s="10">
        <v>22.2</v>
      </c>
      <c r="D218" s="10">
        <v>35.299999999999997</v>
      </c>
      <c r="E218" s="15">
        <v>20.37002</v>
      </c>
    </row>
    <row r="219" spans="1:5" x14ac:dyDescent="0.25">
      <c r="A219" s="1">
        <v>2009</v>
      </c>
      <c r="B219" s="1">
        <v>2</v>
      </c>
      <c r="C219" s="10">
        <v>17.100000000000001</v>
      </c>
      <c r="D219" s="10">
        <v>35.6</v>
      </c>
      <c r="E219" s="15">
        <v>21.412780000000001</v>
      </c>
    </row>
    <row r="220" spans="1:5" x14ac:dyDescent="0.25">
      <c r="A220" s="1">
        <v>2009</v>
      </c>
      <c r="B220" s="1">
        <v>3</v>
      </c>
      <c r="C220" s="10">
        <v>14</v>
      </c>
      <c r="D220" s="10">
        <v>35.5</v>
      </c>
      <c r="E220" s="15">
        <v>20.526389999999999</v>
      </c>
    </row>
    <row r="221" spans="1:5" x14ac:dyDescent="0.25">
      <c r="A221" s="1">
        <v>2009</v>
      </c>
      <c r="B221" s="1">
        <v>4</v>
      </c>
      <c r="C221" s="10">
        <v>2.2000000000000002</v>
      </c>
      <c r="D221" s="10">
        <v>34.65</v>
      </c>
      <c r="E221" s="15">
        <v>19.777519999999999</v>
      </c>
    </row>
    <row r="222" spans="1:5" x14ac:dyDescent="0.25">
      <c r="A222" s="1">
        <v>2009</v>
      </c>
      <c r="B222" s="1">
        <v>5</v>
      </c>
      <c r="C222" s="10">
        <v>3</v>
      </c>
      <c r="D222" s="10">
        <v>32</v>
      </c>
      <c r="E222" s="15">
        <v>17.990590000000001</v>
      </c>
    </row>
    <row r="223" spans="1:5" x14ac:dyDescent="0.25">
      <c r="A223" s="1">
        <v>2009</v>
      </c>
      <c r="B223" s="1">
        <v>6</v>
      </c>
      <c r="C223" s="10">
        <v>0.2</v>
      </c>
      <c r="D223" s="10">
        <v>29.834666666666667</v>
      </c>
      <c r="E223" s="15">
        <v>16.782019999999999</v>
      </c>
    </row>
    <row r="224" spans="1:5" x14ac:dyDescent="0.25">
      <c r="A224" s="1">
        <v>2009</v>
      </c>
      <c r="B224" s="1">
        <v>7</v>
      </c>
      <c r="C224" s="10">
        <v>0.4</v>
      </c>
      <c r="D224" s="10">
        <v>29.1</v>
      </c>
      <c r="E224" s="15">
        <v>16.909849999999999</v>
      </c>
    </row>
    <row r="225" spans="1:5" x14ac:dyDescent="0.25">
      <c r="A225" s="1">
        <v>2009</v>
      </c>
      <c r="B225" s="1">
        <v>8</v>
      </c>
      <c r="C225" s="10">
        <v>0</v>
      </c>
      <c r="D225" s="10">
        <v>28.7</v>
      </c>
      <c r="E225" s="15">
        <v>15.886189999999999</v>
      </c>
    </row>
    <row r="226" spans="1:5" x14ac:dyDescent="0.25">
      <c r="A226" s="1">
        <v>2009</v>
      </c>
      <c r="B226" s="1">
        <v>9</v>
      </c>
      <c r="C226" s="10">
        <v>0</v>
      </c>
      <c r="D226" s="10">
        <v>29.3</v>
      </c>
      <c r="E226" s="15">
        <v>16.41217</v>
      </c>
    </row>
    <row r="227" spans="1:5" x14ac:dyDescent="0.25">
      <c r="A227" s="1">
        <v>2009</v>
      </c>
      <c r="B227" s="1">
        <v>10</v>
      </c>
      <c r="C227" s="10">
        <v>0</v>
      </c>
      <c r="D227" s="10">
        <v>30.2</v>
      </c>
      <c r="E227" s="15">
        <v>16.483409999999999</v>
      </c>
    </row>
    <row r="228" spans="1:5" x14ac:dyDescent="0.25">
      <c r="A228" s="1">
        <v>2009</v>
      </c>
      <c r="B228" s="1">
        <v>11</v>
      </c>
      <c r="C228" s="10">
        <v>2.6</v>
      </c>
      <c r="D228" s="10">
        <v>30.4</v>
      </c>
      <c r="E228" s="15">
        <v>16.625640000000001</v>
      </c>
    </row>
    <row r="229" spans="1:5" x14ac:dyDescent="0.25">
      <c r="A229" s="1">
        <v>2009</v>
      </c>
      <c r="B229" s="1">
        <v>12</v>
      </c>
      <c r="C229" s="10">
        <v>1.2</v>
      </c>
      <c r="D229" s="10">
        <v>32.1</v>
      </c>
      <c r="E229" s="15">
        <v>18.467079999999999</v>
      </c>
    </row>
    <row r="230" spans="1:5" x14ac:dyDescent="0.25">
      <c r="A230" s="1">
        <v>2010</v>
      </c>
      <c r="B230" s="1">
        <v>1</v>
      </c>
      <c r="C230" s="10">
        <v>1.2</v>
      </c>
      <c r="D230" s="10">
        <v>34</v>
      </c>
      <c r="E230" s="15">
        <v>21.555009999999999</v>
      </c>
    </row>
    <row r="231" spans="1:5" x14ac:dyDescent="0.25">
      <c r="A231" s="1">
        <v>2010</v>
      </c>
      <c r="B231" s="1">
        <v>2</v>
      </c>
      <c r="C231" s="10">
        <v>51.6</v>
      </c>
      <c r="D231" s="10">
        <v>34.9</v>
      </c>
      <c r="E231" s="15">
        <v>21.80621</v>
      </c>
    </row>
    <row r="232" spans="1:5" x14ac:dyDescent="0.25">
      <c r="A232" s="1">
        <v>2010</v>
      </c>
      <c r="B232" s="1">
        <v>3</v>
      </c>
      <c r="C232" s="10">
        <v>16</v>
      </c>
      <c r="D232" s="10">
        <v>34.9</v>
      </c>
      <c r="E232" s="15">
        <v>22.209070000000001</v>
      </c>
    </row>
    <row r="233" spans="1:5" x14ac:dyDescent="0.25">
      <c r="A233" s="1">
        <v>2010</v>
      </c>
      <c r="B233" s="1">
        <v>4</v>
      </c>
      <c r="C233" s="10">
        <v>10.4</v>
      </c>
      <c r="D233" s="10">
        <v>35.4</v>
      </c>
      <c r="E233" s="15">
        <v>20.02872</v>
      </c>
    </row>
    <row r="234" spans="1:5" x14ac:dyDescent="0.25">
      <c r="A234" s="1">
        <v>2010</v>
      </c>
      <c r="B234" s="1">
        <v>5</v>
      </c>
      <c r="C234" s="10">
        <v>3.4</v>
      </c>
      <c r="D234" s="10">
        <v>33</v>
      </c>
      <c r="E234" s="15">
        <v>17.223099999999999</v>
      </c>
    </row>
    <row r="235" spans="1:5" x14ac:dyDescent="0.25">
      <c r="A235" s="1">
        <v>2010</v>
      </c>
      <c r="B235" s="1">
        <v>6</v>
      </c>
      <c r="C235" s="10">
        <v>0</v>
      </c>
      <c r="D235" s="10">
        <v>29.6</v>
      </c>
      <c r="E235" s="15">
        <v>17.146899999999999</v>
      </c>
    </row>
    <row r="236" spans="1:5" x14ac:dyDescent="0.25">
      <c r="A236" s="1">
        <v>2010</v>
      </c>
      <c r="B236" s="1">
        <v>7</v>
      </c>
      <c r="C236" s="10">
        <v>0</v>
      </c>
      <c r="D236" s="10">
        <v>29.6</v>
      </c>
      <c r="E236" s="15">
        <v>14.280000000000001</v>
      </c>
    </row>
    <row r="237" spans="1:5" x14ac:dyDescent="0.25">
      <c r="A237" s="1">
        <v>2010</v>
      </c>
      <c r="B237" s="1">
        <v>8</v>
      </c>
      <c r="C237" s="10">
        <v>0</v>
      </c>
      <c r="D237" s="10">
        <v>29.2</v>
      </c>
      <c r="E237" s="10">
        <v>13.8</v>
      </c>
    </row>
    <row r="238" spans="1:5" x14ac:dyDescent="0.25">
      <c r="A238" s="1">
        <v>2010</v>
      </c>
      <c r="B238" s="1">
        <v>9</v>
      </c>
      <c r="C238" s="10">
        <v>0</v>
      </c>
      <c r="D238" s="10">
        <v>30.1</v>
      </c>
      <c r="E238" s="10">
        <v>14.4</v>
      </c>
    </row>
    <row r="239" spans="1:5" x14ac:dyDescent="0.25">
      <c r="A239" s="1">
        <v>2010</v>
      </c>
      <c r="B239" s="1">
        <v>10</v>
      </c>
      <c r="C239" s="10">
        <v>1</v>
      </c>
      <c r="D239" s="10">
        <v>29.3</v>
      </c>
      <c r="E239" s="10">
        <v>14.2</v>
      </c>
    </row>
    <row r="240" spans="1:5" x14ac:dyDescent="0.25">
      <c r="A240" s="1">
        <v>2010</v>
      </c>
      <c r="B240" s="1">
        <v>11</v>
      </c>
      <c r="C240" s="10">
        <v>0.3</v>
      </c>
      <c r="D240" s="10">
        <v>30.8</v>
      </c>
      <c r="E240" s="10">
        <v>13.7</v>
      </c>
    </row>
    <row r="241" spans="1:5" x14ac:dyDescent="0.25">
      <c r="A241" s="1">
        <v>2010</v>
      </c>
      <c r="B241" s="1">
        <v>12</v>
      </c>
      <c r="C241" s="10">
        <v>0</v>
      </c>
      <c r="D241" s="10">
        <v>32.299999999999997</v>
      </c>
      <c r="E241" s="10">
        <v>15.8</v>
      </c>
    </row>
    <row r="242" spans="1:5" x14ac:dyDescent="0.25">
      <c r="A242" s="1">
        <v>2011</v>
      </c>
      <c r="B242" s="1">
        <v>1</v>
      </c>
      <c r="C242" s="10">
        <v>1.3</v>
      </c>
      <c r="D242" s="10">
        <v>34.299999999999997</v>
      </c>
      <c r="E242" s="10">
        <v>17.399999999999999</v>
      </c>
    </row>
    <row r="243" spans="1:5" x14ac:dyDescent="0.25">
      <c r="A243" s="1">
        <v>2011</v>
      </c>
      <c r="B243" s="1">
        <v>2</v>
      </c>
      <c r="C243" s="10">
        <v>0.5</v>
      </c>
      <c r="D243" s="10">
        <v>35.1</v>
      </c>
      <c r="E243" s="10">
        <v>18</v>
      </c>
    </row>
    <row r="244" spans="1:5" x14ac:dyDescent="0.25">
      <c r="A244" s="1">
        <v>2011</v>
      </c>
      <c r="B244" s="1">
        <v>3</v>
      </c>
      <c r="C244" s="10">
        <v>0</v>
      </c>
      <c r="D244" s="10">
        <v>35.6</v>
      </c>
      <c r="E244" s="10">
        <v>18.5</v>
      </c>
    </row>
    <row r="245" spans="1:5" x14ac:dyDescent="0.25">
      <c r="A245" s="1">
        <v>2011</v>
      </c>
      <c r="B245" s="1">
        <v>4</v>
      </c>
      <c r="C245" s="10">
        <v>10.7</v>
      </c>
      <c r="D245" s="10">
        <v>34.700000000000003</v>
      </c>
      <c r="E245" s="10">
        <v>19.2</v>
      </c>
    </row>
    <row r="246" spans="1:5" x14ac:dyDescent="0.25">
      <c r="A246" s="1">
        <v>2011</v>
      </c>
      <c r="B246" s="1">
        <v>5</v>
      </c>
      <c r="C246" s="10">
        <v>3</v>
      </c>
      <c r="D246" s="10">
        <v>31.9</v>
      </c>
      <c r="E246" s="10">
        <v>17</v>
      </c>
    </row>
    <row r="247" spans="1:5" x14ac:dyDescent="0.25">
      <c r="A247" s="1">
        <v>2011</v>
      </c>
      <c r="B247" s="1">
        <v>6</v>
      </c>
      <c r="C247" s="10">
        <v>0</v>
      </c>
      <c r="D247" s="10">
        <v>32.200000000000003</v>
      </c>
      <c r="E247" s="10">
        <v>16.899999999999999</v>
      </c>
    </row>
    <row r="248" spans="1:5" x14ac:dyDescent="0.25">
      <c r="A248" s="1">
        <v>2011</v>
      </c>
      <c r="B248" s="1">
        <v>7</v>
      </c>
      <c r="C248" s="10">
        <v>2.8</v>
      </c>
      <c r="D248" s="10">
        <v>29.2</v>
      </c>
      <c r="E248" s="10">
        <v>16.100000000000001</v>
      </c>
    </row>
    <row r="249" spans="1:5" x14ac:dyDescent="0.25">
      <c r="A249" s="1">
        <v>2011</v>
      </c>
      <c r="B249" s="1">
        <v>8</v>
      </c>
      <c r="C249" s="10">
        <v>0</v>
      </c>
      <c r="D249" s="10">
        <v>28.7</v>
      </c>
      <c r="E249" s="10">
        <v>15.5</v>
      </c>
    </row>
    <row r="250" spans="1:5" x14ac:dyDescent="0.25">
      <c r="A250" s="1">
        <v>2011</v>
      </c>
      <c r="B250" s="1">
        <v>9</v>
      </c>
      <c r="C250" s="10">
        <v>0</v>
      </c>
      <c r="D250" s="10">
        <v>29.8</v>
      </c>
      <c r="E250" s="10">
        <v>15.3</v>
      </c>
    </row>
    <row r="251" spans="1:5" x14ac:dyDescent="0.25">
      <c r="A251" s="1">
        <v>2011</v>
      </c>
      <c r="B251" s="1">
        <v>10</v>
      </c>
      <c r="C251" s="10">
        <v>0.8</v>
      </c>
      <c r="D251" s="10">
        <v>30.3</v>
      </c>
      <c r="E251" s="10">
        <v>10.8</v>
      </c>
    </row>
    <row r="252" spans="1:5" x14ac:dyDescent="0.25">
      <c r="A252" s="1">
        <v>2011</v>
      </c>
      <c r="B252" s="1">
        <v>11</v>
      </c>
      <c r="C252" s="10">
        <v>2.2999999999999998</v>
      </c>
      <c r="D252" s="10">
        <v>31.9</v>
      </c>
      <c r="E252" s="10">
        <v>14.8</v>
      </c>
    </row>
    <row r="253" spans="1:5" x14ac:dyDescent="0.25">
      <c r="A253" s="1">
        <v>2011</v>
      </c>
      <c r="B253" s="1">
        <v>12</v>
      </c>
      <c r="C253" s="10">
        <v>1.8</v>
      </c>
      <c r="D253" s="10">
        <v>32.700000000000003</v>
      </c>
      <c r="E253" s="10">
        <v>17.7</v>
      </c>
    </row>
    <row r="254" spans="1:5" x14ac:dyDescent="0.25">
      <c r="A254" s="1">
        <v>2012</v>
      </c>
      <c r="B254" s="1">
        <v>1</v>
      </c>
      <c r="C254" s="10">
        <v>3.3</v>
      </c>
      <c r="D254" s="10">
        <v>34.4</v>
      </c>
      <c r="E254" s="10">
        <v>20.6</v>
      </c>
    </row>
    <row r="255" spans="1:5" x14ac:dyDescent="0.25">
      <c r="A255" s="1">
        <v>2012</v>
      </c>
      <c r="B255" s="1">
        <v>2</v>
      </c>
      <c r="C255" s="10">
        <v>67.52</v>
      </c>
      <c r="D255" s="10">
        <v>34.700000000000003</v>
      </c>
      <c r="E255" s="10">
        <v>21.2</v>
      </c>
    </row>
    <row r="256" spans="1:5" x14ac:dyDescent="0.25">
      <c r="A256" s="1">
        <v>2012</v>
      </c>
      <c r="B256" s="1">
        <v>3</v>
      </c>
      <c r="C256" s="10">
        <v>23.47</v>
      </c>
      <c r="D256" s="10">
        <v>35.299999999999997</v>
      </c>
      <c r="E256" s="10">
        <v>20.7</v>
      </c>
    </row>
    <row r="257" spans="1:5" x14ac:dyDescent="0.25">
      <c r="A257" s="1">
        <v>2012</v>
      </c>
      <c r="B257" s="1">
        <v>4</v>
      </c>
      <c r="C257" s="10">
        <v>10.17</v>
      </c>
      <c r="D257" s="10">
        <v>35.4</v>
      </c>
      <c r="E257" s="10">
        <v>20.6</v>
      </c>
    </row>
    <row r="258" spans="1:5" x14ac:dyDescent="0.25">
      <c r="A258" s="1">
        <v>2012</v>
      </c>
      <c r="B258" s="1">
        <v>5</v>
      </c>
      <c r="C258" s="10">
        <v>0</v>
      </c>
      <c r="D258" s="10">
        <v>33.6</v>
      </c>
      <c r="E258" s="10">
        <v>18.600000000000001</v>
      </c>
    </row>
    <row r="259" spans="1:5" x14ac:dyDescent="0.25">
      <c r="A259" s="1">
        <v>2012</v>
      </c>
      <c r="B259" s="1">
        <v>6</v>
      </c>
      <c r="C259" s="10">
        <v>0.3</v>
      </c>
      <c r="D259" s="10">
        <v>32</v>
      </c>
      <c r="E259" s="10">
        <v>18.399999999999999</v>
      </c>
    </row>
    <row r="260" spans="1:5" x14ac:dyDescent="0.25">
      <c r="A260" s="1">
        <v>2012</v>
      </c>
      <c r="B260" s="1">
        <v>7</v>
      </c>
      <c r="C260" s="10">
        <v>0</v>
      </c>
      <c r="D260" s="10">
        <v>29.7</v>
      </c>
      <c r="E260" s="10">
        <v>14.4</v>
      </c>
    </row>
    <row r="261" spans="1:5" x14ac:dyDescent="0.25">
      <c r="A261" s="1">
        <v>2012</v>
      </c>
      <c r="B261" s="1">
        <v>8</v>
      </c>
      <c r="C261" s="10">
        <v>0</v>
      </c>
      <c r="D261" s="10">
        <v>29.3</v>
      </c>
      <c r="E261" s="10">
        <v>15.1</v>
      </c>
    </row>
    <row r="262" spans="1:5" x14ac:dyDescent="0.25">
      <c r="A262" s="1">
        <v>2012</v>
      </c>
      <c r="B262" s="1">
        <v>9</v>
      </c>
      <c r="C262" s="10">
        <v>0</v>
      </c>
      <c r="D262" s="10">
        <v>31.7</v>
      </c>
      <c r="E262" s="10">
        <v>17.100000000000001</v>
      </c>
    </row>
    <row r="263" spans="1:5" x14ac:dyDescent="0.25">
      <c r="A263" s="1">
        <v>2012</v>
      </c>
      <c r="B263" s="1">
        <v>10</v>
      </c>
      <c r="C263" s="10">
        <v>0.5</v>
      </c>
      <c r="D263" s="10">
        <v>31.1</v>
      </c>
      <c r="E263" s="10">
        <v>16.2</v>
      </c>
    </row>
    <row r="264" spans="1:5" x14ac:dyDescent="0.25">
      <c r="A264" s="1">
        <v>2012</v>
      </c>
      <c r="B264" s="1">
        <v>11</v>
      </c>
      <c r="C264" s="10">
        <v>0.8</v>
      </c>
      <c r="D264" s="10">
        <v>31.7</v>
      </c>
      <c r="E264" s="10">
        <v>18.5</v>
      </c>
    </row>
    <row r="265" spans="1:5" x14ac:dyDescent="0.25">
      <c r="A265" s="1">
        <v>2012</v>
      </c>
      <c r="B265" s="1">
        <v>12</v>
      </c>
      <c r="C265" s="10">
        <v>0.3</v>
      </c>
      <c r="D265" s="10">
        <v>33.6</v>
      </c>
      <c r="E265" s="10">
        <v>16.3</v>
      </c>
    </row>
    <row r="266" spans="1:5" x14ac:dyDescent="0.25">
      <c r="A266" s="1">
        <v>2013</v>
      </c>
      <c r="B266" s="1">
        <v>1</v>
      </c>
      <c r="C266" s="10">
        <v>0.5</v>
      </c>
      <c r="D266" s="15">
        <v>34.755989999999997</v>
      </c>
      <c r="E266" s="10">
        <v>20.5</v>
      </c>
    </row>
    <row r="267" spans="1:5" x14ac:dyDescent="0.25">
      <c r="A267" s="1">
        <v>2013</v>
      </c>
      <c r="B267" s="1">
        <v>2</v>
      </c>
      <c r="C267" s="10">
        <v>10.5</v>
      </c>
      <c r="D267" s="15">
        <v>35.964179999999999</v>
      </c>
      <c r="E267" s="10">
        <v>21.2</v>
      </c>
    </row>
    <row r="268" spans="1:5" x14ac:dyDescent="0.25">
      <c r="A268" s="1">
        <v>2013</v>
      </c>
      <c r="B268" s="1">
        <v>3</v>
      </c>
      <c r="C268" s="10">
        <v>42.6</v>
      </c>
      <c r="D268" s="15">
        <v>35.809739999999998</v>
      </c>
      <c r="E268" s="10">
        <v>19.7</v>
      </c>
    </row>
    <row r="269" spans="1:5" x14ac:dyDescent="0.25">
      <c r="A269" s="1">
        <v>2013</v>
      </c>
      <c r="B269" s="1">
        <v>4</v>
      </c>
      <c r="C269" s="10">
        <v>0</v>
      </c>
      <c r="D269" s="15">
        <v>33.518210000000003</v>
      </c>
      <c r="E269" s="10">
        <v>17.8</v>
      </c>
    </row>
    <row r="270" spans="1:5" x14ac:dyDescent="0.25">
      <c r="A270" s="1">
        <v>2013</v>
      </c>
      <c r="B270" s="1">
        <v>5</v>
      </c>
      <c r="C270" s="10">
        <v>7.5</v>
      </c>
      <c r="D270" s="15">
        <v>32.01755</v>
      </c>
      <c r="E270" s="10">
        <v>17.3</v>
      </c>
    </row>
    <row r="271" spans="1:5" x14ac:dyDescent="0.25">
      <c r="A271" s="1">
        <v>2013</v>
      </c>
      <c r="B271" s="1">
        <v>6</v>
      </c>
      <c r="C271" s="10">
        <v>0</v>
      </c>
      <c r="D271" s="15">
        <v>29.761089999999999</v>
      </c>
      <c r="E271" s="10">
        <v>16.100000000000001</v>
      </c>
    </row>
    <row r="272" spans="1:5" x14ac:dyDescent="0.25">
      <c r="A272" s="1">
        <v>2013</v>
      </c>
      <c r="B272" s="1">
        <v>7</v>
      </c>
      <c r="C272" s="10">
        <v>0</v>
      </c>
      <c r="D272" s="15">
        <v>29.211220000000001</v>
      </c>
      <c r="E272" s="10">
        <v>13.9</v>
      </c>
    </row>
    <row r="273" spans="1:5" x14ac:dyDescent="0.25">
      <c r="A273" s="1">
        <v>2013</v>
      </c>
      <c r="B273" s="1">
        <v>8</v>
      </c>
      <c r="C273" s="10">
        <v>0</v>
      </c>
      <c r="D273" s="15">
        <v>28.633970000000001</v>
      </c>
      <c r="E273" s="10">
        <v>15.1</v>
      </c>
    </row>
    <row r="274" spans="1:5" x14ac:dyDescent="0.25">
      <c r="A274" s="1">
        <v>2013</v>
      </c>
      <c r="B274" s="1">
        <v>9</v>
      </c>
      <c r="C274" s="10">
        <v>0</v>
      </c>
      <c r="D274" s="15">
        <v>30.15652</v>
      </c>
      <c r="E274" s="10">
        <v>15.5</v>
      </c>
    </row>
    <row r="275" spans="1:5" x14ac:dyDescent="0.25">
      <c r="A275" s="1">
        <v>2013</v>
      </c>
      <c r="B275" s="1">
        <v>10</v>
      </c>
      <c r="C275" s="10">
        <v>3</v>
      </c>
      <c r="D275" s="15">
        <v>30.248539999999998</v>
      </c>
      <c r="E275" s="10">
        <v>16.100000000000001</v>
      </c>
    </row>
    <row r="276" spans="1:5" x14ac:dyDescent="0.25">
      <c r="A276" s="1">
        <v>2013</v>
      </c>
      <c r="B276" s="1">
        <v>11</v>
      </c>
      <c r="C276" s="10">
        <v>0</v>
      </c>
      <c r="D276" s="15">
        <v>31.44031</v>
      </c>
      <c r="E276" s="10">
        <v>14.2</v>
      </c>
    </row>
    <row r="277" spans="1:5" x14ac:dyDescent="0.25">
      <c r="A277" s="1">
        <v>2013</v>
      </c>
      <c r="B277" s="1">
        <v>12</v>
      </c>
      <c r="C277" s="10">
        <v>1.1000000000000001</v>
      </c>
      <c r="D277" s="15">
        <v>33.656239999999997</v>
      </c>
      <c r="E277" s="10">
        <v>17.899999999999999</v>
      </c>
    </row>
    <row r="278" spans="1:5" x14ac:dyDescent="0.25">
      <c r="A278" s="1">
        <v>2014</v>
      </c>
      <c r="B278" s="1">
        <v>1</v>
      </c>
      <c r="C278" s="10">
        <v>0.5</v>
      </c>
      <c r="D278" s="15">
        <v>35.373570000000001</v>
      </c>
      <c r="E278" s="10">
        <v>21.3</v>
      </c>
    </row>
    <row r="279" spans="1:5" x14ac:dyDescent="0.25">
      <c r="A279" s="1">
        <v>2014</v>
      </c>
      <c r="B279" s="1">
        <v>2</v>
      </c>
      <c r="C279" s="10">
        <v>11.2</v>
      </c>
      <c r="D279" s="15">
        <v>35.458640000000003</v>
      </c>
      <c r="E279" s="10">
        <v>20.8</v>
      </c>
    </row>
    <row r="280" spans="1:5" x14ac:dyDescent="0.25">
      <c r="A280" s="1">
        <v>2014</v>
      </c>
      <c r="B280" s="1">
        <v>3</v>
      </c>
      <c r="C280" s="10">
        <v>8.1999999999999993</v>
      </c>
      <c r="D280" s="15">
        <v>36.43929</v>
      </c>
      <c r="E280" s="10">
        <v>21.4</v>
      </c>
    </row>
    <row r="281" spans="1:5" x14ac:dyDescent="0.25">
      <c r="A281" s="1">
        <v>2014</v>
      </c>
      <c r="B281" s="1">
        <v>4</v>
      </c>
      <c r="C281" s="10">
        <v>2.6</v>
      </c>
      <c r="D281" s="20">
        <v>34.6</v>
      </c>
      <c r="E281" s="10">
        <v>19.5</v>
      </c>
    </row>
    <row r="282" spans="1:5" x14ac:dyDescent="0.25">
      <c r="A282" s="1">
        <v>2014</v>
      </c>
      <c r="B282" s="1">
        <v>5</v>
      </c>
      <c r="C282" s="10">
        <v>0.6</v>
      </c>
      <c r="D282" s="20">
        <v>33.200000000000003</v>
      </c>
      <c r="E282" s="10">
        <v>21.2</v>
      </c>
    </row>
    <row r="283" spans="1:5" x14ac:dyDescent="0.25">
      <c r="A283" s="1">
        <v>2014</v>
      </c>
      <c r="B283" s="1">
        <v>6</v>
      </c>
      <c r="C283" s="10">
        <v>0</v>
      </c>
      <c r="D283" s="20">
        <v>33</v>
      </c>
      <c r="E283" s="10">
        <v>19.100000000000001</v>
      </c>
    </row>
    <row r="284" spans="1:5" x14ac:dyDescent="0.25">
      <c r="A284" s="1">
        <v>2014</v>
      </c>
      <c r="B284" s="1">
        <v>7</v>
      </c>
      <c r="C284" s="10">
        <v>0</v>
      </c>
      <c r="D284" s="20">
        <v>31</v>
      </c>
      <c r="E284" s="10">
        <v>15.8</v>
      </c>
    </row>
    <row r="285" spans="1:5" x14ac:dyDescent="0.25">
      <c r="A285" s="1">
        <v>2014</v>
      </c>
      <c r="B285" s="1">
        <v>8</v>
      </c>
      <c r="C285" s="10">
        <v>0</v>
      </c>
      <c r="D285" s="20">
        <v>31.9</v>
      </c>
      <c r="E285" s="10">
        <v>15.7</v>
      </c>
    </row>
    <row r="286" spans="1:5" x14ac:dyDescent="0.25">
      <c r="A286" s="1">
        <v>2014</v>
      </c>
      <c r="B286" s="1">
        <v>9</v>
      </c>
      <c r="C286" s="10">
        <v>0</v>
      </c>
      <c r="D286" s="20">
        <v>32.200000000000003</v>
      </c>
      <c r="E286" s="10">
        <v>16.600000000000001</v>
      </c>
    </row>
    <row r="287" spans="1:5" x14ac:dyDescent="0.25">
      <c r="A287" s="1">
        <v>2014</v>
      </c>
      <c r="B287" s="1">
        <v>10</v>
      </c>
      <c r="C287" s="10">
        <v>1.9</v>
      </c>
      <c r="D287" s="20">
        <v>32.4</v>
      </c>
      <c r="E287" s="10">
        <v>16.600000000000001</v>
      </c>
    </row>
    <row r="288" spans="1:5" x14ac:dyDescent="0.25">
      <c r="A288" s="1">
        <v>2014</v>
      </c>
      <c r="B288" s="1">
        <v>11</v>
      </c>
      <c r="C288" s="10">
        <v>0</v>
      </c>
      <c r="D288" s="20">
        <v>32.200000000000003</v>
      </c>
      <c r="E288" s="10">
        <v>17.600000000000001</v>
      </c>
    </row>
    <row r="289" spans="1:5" x14ac:dyDescent="0.25">
      <c r="A289" s="1">
        <v>2014</v>
      </c>
      <c r="B289" s="1">
        <v>12</v>
      </c>
      <c r="C289" s="10">
        <v>1.1000000000000001</v>
      </c>
      <c r="D289" s="20">
        <v>33.4</v>
      </c>
      <c r="E289" s="10">
        <v>18.7</v>
      </c>
    </row>
    <row r="290" spans="1:5" x14ac:dyDescent="0.25">
      <c r="A290" s="1">
        <v>2015</v>
      </c>
      <c r="B290" s="1">
        <v>1</v>
      </c>
      <c r="C290" s="10">
        <v>0</v>
      </c>
      <c r="D290" s="10">
        <v>35.200000000000003</v>
      </c>
      <c r="E290" s="10">
        <v>20.2</v>
      </c>
    </row>
    <row r="291" spans="1:5" x14ac:dyDescent="0.25">
      <c r="A291" s="1">
        <v>2015</v>
      </c>
      <c r="B291" s="1">
        <v>2</v>
      </c>
      <c r="C291" s="10">
        <v>1</v>
      </c>
      <c r="D291" s="10">
        <v>36.200000000000003</v>
      </c>
      <c r="E291" s="10">
        <v>22.4</v>
      </c>
    </row>
    <row r="292" spans="1:5" x14ac:dyDescent="0.25">
      <c r="A292" s="1">
        <v>2015</v>
      </c>
      <c r="B292" s="1">
        <v>3</v>
      </c>
      <c r="C292" s="10">
        <v>63.5</v>
      </c>
      <c r="D292" s="10">
        <v>36.299999999999997</v>
      </c>
      <c r="E292" s="10">
        <v>22.2</v>
      </c>
    </row>
    <row r="293" spans="1:5" x14ac:dyDescent="0.25">
      <c r="A293" s="1">
        <v>2015</v>
      </c>
      <c r="B293" s="1">
        <v>4</v>
      </c>
      <c r="C293" s="10">
        <v>3.9</v>
      </c>
      <c r="D293" s="10">
        <v>35.200000000000003</v>
      </c>
      <c r="E293" s="10">
        <v>21.2</v>
      </c>
    </row>
    <row r="294" spans="1:5" x14ac:dyDescent="0.25">
      <c r="A294" s="1">
        <v>2015</v>
      </c>
      <c r="B294" s="1">
        <v>5</v>
      </c>
      <c r="C294" s="10">
        <v>3.6</v>
      </c>
      <c r="D294" s="10">
        <v>33.9</v>
      </c>
      <c r="E294" s="10">
        <v>19.3</v>
      </c>
    </row>
    <row r="295" spans="1:5" x14ac:dyDescent="0.25">
      <c r="A295" s="1">
        <v>2015</v>
      </c>
      <c r="B295" s="1">
        <v>6</v>
      </c>
      <c r="C295" s="10">
        <v>0</v>
      </c>
      <c r="D295" s="10">
        <v>33</v>
      </c>
      <c r="E295" s="10">
        <v>19.2</v>
      </c>
    </row>
    <row r="296" spans="1:5" x14ac:dyDescent="0.25">
      <c r="A296" s="1">
        <v>2015</v>
      </c>
      <c r="B296" s="1">
        <v>7</v>
      </c>
      <c r="C296" s="10">
        <v>0.5</v>
      </c>
      <c r="D296" s="10">
        <v>31.7</v>
      </c>
      <c r="E296" s="10">
        <v>18</v>
      </c>
    </row>
    <row r="297" spans="1:5" x14ac:dyDescent="0.25">
      <c r="A297" s="1">
        <v>2015</v>
      </c>
      <c r="B297" s="1">
        <v>8</v>
      </c>
      <c r="C297" s="10">
        <v>0</v>
      </c>
      <c r="D297" s="10">
        <v>30.7</v>
      </c>
      <c r="E297" s="10">
        <v>17.8</v>
      </c>
    </row>
    <row r="298" spans="1:5" x14ac:dyDescent="0.25">
      <c r="A298" s="1">
        <v>2015</v>
      </c>
      <c r="B298" s="1">
        <v>9</v>
      </c>
      <c r="C298" s="10">
        <v>0.1</v>
      </c>
      <c r="D298" s="10">
        <v>34.1</v>
      </c>
      <c r="E298" s="10">
        <v>17.7</v>
      </c>
    </row>
    <row r="299" spans="1:5" x14ac:dyDescent="0.25">
      <c r="A299" s="1">
        <v>2015</v>
      </c>
      <c r="B299" s="1">
        <v>10</v>
      </c>
      <c r="C299" s="10">
        <v>0</v>
      </c>
      <c r="D299" s="10">
        <v>32.1</v>
      </c>
      <c r="E299" s="10">
        <v>19.3</v>
      </c>
    </row>
    <row r="300" spans="1:5" x14ac:dyDescent="0.25">
      <c r="A300" s="1">
        <v>2015</v>
      </c>
      <c r="B300" s="1">
        <v>11</v>
      </c>
      <c r="C300" s="10">
        <v>0.1</v>
      </c>
      <c r="D300" s="10">
        <v>32.9</v>
      </c>
      <c r="E300" s="10">
        <v>18.399999999999999</v>
      </c>
    </row>
    <row r="301" spans="1:5" x14ac:dyDescent="0.25">
      <c r="A301" s="1">
        <v>2015</v>
      </c>
      <c r="B301" s="1">
        <v>12</v>
      </c>
      <c r="C301" s="10">
        <v>0.1</v>
      </c>
      <c r="D301" s="10">
        <v>34.700000000000003</v>
      </c>
      <c r="E301" s="10">
        <v>20.2</v>
      </c>
    </row>
    <row r="302" spans="1:5" x14ac:dyDescent="0.25">
      <c r="A302" s="1">
        <v>2016</v>
      </c>
      <c r="B302" s="1">
        <v>1</v>
      </c>
      <c r="C302" s="10">
        <v>3.5</v>
      </c>
      <c r="D302" s="10">
        <v>35.4</v>
      </c>
      <c r="E302" s="10">
        <v>22.7</v>
      </c>
    </row>
    <row r="303" spans="1:5" x14ac:dyDescent="0.25">
      <c r="A303" s="1">
        <v>2016</v>
      </c>
      <c r="B303" s="1">
        <v>2</v>
      </c>
      <c r="C303" s="10">
        <v>54.9</v>
      </c>
      <c r="D303" s="10">
        <v>37.1</v>
      </c>
      <c r="E303" s="10">
        <v>22.8</v>
      </c>
    </row>
    <row r="304" spans="1:5" x14ac:dyDescent="0.25">
      <c r="A304" s="1">
        <v>2016</v>
      </c>
      <c r="B304" s="1">
        <v>3</v>
      </c>
      <c r="C304" s="10">
        <v>84.4</v>
      </c>
      <c r="D304" s="10">
        <v>36.9</v>
      </c>
      <c r="E304" s="10">
        <v>22.6</v>
      </c>
    </row>
    <row r="305" spans="1:5" x14ac:dyDescent="0.25">
      <c r="A305" s="1">
        <v>2016</v>
      </c>
      <c r="B305" s="1">
        <v>4</v>
      </c>
      <c r="C305" s="10">
        <v>11.6</v>
      </c>
      <c r="D305" s="10">
        <v>35</v>
      </c>
      <c r="E305" s="10">
        <v>20.6</v>
      </c>
    </row>
    <row r="306" spans="1:5" x14ac:dyDescent="0.25">
      <c r="A306" s="1">
        <v>2016</v>
      </c>
      <c r="B306" s="1">
        <v>5</v>
      </c>
      <c r="C306" s="10">
        <v>0</v>
      </c>
      <c r="D306" s="10">
        <v>34.6</v>
      </c>
      <c r="E306" s="10">
        <v>18.8</v>
      </c>
    </row>
    <row r="307" spans="1:5" x14ac:dyDescent="0.25">
      <c r="A307" s="1">
        <v>2016</v>
      </c>
      <c r="B307" s="1">
        <v>6</v>
      </c>
      <c r="C307" s="10">
        <v>0.6</v>
      </c>
      <c r="D307" s="10">
        <v>32.1</v>
      </c>
      <c r="E307" s="10">
        <v>17.7</v>
      </c>
    </row>
    <row r="308" spans="1:5" x14ac:dyDescent="0.25">
      <c r="A308" s="1">
        <v>2016</v>
      </c>
      <c r="B308" s="1">
        <v>7</v>
      </c>
      <c r="C308" s="10">
        <v>0</v>
      </c>
      <c r="D308" s="10">
        <v>31.5</v>
      </c>
      <c r="E308" s="10">
        <v>16.8</v>
      </c>
    </row>
    <row r="309" spans="1:5" x14ac:dyDescent="0.25">
      <c r="A309" s="1">
        <v>2016</v>
      </c>
      <c r="B309" s="1">
        <v>8</v>
      </c>
      <c r="C309" s="10">
        <v>0</v>
      </c>
      <c r="D309" s="10">
        <v>31.3</v>
      </c>
      <c r="E309" s="10">
        <v>15.7</v>
      </c>
    </row>
    <row r="310" spans="1:5" x14ac:dyDescent="0.25">
      <c r="A310" s="1">
        <v>2016</v>
      </c>
      <c r="B310" s="1">
        <v>9</v>
      </c>
      <c r="C310" s="10">
        <v>0</v>
      </c>
      <c r="D310" s="10">
        <v>31.5</v>
      </c>
      <c r="E310" s="10">
        <v>16.7</v>
      </c>
    </row>
    <row r="311" spans="1:5" x14ac:dyDescent="0.25">
      <c r="A311" s="1">
        <v>2016</v>
      </c>
      <c r="B311" s="1">
        <v>10</v>
      </c>
      <c r="C311" s="10">
        <v>0</v>
      </c>
      <c r="D311" s="10">
        <v>31.4</v>
      </c>
      <c r="E311" s="10">
        <v>15.1</v>
      </c>
    </row>
    <row r="312" spans="1:5" x14ac:dyDescent="0.25">
      <c r="A312" s="1">
        <v>2016</v>
      </c>
      <c r="B312" s="1">
        <v>11</v>
      </c>
      <c r="C312" s="10">
        <v>0</v>
      </c>
      <c r="D312" s="10">
        <v>32.4</v>
      </c>
      <c r="E312" s="10">
        <v>14</v>
      </c>
    </row>
    <row r="313" spans="1:5" x14ac:dyDescent="0.25">
      <c r="A313" s="1">
        <v>2016</v>
      </c>
      <c r="B313" s="1">
        <v>12</v>
      </c>
      <c r="C313" s="10">
        <v>2</v>
      </c>
      <c r="D313" s="28">
        <v>34.200000000000003</v>
      </c>
      <c r="E313" s="10">
        <v>18.600000000000001</v>
      </c>
    </row>
    <row r="314" spans="1:5" x14ac:dyDescent="0.25">
      <c r="A314" s="1">
        <v>2017</v>
      </c>
      <c r="B314" s="1">
        <v>1</v>
      </c>
      <c r="C314" s="10">
        <v>78.599999999999994</v>
      </c>
      <c r="D314" s="10">
        <v>35.799999999999997</v>
      </c>
      <c r="E314" s="10">
        <v>21.1</v>
      </c>
    </row>
    <row r="315" spans="1:5" x14ac:dyDescent="0.25">
      <c r="A315" s="1">
        <v>2017</v>
      </c>
      <c r="B315" s="1">
        <v>2</v>
      </c>
      <c r="C315" s="10">
        <v>205.1</v>
      </c>
      <c r="D315" s="10">
        <v>36.200000000000003</v>
      </c>
      <c r="E315" s="10">
        <v>22.5</v>
      </c>
    </row>
    <row r="316" spans="1:5" x14ac:dyDescent="0.25">
      <c r="A316" s="1">
        <v>2017</v>
      </c>
      <c r="B316" s="1">
        <v>3</v>
      </c>
      <c r="C316" s="10">
        <v>481.3</v>
      </c>
      <c r="D316" s="10">
        <v>35.299999999999997</v>
      </c>
      <c r="E316" s="10">
        <v>22.6</v>
      </c>
    </row>
    <row r="317" spans="1:5" x14ac:dyDescent="0.25">
      <c r="A317" s="1">
        <v>2017</v>
      </c>
      <c r="B317" s="1">
        <v>4</v>
      </c>
      <c r="C317" s="10">
        <v>6.4</v>
      </c>
      <c r="D317" s="10">
        <v>33.6</v>
      </c>
      <c r="E317" s="10">
        <v>21.3</v>
      </c>
    </row>
    <row r="318" spans="1:5" x14ac:dyDescent="0.25">
      <c r="A318" s="1">
        <v>2017</v>
      </c>
      <c r="B318" s="1">
        <v>5</v>
      </c>
      <c r="C318" s="10">
        <v>7.4</v>
      </c>
      <c r="D318" s="10">
        <v>32.799999999999997</v>
      </c>
      <c r="E318" s="10">
        <v>19.899999999999999</v>
      </c>
    </row>
    <row r="319" spans="1:5" x14ac:dyDescent="0.25">
      <c r="A319" s="1">
        <v>2017</v>
      </c>
      <c r="B319" s="1">
        <v>6</v>
      </c>
      <c r="C319" s="10">
        <v>0</v>
      </c>
      <c r="D319" s="10">
        <v>30.3</v>
      </c>
      <c r="E319" s="10">
        <v>17.899999999999999</v>
      </c>
    </row>
    <row r="320" spans="1:5" x14ac:dyDescent="0.25">
      <c r="A320" s="1">
        <v>2017</v>
      </c>
      <c r="B320" s="1">
        <v>7</v>
      </c>
      <c r="C320" s="10">
        <v>0</v>
      </c>
      <c r="D320" s="10">
        <v>28.9</v>
      </c>
      <c r="E320" s="10">
        <v>17.3</v>
      </c>
    </row>
    <row r="321" spans="1:5" x14ac:dyDescent="0.25">
      <c r="A321" s="1">
        <v>2017</v>
      </c>
      <c r="B321" s="1">
        <v>8</v>
      </c>
      <c r="C321" s="10">
        <v>0</v>
      </c>
      <c r="D321" s="10">
        <v>28.3</v>
      </c>
      <c r="E321" s="10">
        <v>16.600000000000001</v>
      </c>
    </row>
    <row r="322" spans="1:5" x14ac:dyDescent="0.25">
      <c r="A322" s="1">
        <v>2017</v>
      </c>
      <c r="B322" s="1">
        <v>9</v>
      </c>
      <c r="C322" s="10">
        <v>0</v>
      </c>
      <c r="D322" s="10">
        <v>30.3</v>
      </c>
      <c r="E322" s="10">
        <v>16.100000000000001</v>
      </c>
    </row>
    <row r="323" spans="1:5" x14ac:dyDescent="0.25">
      <c r="A323" s="1">
        <v>2017</v>
      </c>
      <c r="B323" s="1">
        <v>10</v>
      </c>
      <c r="C323" s="10">
        <v>1</v>
      </c>
      <c r="D323" s="10">
        <v>31.1</v>
      </c>
      <c r="E323" s="10">
        <v>15.9</v>
      </c>
    </row>
    <row r="324" spans="1:5" x14ac:dyDescent="0.25">
      <c r="A324" s="1">
        <v>2017</v>
      </c>
      <c r="B324" s="1">
        <v>11</v>
      </c>
      <c r="C324" s="10">
        <v>0</v>
      </c>
      <c r="D324" s="10">
        <v>30.8</v>
      </c>
      <c r="E324" s="10">
        <v>15.2</v>
      </c>
    </row>
    <row r="325" spans="1:5" x14ac:dyDescent="0.25">
      <c r="A325" s="1">
        <v>2017</v>
      </c>
      <c r="B325" s="1">
        <v>12</v>
      </c>
      <c r="C325" s="10">
        <v>0</v>
      </c>
      <c r="D325" s="10">
        <v>32.4</v>
      </c>
      <c r="E325" s="10">
        <v>18.600000000000001</v>
      </c>
    </row>
    <row r="326" spans="1:5" x14ac:dyDescent="0.25">
      <c r="A326" s="1">
        <v>2018</v>
      </c>
      <c r="B326" s="1">
        <v>1</v>
      </c>
      <c r="C326" s="10">
        <v>1.3</v>
      </c>
      <c r="D326" s="10">
        <v>34.700000000000003</v>
      </c>
      <c r="E326" s="10">
        <v>19.3</v>
      </c>
    </row>
    <row r="327" spans="1:5" x14ac:dyDescent="0.25">
      <c r="A327" s="1">
        <v>2018</v>
      </c>
      <c r="B327" s="1">
        <v>2</v>
      </c>
      <c r="C327" s="10">
        <v>0.3</v>
      </c>
      <c r="D327" s="10">
        <v>35.200000000000003</v>
      </c>
      <c r="E327" s="10">
        <v>21.2</v>
      </c>
    </row>
    <row r="328" spans="1:5" x14ac:dyDescent="0.25">
      <c r="A328" s="1">
        <v>2018</v>
      </c>
      <c r="B328" s="1">
        <v>3</v>
      </c>
      <c r="C328" s="10">
        <v>0</v>
      </c>
      <c r="D328" s="10">
        <v>35.1</v>
      </c>
      <c r="E328" s="10">
        <v>20.100000000000001</v>
      </c>
    </row>
    <row r="329" spans="1:5" x14ac:dyDescent="0.25">
      <c r="A329" s="1">
        <v>2018</v>
      </c>
      <c r="B329" s="1">
        <v>4</v>
      </c>
      <c r="C329" s="10">
        <v>6.8</v>
      </c>
      <c r="D329" s="10">
        <v>35.1</v>
      </c>
      <c r="E329" s="10">
        <v>19.3</v>
      </c>
    </row>
    <row r="330" spans="1:5" x14ac:dyDescent="0.25">
      <c r="A330" s="1">
        <v>2018</v>
      </c>
      <c r="B330" s="1">
        <v>5</v>
      </c>
      <c r="C330" s="10">
        <v>2.5</v>
      </c>
      <c r="D330" s="10">
        <v>32.6</v>
      </c>
      <c r="E330" s="10">
        <v>17.600000000000001</v>
      </c>
    </row>
    <row r="331" spans="1:5" x14ac:dyDescent="0.25">
      <c r="A331" s="1">
        <v>2018</v>
      </c>
      <c r="B331" s="1">
        <v>6</v>
      </c>
      <c r="C331" s="10">
        <v>0</v>
      </c>
      <c r="D331" s="10">
        <v>28.9</v>
      </c>
      <c r="E331" s="10">
        <v>16.899999999999999</v>
      </c>
    </row>
    <row r="332" spans="1:5" x14ac:dyDescent="0.25">
      <c r="A332" s="1">
        <v>2018</v>
      </c>
      <c r="B332" s="1">
        <v>7</v>
      </c>
      <c r="C332" s="10">
        <v>0</v>
      </c>
      <c r="D332" s="10">
        <v>29.2</v>
      </c>
      <c r="E332" s="10">
        <v>16.5</v>
      </c>
    </row>
    <row r="333" spans="1:5" x14ac:dyDescent="0.25">
      <c r="A333" s="1">
        <v>2018</v>
      </c>
      <c r="B333" s="1">
        <v>8</v>
      </c>
      <c r="C333" s="10">
        <v>0</v>
      </c>
      <c r="D333" s="10">
        <v>29.9</v>
      </c>
      <c r="E333" s="10">
        <v>16.7</v>
      </c>
    </row>
    <row r="334" spans="1:5" x14ac:dyDescent="0.25">
      <c r="A334" s="1">
        <v>2018</v>
      </c>
      <c r="B334" s="1">
        <v>9</v>
      </c>
      <c r="C334" s="10">
        <v>0</v>
      </c>
      <c r="D334" s="10">
        <v>30.5</v>
      </c>
      <c r="E334" s="10">
        <v>16.3</v>
      </c>
    </row>
    <row r="335" spans="1:5" x14ac:dyDescent="0.25">
      <c r="A335" s="1">
        <v>2018</v>
      </c>
      <c r="B335" s="1">
        <v>10</v>
      </c>
      <c r="C335" s="10">
        <v>0</v>
      </c>
      <c r="D335" s="10">
        <v>31.3</v>
      </c>
      <c r="E335" s="10">
        <v>16.5</v>
      </c>
    </row>
    <row r="336" spans="1:5" x14ac:dyDescent="0.25">
      <c r="A336" s="1">
        <v>2018</v>
      </c>
      <c r="B336" s="1">
        <v>11</v>
      </c>
      <c r="C336" s="10">
        <v>0.8</v>
      </c>
      <c r="D336" s="10">
        <v>31.8</v>
      </c>
      <c r="E336" s="10">
        <v>18.100000000000001</v>
      </c>
    </row>
    <row r="337" spans="1:5" x14ac:dyDescent="0.25">
      <c r="A337" s="1">
        <v>2018</v>
      </c>
      <c r="B337" s="1">
        <v>12</v>
      </c>
      <c r="C337" s="10">
        <v>4.8</v>
      </c>
      <c r="D337" s="10">
        <v>33.700000000000003</v>
      </c>
      <c r="E337" s="10">
        <v>16.8</v>
      </c>
    </row>
    <row r="338" spans="1:5" x14ac:dyDescent="0.25">
      <c r="A338" s="1">
        <v>2019</v>
      </c>
      <c r="B338" s="1">
        <v>1</v>
      </c>
      <c r="C338" s="10">
        <v>2.8</v>
      </c>
      <c r="D338" s="10">
        <v>36.1</v>
      </c>
      <c r="E338" s="10">
        <v>21.3</v>
      </c>
    </row>
    <row r="339" spans="1:5" x14ac:dyDescent="0.25">
      <c r="A339" s="1">
        <v>2019</v>
      </c>
      <c r="B339" s="1">
        <v>2</v>
      </c>
      <c r="C339" s="10">
        <v>42.3</v>
      </c>
      <c r="D339" s="10">
        <v>36.200000000000003</v>
      </c>
      <c r="E339" s="10">
        <v>22.1</v>
      </c>
    </row>
    <row r="340" spans="1:5" x14ac:dyDescent="0.25">
      <c r="A340" s="1">
        <v>2019</v>
      </c>
      <c r="B340" s="1">
        <v>3</v>
      </c>
      <c r="C340" s="10">
        <v>6.7</v>
      </c>
      <c r="D340" s="10">
        <v>36.700000000000003</v>
      </c>
      <c r="E340" s="10">
        <v>21.2</v>
      </c>
    </row>
    <row r="341" spans="1:5" x14ac:dyDescent="0.25">
      <c r="A341" s="1">
        <v>2019</v>
      </c>
      <c r="B341" s="1">
        <v>4</v>
      </c>
      <c r="C341" s="10">
        <v>0.3</v>
      </c>
      <c r="D341" s="10">
        <v>35.299999999999997</v>
      </c>
      <c r="E341" s="10">
        <v>20.6</v>
      </c>
    </row>
    <row r="342" spans="1:5" x14ac:dyDescent="0.25">
      <c r="A342" s="1">
        <v>2019</v>
      </c>
      <c r="B342" s="1">
        <v>5</v>
      </c>
      <c r="C342" s="10">
        <v>0</v>
      </c>
      <c r="D342" s="10">
        <v>33.200000000000003</v>
      </c>
      <c r="E342" s="10">
        <v>19.3</v>
      </c>
    </row>
    <row r="343" spans="1:5" x14ac:dyDescent="0.25">
      <c r="A343" s="1">
        <v>2019</v>
      </c>
      <c r="B343" s="1">
        <v>6</v>
      </c>
      <c r="C343" s="10">
        <v>0</v>
      </c>
      <c r="D343" s="10">
        <v>31.2</v>
      </c>
      <c r="E343" s="10">
        <v>17.399999999999999</v>
      </c>
    </row>
    <row r="344" spans="1:5" x14ac:dyDescent="0.25">
      <c r="A344" s="1">
        <v>2019</v>
      </c>
      <c r="B344" s="1">
        <v>7</v>
      </c>
      <c r="C344" s="10">
        <v>0.3</v>
      </c>
      <c r="D344" s="10">
        <v>29.6</v>
      </c>
      <c r="E344" s="10">
        <v>12.6</v>
      </c>
    </row>
    <row r="345" spans="1:5" x14ac:dyDescent="0.25">
      <c r="A345" s="1">
        <v>2019</v>
      </c>
      <c r="B345" s="1">
        <v>8</v>
      </c>
      <c r="C345" s="10">
        <v>0</v>
      </c>
      <c r="D345" s="10">
        <v>30.4</v>
      </c>
      <c r="E345" s="10">
        <v>15.2</v>
      </c>
    </row>
    <row r="346" spans="1:5" x14ac:dyDescent="0.25">
      <c r="A346" s="1">
        <v>2019</v>
      </c>
      <c r="B346" s="1">
        <v>9</v>
      </c>
      <c r="C346" s="10">
        <v>0</v>
      </c>
      <c r="D346" s="10">
        <v>30.6</v>
      </c>
      <c r="E346" s="10">
        <v>15.8</v>
      </c>
    </row>
    <row r="347" spans="1:5" x14ac:dyDescent="0.25">
      <c r="A347" s="1">
        <v>2019</v>
      </c>
      <c r="B347" s="1">
        <v>10</v>
      </c>
      <c r="C347" s="10">
        <v>0.8</v>
      </c>
      <c r="D347" s="10">
        <v>32.200000000000003</v>
      </c>
      <c r="E347" s="10">
        <v>15.8</v>
      </c>
    </row>
    <row r="348" spans="1:5" x14ac:dyDescent="0.25">
      <c r="A348" s="1">
        <v>2019</v>
      </c>
      <c r="B348" s="1">
        <v>11</v>
      </c>
      <c r="C348" s="10">
        <v>0.5</v>
      </c>
      <c r="D348" s="10">
        <v>32.1</v>
      </c>
      <c r="E348" s="10">
        <v>17.600000000000001</v>
      </c>
    </row>
    <row r="349" spans="1:5" x14ac:dyDescent="0.25">
      <c r="A349" s="1">
        <v>2019</v>
      </c>
      <c r="B349" s="1">
        <v>12</v>
      </c>
      <c r="C349" s="10">
        <v>12.2</v>
      </c>
      <c r="D349" s="10">
        <v>33.4</v>
      </c>
      <c r="E349" s="10">
        <v>19.600000000000001</v>
      </c>
    </row>
  </sheetData>
  <autoFilter ref="A1:E349" xr:uid="{D1604DAE-6473-4C3A-8824-25DC88037836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2C656F671A62478C6E6FC2AD900D90" ma:contentTypeVersion="7" ma:contentTypeDescription="Crear nuevo documento." ma:contentTypeScope="" ma:versionID="79230ca6acd46b932b2d390ef608ad01">
  <xsd:schema xmlns:xsd="http://www.w3.org/2001/XMLSchema" xmlns:xs="http://www.w3.org/2001/XMLSchema" xmlns:p="http://schemas.microsoft.com/office/2006/metadata/properties" xmlns:ns3="f95107b8-d15b-4114-b5ec-3a71db770805" xmlns:ns4="4944b103-04c5-4bde-9bd9-bcc1efc1d221" targetNamespace="http://schemas.microsoft.com/office/2006/metadata/properties" ma:root="true" ma:fieldsID="f5850234bf82421318a7e162c3d9f3ce" ns3:_="" ns4:_="">
    <xsd:import namespace="f95107b8-d15b-4114-b5ec-3a71db770805"/>
    <xsd:import namespace="4944b103-04c5-4bde-9bd9-bcc1efc1d2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107b8-d15b-4114-b5ec-3a71db770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b103-04c5-4bde-9bd9-bcc1efc1d2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E087E7-6CD6-42B8-BDE9-2E5FD0BFF0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2E581B-4293-4906-9511-B0597F362C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5107b8-d15b-4114-b5ec-3a71db770805"/>
    <ds:schemaRef ds:uri="4944b103-04c5-4bde-9bd9-bcc1efc1d2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E5D00-89E2-4023-B73F-D092EAB98528}">
  <ds:schemaRefs>
    <ds:schemaRef ds:uri="http://schemas.openxmlformats.org/package/2006/metadata/core-properties"/>
    <ds:schemaRef ds:uri="http://www.w3.org/XML/1998/namespace"/>
    <ds:schemaRef ds:uri="4944b103-04c5-4bde-9bd9-bcc1efc1d221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f95107b8-d15b-4114-b5ec-3a71db770805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Prep_estimada</vt:lpstr>
      <vt:lpstr>Temp_max_estimada</vt:lpstr>
      <vt:lpstr>Temp_min_estimada</vt:lpstr>
      <vt:lpstr>chusis_w</vt:lpstr>
      <vt:lpstr>Bernal</vt:lpstr>
      <vt:lpstr>chusis</vt:lpstr>
      <vt:lpstr>Miraflores</vt:lpstr>
      <vt:lpstr>San Miguel</vt:lpstr>
      <vt:lpstr>UDEP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2020-10-30T21:18:57Z</dcterms:created>
  <dcterms:modified xsi:type="dcterms:W3CDTF">2020-11-19T04:46:28Z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0x010100CE2C656F671A62478C6E6FC2AD900D90</vt:lpwstr>
  </property>
</Properties>
</file>