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\\REG.SKANE.SE\RSHem\Hem6\251106\Alla Olgas document\document Olga\FOLAT RECEPTORS\RESULTAT\"/>
    </mc:Choice>
  </mc:AlternateContent>
  <xr:revisionPtr revIDLastSave="0" documentId="13_ncr:1_{FF86A3EC-B7CB-40DE-9B61-6E0FF136D8CF}" xr6:coauthVersionLast="47" xr6:coauthVersionMax="47" xr10:uidLastSave="{00000000-0000-0000-0000-000000000000}"/>
  <bookViews>
    <workbookView xWindow="-120" yWindow="-120" windowWidth="29040" windowHeight="15720" firstSheet="6" activeTab="11" xr2:uid="{00000000-000D-0000-FFFF-FFFF00000000}"/>
  </bookViews>
  <sheets>
    <sheet name="Absorbance 1_01" sheetId="1" r:id="rId1"/>
    <sheet name="Blank Subtraction 1_02" sheetId="2" r:id="rId2"/>
    <sheet name="Standard Curve 1_03 Group 1_01" sheetId="3" r:id="rId3"/>
    <sheet name="Average, SD, CV% 1_04" sheetId="4" r:id="rId4"/>
    <sheet name="Result summary" sheetId="5" r:id="rId5"/>
    <sheet name="General information" sheetId="6" r:id="rId6"/>
    <sheet name="Session information" sheetId="7" r:id="rId7"/>
    <sheet name="Instrument information" sheetId="8" r:id="rId8"/>
    <sheet name="Protocol parameters" sheetId="9" r:id="rId9"/>
    <sheet name="Run log" sheetId="10" r:id="rId10"/>
    <sheet name="Layout definitions" sheetId="11" r:id="rId11"/>
    <sheet name="Sammanställning" sheetId="12" r:id="rId12"/>
  </sheets>
  <definedNames>
    <definedName name="_xlnm.Print_Area" localSheetId="11">Sammanställning!$A$1:$K$69</definedName>
  </definedName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2" l="1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6" i="12"/>
</calcChain>
</file>

<file path=xl/sharedStrings.xml><?xml version="1.0" encoding="utf-8"?>
<sst xmlns="http://schemas.openxmlformats.org/spreadsheetml/2006/main" count="759" uniqueCount="171">
  <si>
    <t>Measurement results</t>
  </si>
  <si>
    <t>2024-10-21 FRAA_IgG platta 1</t>
  </si>
  <si>
    <t>2024-10-21 14:14:15</t>
  </si>
  <si>
    <t xml:space="preserve"> </t>
  </si>
  <si>
    <t>Absorbance 1</t>
  </si>
  <si>
    <t>Wavelength: 450 nm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</si>
  <si>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</si>
  <si>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</si>
  <si>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</si>
  <si>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</si>
  <si>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</si>
  <si>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</si>
  <si>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</si>
  <si>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</si>
  <si>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</si>
  <si>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</si>
  <si>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</si>
  <si>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Blank1</t>
  </si>
  <si>
    <t>Std0001</t>
  </si>
  <si>
    <t>Std0002</t>
  </si>
  <si>
    <t>Std0003</t>
  </si>
  <si>
    <t>Std0004</t>
  </si>
  <si>
    <t>Std0005</t>
  </si>
  <si>
    <t>Std0006</t>
  </si>
  <si>
    <t>Ctrl</t>
  </si>
  <si>
    <t>Prov0001</t>
  </si>
  <si>
    <t>Prov0002</t>
  </si>
  <si>
    <t>Prov0003</t>
  </si>
  <si>
    <t>Prov0004</t>
  </si>
  <si>
    <t>Prov0005</t>
  </si>
  <si>
    <t>Prov0006</t>
  </si>
  <si>
    <t>Prov0007</t>
  </si>
  <si>
    <t>Prov0008</t>
  </si>
  <si>
    <t>Prov0009</t>
  </si>
  <si>
    <t>Prov0010</t>
  </si>
  <si>
    <t>Blank Subtraction 1</t>
  </si>
  <si>
    <t>Blank subtracted</t>
  </si>
  <si>
    <t>Standard Curve 1</t>
  </si>
  <si>
    <t>Fit type: 4PL</t>
  </si>
  <si>
    <t>Concentration transformation: Logarithmic</t>
  </si>
  <si>
    <t>Signal transformation: Linear</t>
  </si>
  <si>
    <t>Sample group: Group 1</t>
  </si>
  <si>
    <t>y = 2,52706E+06 + ( (0,0548761 - 2,52706E+06) / ( 1 + (x/1,78222E+10)^0,887558) )</t>
  </si>
  <si>
    <t>R²: 0,998</t>
  </si>
  <si>
    <t>Well</t>
  </si>
  <si>
    <t>Conc.</t>
  </si>
  <si>
    <t>Original signal</t>
  </si>
  <si>
    <t>CV%</t>
  </si>
  <si>
    <t>Fitted signal</t>
  </si>
  <si>
    <t>Residual</t>
  </si>
  <si>
    <t>Average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</si>
  <si>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</si>
  <si>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</si>
  <si>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</si>
  <si>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</si>
  <si>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</si>
  <si>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</si>
  <si>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</si>
  <si>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</si>
  <si>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</si>
  <si>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</si>
  <si>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</si>
  <si>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</si>
  <si>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Signal</t>
  </si>
  <si>
    <t>Average, SD, CV% 1</t>
  </si>
  <si>
    <t>AVG</t>
  </si>
  <si>
    <t>SD</t>
  </si>
  <si>
    <t>Results summary</t>
  </si>
  <si>
    <t>General</t>
  </si>
  <si>
    <t>Plate</t>
  </si>
  <si>
    <t>Group</t>
  </si>
  <si>
    <t>Absorbance 1 (450nm)</t>
  </si>
  <si>
    <t>Blank Subtraction 1 (450nm)</t>
  </si>
  <si>
    <t>Standard Curve 1 (450nm)</t>
  </si>
  <si>
    <t>Average, SD, CV% 1 (Avg 450nm)</t>
  </si>
  <si>
    <t>Average, SD, CV% 1 (SD 450nm)</t>
  </si>
  <si>
    <t>Average, SD, CV% 1 (CV% 450nm)</t>
  </si>
  <si>
    <t>A01</t>
  </si>
  <si>
    <t>Group 1</t>
  </si>
  <si>
    <t>A02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</si>
  <si>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</si>
  <si>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</si>
  <si>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</si>
  <si>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</si>
  <si>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</si>
  <si>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</si>
  <si>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</si>
  <si>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</si>
  <si>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</si>
  <si>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</si>
  <si>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</si>
  <si>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</si>
  <si>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</si>
  <si>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</si>
  <si>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</si>
  <si>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</si>
  <si>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</si>
  <si>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</si>
  <si>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</si>
  <si>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</si>
  <si>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</si>
  <si>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</si>
  <si>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Special</t>
  </si>
  <si>
    <t>Standard Curve 1 - Group 1</t>
  </si>
  <si>
    <t xml:space="preserve">Concentration </t>
  </si>
  <si>
    <t>Average Signal</t>
  </si>
  <si>
    <t>Fitted Signal</t>
  </si>
  <si>
    <t>General information</t>
  </si>
  <si>
    <t>Software version</t>
  </si>
  <si>
    <t>SkanIt Software 5.0 for Microplate Readers RE, ver. 5.0.0.42</t>
  </si>
  <si>
    <t>Optical response compensation</t>
  </si>
  <si>
    <t>Yes</t>
  </si>
  <si>
    <t>Session information</t>
  </si>
  <si>
    <t>Session name</t>
  </si>
  <si>
    <t>Session notes</t>
  </si>
  <si>
    <t xml:space="preserve">FRAA IgG </t>
  </si>
  <si>
    <t>SkanIt Software for Microplate Readers RE, ver. 4.1.0.43</t>
  </si>
  <si>
    <t>Execution time</t>
  </si>
  <si>
    <t>User</t>
  </si>
  <si>
    <t>PEDIATRIK-CAALU\Elisa</t>
  </si>
  <si>
    <t>Instrument information</t>
  </si>
  <si>
    <t>Name</t>
  </si>
  <si>
    <t>Multiskan GO</t>
  </si>
  <si>
    <t>ESW version</t>
  </si>
  <si>
    <t>1.00.40</t>
  </si>
  <si>
    <t>Serial number</t>
  </si>
  <si>
    <t>1510-03954</t>
  </si>
  <si>
    <t>Instrument modules</t>
  </si>
  <si>
    <t>Incubator</t>
  </si>
  <si>
    <t>Cuvette</t>
  </si>
  <si>
    <t>No</t>
  </si>
  <si>
    <t>Protocol parameters</t>
  </si>
  <si>
    <t>Check temperature at start [°C]</t>
  </si>
  <si>
    <t>Wavelength [nm]</t>
  </si>
  <si>
    <t>450</t>
  </si>
  <si>
    <t>Use transmittance</t>
  </si>
  <si>
    <t>Measurement mode</t>
  </si>
  <si>
    <t>Precision</t>
  </si>
  <si>
    <t>Pathlength correction</t>
  </si>
  <si>
    <t>Run log</t>
  </si>
  <si>
    <t>Time</t>
  </si>
  <si>
    <t>Event</t>
  </si>
  <si>
    <t>Information</t>
  </si>
  <si>
    <t>2024-10-21 14:14:17</t>
  </si>
  <si>
    <t>Session 2024-10-21 FRAA_IgG platta 1 started</t>
  </si>
  <si>
    <t>Temperature</t>
  </si>
  <si>
    <t>22,2°C</t>
  </si>
  <si>
    <t>2024-10-21 14:14:19</t>
  </si>
  <si>
    <t>Step Absorbance 1 started</t>
  </si>
  <si>
    <t>2024-10-21 14:14:24</t>
  </si>
  <si>
    <t>2024-10-21 14:14:39</t>
  </si>
  <si>
    <t>Step Absorbance 1 ended</t>
  </si>
  <si>
    <t>2024-10-21 14:14:42</t>
  </si>
  <si>
    <t>Session 2024-10-21 FRAA_IgG platta 1 ended</t>
  </si>
  <si>
    <t>Plate template</t>
  </si>
  <si>
    <t>Thermo Scientific, F-bottom, Microtiter strip plate, 96-well</t>
  </si>
  <si>
    <t xml:space="preserve">81,25 </t>
  </si>
  <si>
    <t xml:space="preserve">162,5 </t>
  </si>
  <si>
    <t xml:space="preserve">325 </t>
  </si>
  <si>
    <t xml:space="preserve">650 </t>
  </si>
  <si>
    <t xml:space="preserve">1300 </t>
  </si>
  <si>
    <t xml:space="preserve">2600 </t>
  </si>
  <si>
    <t>1:1</t>
  </si>
  <si>
    <t>Abs-blank</t>
  </si>
  <si>
    <t>Medel</t>
  </si>
  <si>
    <t>STANDARDKURVA</t>
  </si>
  <si>
    <t>2024-10-21 FRAA-IgG test on de-identified rubella serum</t>
  </si>
  <si>
    <t>Konc. ng/ml</t>
  </si>
  <si>
    <t>molär vikt, ng</t>
  </si>
  <si>
    <t>Konc mol/ml</t>
  </si>
  <si>
    <t>Konc pcmol/ml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</si>
</sst>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000000"/>
    <numFmt numFmtId="166" formatCode="0.00000"/>
    <numFmt numFmtId="167" formatCode="0.0000"/>
    <numFmt numFmtId="168" formatCode="0.0"/>
    <numFmt numFmtId="169" formatCode="0.000000"/>
  </numFmts>
  <fonts count="4"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E7F4F5"/>
      </patternFill>
    </fill>
    <fill>
      <patternFill patternType="solid">
        <fgColor rgb="FF66BFA6"/>
      </patternFill>
    </fill>
    <fill>
      <patternFill patternType="solid">
        <fgColor rgb="FF5685C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16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0" xfId="0"/>
    <xf numFmtId="0" fontId="1" fillId="0" borderId="0" xfId="0" applyFont="1"/>
    <xf numFmtId="0" fontId="0" fillId="0" borderId="5" xfId="0" applyBorder="1"/>
    <xf numFmtId="0" fontId="0" fillId="0" borderId="6" xfId="0" applyBorder="1"/>
    <xf numFmtId="166" fontId="0" fillId="0" borderId="6" xfId="0" applyNumberFormat="1" applyBorder="1"/>
    <xf numFmtId="0" fontId="0" fillId="0" borderId="7" xfId="0" applyBorder="1"/>
    <xf numFmtId="167" fontId="0" fillId="0" borderId="6" xfId="0" applyNumberFormat="1" applyBorder="1"/>
    <xf numFmtId="168" fontId="0" fillId="0" borderId="6" xfId="0" applyNumberFormat="1" applyBorder="1"/>
    <xf numFmtId="168" fontId="0" fillId="0" borderId="7" xfId="0" applyNumberFormat="1" applyBorder="1"/>
    <xf numFmtId="2" fontId="0" fillId="0" borderId="6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167" fontId="0" fillId="0" borderId="9" xfId="0" applyNumberFormat="1" applyBorder="1"/>
    <xf numFmtId="168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6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0" applyFont="1"/>
    <xf numFmtId="166" fontId="0" fillId="0" borderId="7" xfId="0" applyNumberFormat="1" applyBorder="1"/>
    <xf numFmtId="169" fontId="0" fillId="0" borderId="7" xfId="0" applyNumberFormat="1" applyBorder="1"/>
    <xf numFmtId="164" fontId="0" fillId="0" borderId="9" xfId="0" applyNumberFormat="1" applyBorder="1"/>
    <xf numFmtId="166" fontId="0" fillId="0" borderId="10" xfId="0" applyNumberFormat="1" applyBorder="1"/>
    <xf numFmtId="2" fontId="0" fillId="0" borderId="12" xfId="0" applyNumberFormat="1" applyBorder="1"/>
    <xf numFmtId="167" fontId="0" fillId="0" borderId="12" xfId="0" applyNumberFormat="1" applyBorder="1"/>
    <xf numFmtId="166" fontId="0" fillId="0" borderId="13" xfId="0" applyNumberFormat="1" applyBorder="1"/>
    <xf numFmtId="168" fontId="0" fillId="0" borderId="12" xfId="0" applyNumberFormat="1" applyBorder="1"/>
    <xf numFmtId="0" fontId="0" fillId="0" borderId="0" xfId="0"/>
    <xf numFmtId="0" fontId="0" fillId="0" borderId="0" xfId="0" applyAlignment="1">
      <alignment horizontal="center" vertical="center"/>
    </xf>
    <xf numFmtId="0" fontId="2" fillId="0" borderId="15" xfId="0" applyFont="1" applyBorder="1"/>
    <xf numFmtId="11" fontId="0" fillId="0" borderId="6" xfId="1" applyNumberFormat="1" applyFont="1" applyBorder="1"/>
    <xf numFmtId="11" fontId="0" fillId="0" borderId="9" xfId="1" applyNumberFormat="1" applyFont="1" applyBorder="1"/>
    <xf numFmtId="11" fontId="2" fillId="0" borderId="6" xfId="0" applyNumberFormat="1" applyFont="1" applyBorder="1"/>
    <xf numFmtId="11" fontId="2" fillId="0" borderId="9" xfId="0" applyNumberFormat="1" applyFont="1" applyBorder="1"/>
    <xf numFmtId="2" fontId="0" fillId="0" borderId="6" xfId="1" applyNumberFormat="1" applyFont="1" applyBorder="1"/>
    <xf numFmtId="2" fontId="0" fillId="0" borderId="9" xfId="1" applyNumberFormat="1" applyFont="1" applyBorder="1"/>
  </cellXfs>
  <cellStyles count="2">
    <cellStyle name="Normal" xfId="0" builtinId="0"/>
    <cellStyle name="Tusental" xfId="1" builtin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3</xdr:col>
      <xdr:colOff>390525</xdr:colOff>
      <xdr:row>33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476500"/>
          <a:ext cx="6858000" cy="38100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0</xdr:rowOff>
    </xdr:from>
    <xdr:to>
      <xdr:col>3</xdr:col>
      <xdr:colOff>180975</xdr:colOff>
      <xdr:row>66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763000"/>
          <a:ext cx="6858000" cy="38100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28576</xdr:colOff>
      <xdr:row>6</xdr:row>
      <xdr:rowOff>9525</xdr:rowOff>
    </xdr:from>
    <xdr:to>
      <xdr:col>29</xdr:col>
      <xdr:colOff>535304</xdr:colOff>
      <xdr:row>21</xdr:row>
      <xdr:rowOff>142874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14409272-F899-4446-9F64-60C78B1CB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82676" y="1152525"/>
          <a:ext cx="5383528" cy="299084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bsorbance 1_01"/>
  <dimension ref="A1:M28"/>
  <sheetViews>
    <sheetView workbookViewId="0"/>
  </sheetViews>
  <sheetFormatPr defaultColWidth="9.140625" defaultRowHeight="15" customHeight="1" x14ac:dyDescent="0.2"/>
  <cols>
    <col min="1" max="1" width="20.28515625" customWidth="1"/>
    <col min="2" max="13" width="10.42578125" customWidth="1"/>
  </cols>
  <sheetData>
    <row r="1" spans="1:13" ht="15" customHeight="1" x14ac:dyDescent="0.2">
      <c r="A1" t="s">
        <v>0</v>
      </c>
    </row>
    <row r="2" spans="1:13" ht="15" customHeight="1" x14ac:dyDescent="0.2">
      <c r="A2" t="s">
        <v>1</v>
      </c>
    </row>
    <row r="3" spans="1:13" ht="15" customHeight="1" x14ac:dyDescent="0.2">
      <c r="A3" t="s">
        <v>2</v>
      </c>
    </row>
    <row r="4" spans="1:13" ht="15" customHeight="1" x14ac:dyDescent="0.2">
      <c r="A4" t="s">
        <v>3</v>
      </c>
    </row>
    <row r="5" spans="1:13" ht="15" customHeight="1" x14ac:dyDescent="0.2">
      <c r="A5" t="s">
        <v>4</v>
      </c>
    </row>
    <row r="6" spans="1:13" ht="15" customHeight="1" x14ac:dyDescent="0.2">
      <c r="A6" t="s">
        <v>5</v>
      </c>
    </row>
    <row r="7" spans="1:13" ht="15" customHeight="1" x14ac:dyDescent="0.2">
      <c r="A7" t="s">
        <v>3</v>
      </c>
    </row>
    <row r="8" spans="1:13" ht="15" customHeight="1" x14ac:dyDescent="0.2">
      <c r="A8" t="s">
        <v>6</v>
      </c>
    </row>
    <row r="9" spans="1:13" ht="15" customHeight="1" x14ac:dyDescent="0.2">
      <c r="A9" t="s">
        <v>3</v>
      </c>
    </row>
    <row r="10" spans="1:13" ht="15" customHeight="1" x14ac:dyDescent="0.2">
      <c r="A10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3" ht="15" customHeight="1" x14ac:dyDescent="0.2">
      <c r="A11" t="s">
        <v>8</v>
      </c>
      <c r="B11" s="2">
        <v>4.5999999999999999E-2</v>
      </c>
      <c r="C11" s="2">
        <v>4.5999999999999999E-2</v>
      </c>
      <c r="D11" s="2">
        <v>0.13700000000000001</v>
      </c>
      <c r="E11" s="2">
        <v>0.13400000000000001</v>
      </c>
      <c r="F11" s="2">
        <v>0.224</v>
      </c>
      <c r="G11" s="2">
        <v>0.23300000000000001</v>
      </c>
      <c r="H11" s="2">
        <v>0.433</v>
      </c>
      <c r="I11" s="2">
        <v>0.42699999999999999</v>
      </c>
      <c r="J11" s="2">
        <v>0.73199999999999998</v>
      </c>
      <c r="K11" s="2">
        <v>0.70899999999999996</v>
      </c>
      <c r="L11" s="2">
        <v>1.1659999999999999</v>
      </c>
      <c r="M11" s="2">
        <v>1.1830000000000001</v>
      </c>
    </row>
    <row r="12" spans="1:13" ht="15" customHeight="1" x14ac:dyDescent="0.2">
      <c r="A12" t="s">
        <v>9</v>
      </c>
      <c r="B12" s="2">
        <v>2.2280000000000002</v>
      </c>
      <c r="C12" s="2">
        <v>2.238</v>
      </c>
      <c r="D12" s="2">
        <v>0.86699999999999999</v>
      </c>
      <c r="E12" s="2">
        <v>0.81599999999999995</v>
      </c>
      <c r="F12" s="2">
        <v>0.63300000000000001</v>
      </c>
      <c r="G12" s="2">
        <v>0.68</v>
      </c>
      <c r="H12" s="2">
        <v>0.50900000000000001</v>
      </c>
      <c r="I12" s="2">
        <v>0.47</v>
      </c>
      <c r="J12" s="2">
        <v>0.59199999999999997</v>
      </c>
      <c r="K12" s="2">
        <v>0.57699999999999996</v>
      </c>
      <c r="L12" s="2">
        <v>0.68100000000000005</v>
      </c>
      <c r="M12" s="2">
        <v>0.68400000000000005</v>
      </c>
    </row>
    <row r="13" spans="1:13" ht="15" customHeight="1" x14ac:dyDescent="0.2">
      <c r="A13" t="s">
        <v>10</v>
      </c>
      <c r="B13" s="2">
        <v>0.60599999999999998</v>
      </c>
      <c r="C13" s="2">
        <v>0.63600000000000001</v>
      </c>
      <c r="D13" s="2">
        <v>0.58399999999999996</v>
      </c>
      <c r="E13" s="2">
        <v>0.57399999999999995</v>
      </c>
      <c r="F13" s="2">
        <v>0.58799999999999997</v>
      </c>
      <c r="G13" s="2">
        <v>0.57399999999999995</v>
      </c>
      <c r="H13" s="2">
        <v>0.96299999999999997</v>
      </c>
      <c r="I13" s="2">
        <v>0.89800000000000002</v>
      </c>
      <c r="J13" s="2">
        <v>0.56699999999999995</v>
      </c>
      <c r="K13" s="2">
        <v>0.57099999999999995</v>
      </c>
      <c r="L13" s="2">
        <v>0.60199999999999998</v>
      </c>
      <c r="M13" s="2">
        <v>0.65600000000000003</v>
      </c>
    </row>
    <row r="14" spans="1:13" ht="15" customHeight="1" x14ac:dyDescent="0.2">
      <c r="A14" t="s">
        <v>11</v>
      </c>
    </row>
    <row r="15" spans="1:13" ht="15" customHeight="1" x14ac:dyDescent="0.2">
      <c r="A15" t="s">
        <v>12</v>
      </c>
    </row>
    <row r="16" spans="1:13" ht="15" customHeight="1" x14ac:dyDescent="0.2">
      <c r="A16" t="s">
        <v>13</v>
      </c>
    </row>
    <row r="17" spans="1:13" ht="15" customHeight="1" x14ac:dyDescent="0.2">
      <c r="A17" t="s">
        <v>14</v>
      </c>
    </row>
    <row r="18" spans="1:13" ht="15" customHeight="1" x14ac:dyDescent="0.2">
      <c r="A18" t="s">
        <v>15</v>
      </c>
    </row>
    <row r="20" spans="1:13" ht="15" customHeight="1" x14ac:dyDescent="0.2">
      <c r="A20" t="s">
        <v>16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3" ht="15" customHeight="1" x14ac:dyDescent="0.2">
      <c r="A21" t="s">
        <v>8</v>
      </c>
      <c r="B21" t="s">
        <v>17</v>
      </c>
      <c r="C21" t="s">
        <v>17</v>
      </c>
      <c r="D21" t="s">
        <v>18</v>
      </c>
      <c r="E21" t="s">
        <v>18</v>
      </c>
      <c r="F21" t="s">
        <v>19</v>
      </c>
      <c r="G21" t="s">
        <v>19</v>
      </c>
      <c r="H21" t="s">
        <v>20</v>
      </c>
      <c r="I21" t="s">
        <v>20</v>
      </c>
      <c r="J21" t="s">
        <v>21</v>
      </c>
      <c r="K21" t="s">
        <v>21</v>
      </c>
      <c r="L21" t="s">
        <v>22</v>
      </c>
      <c r="M21" t="s">
        <v>22</v>
      </c>
    </row>
    <row r="22" spans="1:13" ht="15" customHeight="1" x14ac:dyDescent="0.2">
      <c r="A22" t="s">
        <v>9</v>
      </c>
      <c r="B22" t="s">
        <v>23</v>
      </c>
      <c r="C22" t="s">
        <v>23</v>
      </c>
      <c r="D22" t="s">
        <v>24</v>
      </c>
      <c r="E22" t="s">
        <v>24</v>
      </c>
      <c r="F22" t="s">
        <v>25</v>
      </c>
      <c r="G22" t="s">
        <v>25</v>
      </c>
      <c r="H22" t="s">
        <v>26</v>
      </c>
      <c r="I22" t="s">
        <v>26</v>
      </c>
      <c r="J22" t="s">
        <v>27</v>
      </c>
      <c r="K22" t="s">
        <v>27</v>
      </c>
      <c r="L22" t="s">
        <v>28</v>
      </c>
      <c r="M22" t="s">
        <v>28</v>
      </c>
    </row>
    <row r="23" spans="1:13" ht="15" customHeight="1" x14ac:dyDescent="0.2">
      <c r="A23" t="s">
        <v>10</v>
      </c>
      <c r="B23" t="s">
        <v>29</v>
      </c>
      <c r="C23" t="s">
        <v>29</v>
      </c>
      <c r="D23" t="s">
        <v>30</v>
      </c>
      <c r="E23" t="s">
        <v>30</v>
      </c>
      <c r="F23" t="s">
        <v>31</v>
      </c>
      <c r="G23" t="s">
        <v>31</v>
      </c>
      <c r="H23" t="s">
        <v>32</v>
      </c>
      <c r="I23" t="s">
        <v>32</v>
      </c>
      <c r="J23" t="s">
        <v>33</v>
      </c>
      <c r="K23" t="s">
        <v>33</v>
      </c>
      <c r="L23" t="s">
        <v>34</v>
      </c>
      <c r="M23" t="s">
        <v>34</v>
      </c>
    </row>
    <row r="24" spans="1:13" ht="15" customHeight="1" x14ac:dyDescent="0.2">
      <c r="A24" t="s">
        <v>11</v>
      </c>
    </row>
    <row r="25" spans="1:13" ht="15" customHeight="1" x14ac:dyDescent="0.2">
      <c r="A25" t="s">
        <v>12</v>
      </c>
    </row>
    <row r="26" spans="1:13" ht="15" customHeight="1" x14ac:dyDescent="0.2">
      <c r="A26" t="s">
        <v>13</v>
      </c>
    </row>
    <row r="27" spans="1:13" ht="15" customHeight="1" x14ac:dyDescent="0.2">
      <c r="A27" t="s">
        <v>14</v>
      </c>
    </row>
    <row r="28" spans="1:13" ht="15" customHeight="1" x14ac:dyDescent="0.2">
      <c r="A28" t="s">
        <v>15</v>
      </c>
    </row>
  </sheetData>
  <pageMargins left="0.75" right="0.75" top="1" bottom="1" header="0.5" footer="0.5"/>
  <headerFooter>
    <oddHeader>&amp;R&amp;"Calibri"&amp;8&amp;K000000 Begränsad delning&amp;1#_x000D_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Run log"/>
  <dimension ref="A1:E11"/>
  <sheetViews>
    <sheetView workbookViewId="0"/>
  </sheetViews>
  <sheetFormatPr defaultColWidth="9.140625" defaultRowHeight="15" customHeight="1" x14ac:dyDescent="0.2"/>
  <cols>
    <col min="1" max="1" width="8.7109375" customWidth="1"/>
    <col min="2" max="2" width="20.28515625" customWidth="1"/>
    <col min="3" max="3" width="43.140625" customWidth="1"/>
    <col min="4" max="4" width="11.85546875" customWidth="1"/>
  </cols>
  <sheetData>
    <row r="1" spans="1:5" ht="15" customHeight="1" x14ac:dyDescent="0.2">
      <c r="A1" t="s">
        <v>139</v>
      </c>
    </row>
    <row r="3" spans="1:5" ht="15" customHeight="1" x14ac:dyDescent="0.2">
      <c r="B3" s="14" t="s">
        <v>140</v>
      </c>
      <c r="C3" s="14" t="s">
        <v>141</v>
      </c>
      <c r="D3" s="14" t="s">
        <v>142</v>
      </c>
      <c r="E3" s="14"/>
    </row>
    <row r="4" spans="1:5" ht="15" customHeight="1" x14ac:dyDescent="0.2">
      <c r="B4" t="s">
        <v>143</v>
      </c>
      <c r="C4" t="s">
        <v>144</v>
      </c>
    </row>
    <row r="5" spans="1:5" ht="15" customHeight="1" x14ac:dyDescent="0.2">
      <c r="B5" t="s">
        <v>143</v>
      </c>
      <c r="C5" t="s">
        <v>145</v>
      </c>
      <c r="D5" t="s">
        <v>146</v>
      </c>
    </row>
    <row r="6" spans="1:5" ht="15" customHeight="1" x14ac:dyDescent="0.2">
      <c r="B6" t="s">
        <v>147</v>
      </c>
      <c r="C6" t="s">
        <v>148</v>
      </c>
    </row>
    <row r="7" spans="1:5" ht="15" customHeight="1" x14ac:dyDescent="0.2">
      <c r="B7" t="s">
        <v>149</v>
      </c>
      <c r="C7" t="s">
        <v>145</v>
      </c>
      <c r="D7" t="s">
        <v>146</v>
      </c>
    </row>
    <row r="8" spans="1:5" ht="15" customHeight="1" x14ac:dyDescent="0.2">
      <c r="B8" t="s">
        <v>150</v>
      </c>
      <c r="C8" t="s">
        <v>151</v>
      </c>
    </row>
    <row r="9" spans="1:5" ht="15" customHeight="1" x14ac:dyDescent="0.2">
      <c r="B9" t="s">
        <v>150</v>
      </c>
      <c r="C9" t="s">
        <v>145</v>
      </c>
      <c r="D9" t="s">
        <v>146</v>
      </c>
    </row>
    <row r="10" spans="1:5" ht="15" customHeight="1" x14ac:dyDescent="0.2">
      <c r="B10" t="s">
        <v>152</v>
      </c>
      <c r="C10" t="s">
        <v>153</v>
      </c>
    </row>
    <row r="11" spans="1:5" ht="15" customHeight="1" x14ac:dyDescent="0.2">
      <c r="A11" t="s">
        <v>3</v>
      </c>
    </row>
  </sheetData>
  <pageMargins left="0.75" right="0.75" top="1" bottom="1" header="0.5" footer="0.5"/>
  <headerFooter>
    <oddHeader>&amp;R&amp;"Calibri"&amp;8&amp;K000000 Begränsad delning&amp;1#_x000D_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Layout definitions"/>
  <dimension ref="A1:M33"/>
  <sheetViews>
    <sheetView workbookViewId="0"/>
  </sheetViews>
  <sheetFormatPr defaultColWidth="9.140625" defaultRowHeight="15" customHeight="1" x14ac:dyDescent="0.2"/>
  <sheetData>
    <row r="1" spans="1:13" ht="15" customHeight="1" x14ac:dyDescent="0.2">
      <c r="A1" t="s">
        <v>121</v>
      </c>
      <c r="B1" t="s">
        <v>6</v>
      </c>
    </row>
    <row r="2" spans="1:13" ht="15" customHeight="1" x14ac:dyDescent="0.2">
      <c r="A2" t="s">
        <v>154</v>
      </c>
      <c r="B2" t="s">
        <v>155</v>
      </c>
    </row>
    <row r="4" spans="1:13" ht="15" customHeight="1" x14ac:dyDescent="0.2"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</row>
    <row r="5" spans="1:13" ht="15" customHeight="1" x14ac:dyDescent="0.2">
      <c r="A5" s="58" t="s">
        <v>8</v>
      </c>
      <c r="B5" s="16" t="s">
        <v>17</v>
      </c>
      <c r="C5" s="16" t="s">
        <v>17</v>
      </c>
      <c r="D5" s="17" t="s">
        <v>18</v>
      </c>
      <c r="E5" s="17" t="s">
        <v>18</v>
      </c>
      <c r="F5" s="17" t="s">
        <v>19</v>
      </c>
      <c r="G5" s="17" t="s">
        <v>19</v>
      </c>
      <c r="H5" s="17" t="s">
        <v>20</v>
      </c>
      <c r="I5" s="17" t="s">
        <v>20</v>
      </c>
      <c r="J5" s="17" t="s">
        <v>21</v>
      </c>
      <c r="K5" s="17" t="s">
        <v>21</v>
      </c>
      <c r="L5" s="17" t="s">
        <v>22</v>
      </c>
      <c r="M5" s="17" t="s">
        <v>22</v>
      </c>
    </row>
    <row r="6" spans="1:13" ht="15" customHeight="1" x14ac:dyDescent="0.2">
      <c r="A6" s="57"/>
      <c r="B6" s="18" t="s">
        <v>78</v>
      </c>
      <c r="C6" s="18" t="s">
        <v>78</v>
      </c>
      <c r="D6" s="19" t="s">
        <v>78</v>
      </c>
      <c r="E6" s="19" t="s">
        <v>78</v>
      </c>
      <c r="F6" s="19" t="s">
        <v>78</v>
      </c>
      <c r="G6" s="19" t="s">
        <v>78</v>
      </c>
      <c r="H6" s="19" t="s">
        <v>78</v>
      </c>
      <c r="I6" s="19" t="s">
        <v>78</v>
      </c>
      <c r="J6" s="19" t="s">
        <v>78</v>
      </c>
      <c r="K6" s="19" t="s">
        <v>78</v>
      </c>
      <c r="L6" s="19" t="s">
        <v>78</v>
      </c>
      <c r="M6" s="19" t="s">
        <v>78</v>
      </c>
    </row>
    <row r="7" spans="1:13" ht="15" customHeight="1" x14ac:dyDescent="0.2">
      <c r="A7" s="57"/>
      <c r="B7" s="20"/>
      <c r="C7" s="20"/>
      <c r="D7" s="21" t="s">
        <v>156</v>
      </c>
      <c r="E7" s="21" t="s">
        <v>156</v>
      </c>
      <c r="F7" s="21" t="s">
        <v>157</v>
      </c>
      <c r="G7" s="21" t="s">
        <v>157</v>
      </c>
      <c r="H7" s="21" t="s">
        <v>158</v>
      </c>
      <c r="I7" s="21" t="s">
        <v>158</v>
      </c>
      <c r="J7" s="21" t="s">
        <v>159</v>
      </c>
      <c r="K7" s="21" t="s">
        <v>159</v>
      </c>
      <c r="L7" s="21" t="s">
        <v>160</v>
      </c>
      <c r="M7" s="21" t="s">
        <v>160</v>
      </c>
    </row>
    <row r="8" spans="1:13" ht="15" customHeight="1" x14ac:dyDescent="0.2">
      <c r="A8" s="58" t="s">
        <v>9</v>
      </c>
      <c r="B8" s="17" t="s">
        <v>23</v>
      </c>
      <c r="C8" s="17" t="s">
        <v>23</v>
      </c>
      <c r="D8" s="22" t="s">
        <v>24</v>
      </c>
      <c r="E8" s="22" t="s">
        <v>24</v>
      </c>
      <c r="F8" s="22" t="s">
        <v>25</v>
      </c>
      <c r="G8" s="22" t="s">
        <v>25</v>
      </c>
      <c r="H8" s="22" t="s">
        <v>26</v>
      </c>
      <c r="I8" s="22" t="s">
        <v>26</v>
      </c>
      <c r="J8" s="22" t="s">
        <v>27</v>
      </c>
      <c r="K8" s="22" t="s">
        <v>27</v>
      </c>
      <c r="L8" s="22" t="s">
        <v>28</v>
      </c>
      <c r="M8" s="22" t="s">
        <v>28</v>
      </c>
    </row>
    <row r="9" spans="1:13" ht="15" customHeight="1" x14ac:dyDescent="0.2">
      <c r="A9" s="57"/>
      <c r="B9" s="19" t="s">
        <v>78</v>
      </c>
      <c r="C9" s="19" t="s">
        <v>78</v>
      </c>
      <c r="D9" s="23" t="s">
        <v>78</v>
      </c>
      <c r="E9" s="23" t="s">
        <v>78</v>
      </c>
      <c r="F9" s="23" t="s">
        <v>78</v>
      </c>
      <c r="G9" s="23" t="s">
        <v>78</v>
      </c>
      <c r="H9" s="23" t="s">
        <v>78</v>
      </c>
      <c r="I9" s="23" t="s">
        <v>78</v>
      </c>
      <c r="J9" s="23" t="s">
        <v>78</v>
      </c>
      <c r="K9" s="23" t="s">
        <v>78</v>
      </c>
      <c r="L9" s="23" t="s">
        <v>78</v>
      </c>
      <c r="M9" s="23" t="s">
        <v>78</v>
      </c>
    </row>
    <row r="10" spans="1:13" ht="15" customHeight="1" x14ac:dyDescent="0.2">
      <c r="A10" s="57"/>
      <c r="B10" s="21" t="s">
        <v>161</v>
      </c>
      <c r="C10" s="21" t="s">
        <v>161</v>
      </c>
      <c r="D10" s="24" t="s">
        <v>162</v>
      </c>
      <c r="E10" s="24" t="s">
        <v>162</v>
      </c>
      <c r="F10" s="24" t="s">
        <v>162</v>
      </c>
      <c r="G10" s="24" t="s">
        <v>162</v>
      </c>
      <c r="H10" s="24" t="s">
        <v>162</v>
      </c>
      <c r="I10" s="24" t="s">
        <v>162</v>
      </c>
      <c r="J10" s="24" t="s">
        <v>162</v>
      </c>
      <c r="K10" s="24" t="s">
        <v>162</v>
      </c>
      <c r="L10" s="24" t="s">
        <v>162</v>
      </c>
      <c r="M10" s="24" t="s">
        <v>162</v>
      </c>
    </row>
    <row r="11" spans="1:13" ht="15" customHeight="1" x14ac:dyDescent="0.2">
      <c r="A11" s="58" t="s">
        <v>10</v>
      </c>
      <c r="B11" s="22" t="s">
        <v>29</v>
      </c>
      <c r="C11" s="22" t="s">
        <v>29</v>
      </c>
      <c r="D11" s="22" t="s">
        <v>30</v>
      </c>
      <c r="E11" s="22" t="s">
        <v>30</v>
      </c>
      <c r="F11" s="22" t="s">
        <v>31</v>
      </c>
      <c r="G11" s="22" t="s">
        <v>31</v>
      </c>
      <c r="H11" s="22" t="s">
        <v>32</v>
      </c>
      <c r="I11" s="22" t="s">
        <v>32</v>
      </c>
      <c r="J11" s="22" t="s">
        <v>33</v>
      </c>
      <c r="K11" s="22" t="s">
        <v>33</v>
      </c>
      <c r="L11" s="22" t="s">
        <v>34</v>
      </c>
      <c r="M11" s="22" t="s">
        <v>34</v>
      </c>
    </row>
    <row r="12" spans="1:13" ht="15" customHeight="1" x14ac:dyDescent="0.2">
      <c r="A12" s="57"/>
      <c r="B12" s="23" t="s">
        <v>78</v>
      </c>
      <c r="C12" s="23" t="s">
        <v>78</v>
      </c>
      <c r="D12" s="23" t="s">
        <v>78</v>
      </c>
      <c r="E12" s="23" t="s">
        <v>78</v>
      </c>
      <c r="F12" s="23" t="s">
        <v>78</v>
      </c>
      <c r="G12" s="23" t="s">
        <v>78</v>
      </c>
      <c r="H12" s="23" t="s">
        <v>78</v>
      </c>
      <c r="I12" s="23" t="s">
        <v>78</v>
      </c>
      <c r="J12" s="23" t="s">
        <v>78</v>
      </c>
      <c r="K12" s="23" t="s">
        <v>78</v>
      </c>
      <c r="L12" s="23" t="s">
        <v>78</v>
      </c>
      <c r="M12" s="23" t="s">
        <v>78</v>
      </c>
    </row>
    <row r="13" spans="1:13" ht="15" customHeight="1" x14ac:dyDescent="0.2">
      <c r="A13" s="57"/>
      <c r="B13" s="24" t="s">
        <v>162</v>
      </c>
      <c r="C13" s="24" t="s">
        <v>162</v>
      </c>
      <c r="D13" s="24" t="s">
        <v>162</v>
      </c>
      <c r="E13" s="24" t="s">
        <v>162</v>
      </c>
      <c r="F13" s="24" t="s">
        <v>162</v>
      </c>
      <c r="G13" s="24" t="s">
        <v>162</v>
      </c>
      <c r="H13" s="24" t="s">
        <v>162</v>
      </c>
      <c r="I13" s="24" t="s">
        <v>162</v>
      </c>
      <c r="J13" s="24" t="s">
        <v>162</v>
      </c>
      <c r="K13" s="24" t="s">
        <v>162</v>
      </c>
      <c r="L13" s="24" t="s">
        <v>162</v>
      </c>
      <c r="M13" s="24" t="s">
        <v>162</v>
      </c>
    </row>
    <row r="14" spans="1:13" ht="15" customHeight="1" x14ac:dyDescent="0.2">
      <c r="A14" s="58" t="s">
        <v>11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5" customHeight="1" x14ac:dyDescent="0.2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</row>
    <row r="16" spans="1:13" ht="15" customHeight="1" x14ac:dyDescent="0.2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</row>
    <row r="17" spans="1:13" ht="15" customHeight="1" x14ac:dyDescent="0.2">
      <c r="A17" s="58" t="s">
        <v>12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</row>
    <row r="18" spans="1:13" ht="15" customHeight="1" x14ac:dyDescent="0.2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</row>
    <row r="19" spans="1:13" ht="15" customHeight="1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5" customHeight="1" x14ac:dyDescent="0.2">
      <c r="A20" s="58" t="s">
        <v>13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</row>
    <row r="21" spans="1:13" ht="15" customHeight="1" x14ac:dyDescent="0.2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</row>
    <row r="22" spans="1:13" ht="15" customHeight="1" x14ac:dyDescent="0.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</row>
    <row r="23" spans="1:13" ht="15" customHeight="1" x14ac:dyDescent="0.2">
      <c r="A23" s="58" t="s">
        <v>14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</row>
    <row r="24" spans="1:13" ht="15" customHeight="1" x14ac:dyDescent="0.2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5" customHeight="1" x14ac:dyDescent="0.2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</row>
    <row r="26" spans="1:13" ht="15" customHeight="1" x14ac:dyDescent="0.2">
      <c r="A26" s="58" t="s">
        <v>15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</row>
    <row r="27" spans="1:13" ht="15" customHeight="1" x14ac:dyDescent="0.2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</row>
    <row r="28" spans="1:13" ht="15" customHeight="1" x14ac:dyDescent="0.2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</row>
    <row r="33" spans="1:1" ht="15" customHeight="1" x14ac:dyDescent="0.2">
      <c r="A33" t="s">
        <v>3</v>
      </c>
    </row>
  </sheetData>
  <mergeCells count="68">
    <mergeCell ref="A5:A7"/>
    <mergeCell ref="A8:A10"/>
    <mergeCell ref="A11:A13"/>
    <mergeCell ref="A14:A16"/>
    <mergeCell ref="A17:A19"/>
    <mergeCell ref="A26:A28"/>
    <mergeCell ref="H20:H22"/>
    <mergeCell ref="K26:K28"/>
    <mergeCell ref="K20:K22"/>
    <mergeCell ref="C26:C28"/>
    <mergeCell ref="B20:B22"/>
    <mergeCell ref="H26:H28"/>
    <mergeCell ref="C23:C25"/>
    <mergeCell ref="B23:B25"/>
    <mergeCell ref="D26:D28"/>
    <mergeCell ref="F26:F28"/>
    <mergeCell ref="E26:E28"/>
    <mergeCell ref="M14:M16"/>
    <mergeCell ref="M20:M22"/>
    <mergeCell ref="M17:M19"/>
    <mergeCell ref="E23:E25"/>
    <mergeCell ref="A20:A22"/>
    <mergeCell ref="A23:A25"/>
    <mergeCell ref="D23:D25"/>
    <mergeCell ref="J23:J25"/>
    <mergeCell ref="E14:E16"/>
    <mergeCell ref="H14:H16"/>
    <mergeCell ref="G20:G22"/>
    <mergeCell ref="F23:F25"/>
    <mergeCell ref="C14:C16"/>
    <mergeCell ref="K14:K16"/>
    <mergeCell ref="I20:I22"/>
    <mergeCell ref="D17:D19"/>
    <mergeCell ref="I14:I16"/>
    <mergeCell ref="J20:J22"/>
    <mergeCell ref="F20:F22"/>
    <mergeCell ref="J14:J16"/>
    <mergeCell ref="C20:C22"/>
    <mergeCell ref="F17:F19"/>
    <mergeCell ref="E20:E22"/>
    <mergeCell ref="D20:D22"/>
    <mergeCell ref="D14:D16"/>
    <mergeCell ref="B14:B16"/>
    <mergeCell ref="L23:L25"/>
    <mergeCell ref="B26:B28"/>
    <mergeCell ref="J17:J19"/>
    <mergeCell ref="G26:G28"/>
    <mergeCell ref="K17:K19"/>
    <mergeCell ref="C17:C19"/>
    <mergeCell ref="G14:G16"/>
    <mergeCell ref="F14:F16"/>
    <mergeCell ref="J26:J28"/>
    <mergeCell ref="L14:L16"/>
    <mergeCell ref="L17:L19"/>
    <mergeCell ref="I17:I19"/>
    <mergeCell ref="E17:E19"/>
    <mergeCell ref="H23:H25"/>
    <mergeCell ref="B17:B19"/>
    <mergeCell ref="M26:M28"/>
    <mergeCell ref="G17:G19"/>
    <mergeCell ref="H17:H19"/>
    <mergeCell ref="G23:G25"/>
    <mergeCell ref="I23:I25"/>
    <mergeCell ref="I26:I28"/>
    <mergeCell ref="L26:L28"/>
    <mergeCell ref="M23:M25"/>
    <mergeCell ref="K23:K25"/>
    <mergeCell ref="L20:L22"/>
  </mergeCells>
  <pageMargins left="0.75" right="0.75" top="1" bottom="1" header="0.5" footer="0.5"/>
  <headerFooter>
    <oddHeader>&amp;R&amp;"Calibri"&amp;8&amp;K000000 Begränsad delning&amp;1#_x000D_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8C747-3C34-4F56-BAB4-AB1F66A2E0B2}">
  <dimension ref="A1:T61"/>
  <sheetViews>
    <sheetView tabSelected="1" workbookViewId="0">
      <selection activeCell="I36" sqref="I36"/>
    </sheetView>
  </sheetViews>
  <sheetFormatPr defaultColWidth="9.140625" defaultRowHeight="15" customHeight="1" x14ac:dyDescent="0.2"/>
  <cols>
    <col min="1" max="1" width="9.28515625" customWidth="1"/>
    <col min="2" max="2" width="13.42578125" bestFit="1" customWidth="1"/>
    <col min="3" max="3" width="9.28515625" bestFit="1" customWidth="1"/>
    <col min="4" max="4" width="12.7109375" bestFit="1" customWidth="1"/>
    <col min="5" max="5" width="12.7109375" style="25" customWidth="1"/>
    <col min="6" max="7" width="10.7109375" style="25" customWidth="1"/>
    <col min="8" max="8" width="6.5703125" bestFit="1" customWidth="1"/>
    <col min="9" max="9" width="11.140625" bestFit="1" customWidth="1"/>
    <col min="10" max="10" width="9.140625" bestFit="1" customWidth="1"/>
  </cols>
  <sheetData>
    <row r="1" spans="1:20" ht="15" customHeight="1" x14ac:dyDescent="0.2">
      <c r="A1" s="26" t="s">
        <v>166</v>
      </c>
      <c r="N1" s="48" t="s">
        <v>165</v>
      </c>
    </row>
    <row r="2" spans="1:20" ht="15" customHeight="1" thickBot="1" x14ac:dyDescent="0.25">
      <c r="N2" t="s">
        <v>42</v>
      </c>
    </row>
    <row r="3" spans="1:20" ht="15" customHeight="1" thickBot="1" x14ac:dyDescent="0.25">
      <c r="A3" s="45" t="s">
        <v>44</v>
      </c>
      <c r="B3" s="46" t="s">
        <v>16</v>
      </c>
      <c r="C3" s="46" t="s">
        <v>163</v>
      </c>
      <c r="D3" s="46" t="s">
        <v>167</v>
      </c>
      <c r="E3" s="59" t="s">
        <v>168</v>
      </c>
      <c r="F3" s="59" t="s">
        <v>169</v>
      </c>
      <c r="G3" s="59" t="s">
        <v>170</v>
      </c>
      <c r="H3" s="46" t="s">
        <v>164</v>
      </c>
      <c r="I3" s="46" t="s">
        <v>66</v>
      </c>
      <c r="J3" s="47" t="s">
        <v>47</v>
      </c>
      <c r="N3" t="s">
        <v>43</v>
      </c>
    </row>
    <row r="4" spans="1:20" ht="15" customHeight="1" thickTop="1" thickBot="1" x14ac:dyDescent="0.25">
      <c r="A4" s="41" t="s">
        <v>77</v>
      </c>
      <c r="B4" s="42" t="s">
        <v>17</v>
      </c>
      <c r="C4" s="43">
        <v>-1.4999999999999999E-4</v>
      </c>
      <c r="D4" s="42"/>
      <c r="E4" s="42"/>
      <c r="F4" s="42"/>
      <c r="G4" s="42"/>
      <c r="H4" s="42"/>
      <c r="I4" s="42"/>
      <c r="J4" s="44"/>
      <c r="N4" s="45" t="s">
        <v>44</v>
      </c>
      <c r="O4" s="46" t="s">
        <v>16</v>
      </c>
      <c r="P4" s="46" t="s">
        <v>45</v>
      </c>
      <c r="Q4" s="46" t="s">
        <v>46</v>
      </c>
      <c r="R4" s="46" t="s">
        <v>47</v>
      </c>
      <c r="S4" s="46" t="s">
        <v>48</v>
      </c>
      <c r="T4" s="47" t="s">
        <v>49</v>
      </c>
    </row>
    <row r="5" spans="1:20" ht="15" customHeight="1" thickTop="1" x14ac:dyDescent="0.2">
      <c r="A5" s="27" t="s">
        <v>79</v>
      </c>
      <c r="B5" s="28" t="s">
        <v>17</v>
      </c>
      <c r="C5" s="29">
        <v>1.4999999999999999E-4</v>
      </c>
      <c r="D5" s="28"/>
      <c r="E5" s="28"/>
      <c r="F5" s="28"/>
      <c r="G5" s="28"/>
      <c r="H5" s="28"/>
      <c r="I5" s="28"/>
      <c r="J5" s="30"/>
      <c r="N5" s="41" t="s">
        <v>50</v>
      </c>
      <c r="O5" s="42" t="s">
        <v>18</v>
      </c>
      <c r="P5" s="53">
        <v>81.25</v>
      </c>
      <c r="Q5" s="54">
        <v>0.13539999999999999</v>
      </c>
      <c r="R5" s="56">
        <v>1.9330000000000001</v>
      </c>
      <c r="S5" s="54">
        <v>0.1547</v>
      </c>
      <c r="T5" s="55">
        <v>-1.9380000000000001E-2</v>
      </c>
    </row>
    <row r="6" spans="1:20" ht="15" customHeight="1" x14ac:dyDescent="0.2">
      <c r="A6" s="27" t="s">
        <v>80</v>
      </c>
      <c r="B6" s="28" t="s">
        <v>24</v>
      </c>
      <c r="C6" s="31">
        <v>0.82110000000000005</v>
      </c>
      <c r="D6" s="32">
        <v>861.8</v>
      </c>
      <c r="E6" s="62">
        <v>150000000000000</v>
      </c>
      <c r="F6" s="60">
        <f>D6/E6</f>
        <v>5.745333333333333E-12</v>
      </c>
      <c r="G6" s="64">
        <f>F6*1000000000000</f>
        <v>5.745333333333333</v>
      </c>
      <c r="H6" s="32">
        <v>831.6</v>
      </c>
      <c r="I6" s="32">
        <v>42.6</v>
      </c>
      <c r="J6" s="33">
        <v>5.1230000000000002</v>
      </c>
      <c r="N6" s="27" t="s">
        <v>51</v>
      </c>
      <c r="O6" s="28" t="s">
        <v>18</v>
      </c>
      <c r="P6" s="34">
        <v>81.25</v>
      </c>
      <c r="Q6" s="31">
        <v>0.13719999999999999</v>
      </c>
      <c r="R6" s="32"/>
      <c r="S6" s="31">
        <v>0.1547</v>
      </c>
      <c r="T6" s="49">
        <v>-1.753E-2</v>
      </c>
    </row>
    <row r="7" spans="1:20" ht="15" customHeight="1" x14ac:dyDescent="0.2">
      <c r="A7" s="27" t="s">
        <v>81</v>
      </c>
      <c r="B7" s="28" t="s">
        <v>24</v>
      </c>
      <c r="C7" s="31">
        <v>0.77049999999999996</v>
      </c>
      <c r="D7" s="32">
        <v>801.5</v>
      </c>
      <c r="E7" s="62">
        <v>150000000000000</v>
      </c>
      <c r="F7" s="60">
        <f t="shared" ref="F7:F27" si="0">D7/E7</f>
        <v>5.3433333333333337E-12</v>
      </c>
      <c r="G7" s="64">
        <f t="shared" ref="G7:G27" si="1">F7*1000000000000</f>
        <v>5.3433333333333337</v>
      </c>
      <c r="H7" s="28"/>
      <c r="I7" s="28"/>
      <c r="J7" s="33"/>
      <c r="N7" s="27" t="s">
        <v>52</v>
      </c>
      <c r="O7" s="28" t="s">
        <v>18</v>
      </c>
      <c r="P7" s="34">
        <v>81.25</v>
      </c>
      <c r="Q7" s="31">
        <v>0.13350000000000001</v>
      </c>
      <c r="R7" s="32"/>
      <c r="S7" s="31">
        <v>0.1547</v>
      </c>
      <c r="T7" s="49">
        <v>-2.1229999999999999E-2</v>
      </c>
    </row>
    <row r="8" spans="1:20" ht="15" customHeight="1" x14ac:dyDescent="0.2">
      <c r="A8" s="27" t="s">
        <v>82</v>
      </c>
      <c r="B8" s="28" t="s">
        <v>25</v>
      </c>
      <c r="C8" s="31">
        <v>0.58709999999999996</v>
      </c>
      <c r="D8" s="32">
        <v>587.70000000000005</v>
      </c>
      <c r="E8" s="62">
        <v>150000000000000</v>
      </c>
      <c r="F8" s="60">
        <f t="shared" si="0"/>
        <v>3.9180000000000001E-12</v>
      </c>
      <c r="G8" s="64">
        <f t="shared" si="1"/>
        <v>3.9180000000000001</v>
      </c>
      <c r="H8" s="32">
        <v>614.5</v>
      </c>
      <c r="I8" s="34">
        <v>37.92</v>
      </c>
      <c r="J8" s="33">
        <v>6.1710000000000003</v>
      </c>
      <c r="N8" s="27" t="s">
        <v>50</v>
      </c>
      <c r="O8" s="28" t="s">
        <v>19</v>
      </c>
      <c r="P8" s="32">
        <v>162.5</v>
      </c>
      <c r="Q8" s="31">
        <v>0.22850000000000001</v>
      </c>
      <c r="R8" s="32">
        <v>2.879</v>
      </c>
      <c r="S8" s="31">
        <v>0.23960000000000001</v>
      </c>
      <c r="T8" s="49">
        <v>-1.116E-2</v>
      </c>
    </row>
    <row r="9" spans="1:20" ht="15" customHeight="1" x14ac:dyDescent="0.2">
      <c r="A9" s="27" t="s">
        <v>83</v>
      </c>
      <c r="B9" s="28" t="s">
        <v>25</v>
      </c>
      <c r="C9" s="31">
        <v>0.63380000000000003</v>
      </c>
      <c r="D9" s="32">
        <v>641.4</v>
      </c>
      <c r="E9" s="62">
        <v>150000000000000</v>
      </c>
      <c r="F9" s="60">
        <f t="shared" si="0"/>
        <v>4.276E-12</v>
      </c>
      <c r="G9" s="64">
        <f t="shared" si="1"/>
        <v>4.2759999999999998</v>
      </c>
      <c r="H9" s="28"/>
      <c r="I9" s="28"/>
      <c r="J9" s="33"/>
      <c r="N9" s="27" t="s">
        <v>53</v>
      </c>
      <c r="O9" s="28" t="s">
        <v>19</v>
      </c>
      <c r="P9" s="32">
        <v>162.5</v>
      </c>
      <c r="Q9" s="31">
        <v>0.2238</v>
      </c>
      <c r="R9" s="32"/>
      <c r="S9" s="31">
        <v>0.23960000000000001</v>
      </c>
      <c r="T9" s="49">
        <v>-1.5810000000000001E-2</v>
      </c>
    </row>
    <row r="10" spans="1:20" ht="15" customHeight="1" x14ac:dyDescent="0.2">
      <c r="A10" s="27" t="s">
        <v>84</v>
      </c>
      <c r="B10" s="28" t="s">
        <v>26</v>
      </c>
      <c r="C10" s="31">
        <v>0.4627</v>
      </c>
      <c r="D10" s="32">
        <v>447.2</v>
      </c>
      <c r="E10" s="62">
        <v>150000000000000</v>
      </c>
      <c r="F10" s="60">
        <f t="shared" si="0"/>
        <v>2.9813333333333334E-12</v>
      </c>
      <c r="G10" s="64">
        <f t="shared" si="1"/>
        <v>2.9813333333333336</v>
      </c>
      <c r="H10" s="32">
        <v>426.1</v>
      </c>
      <c r="I10" s="34">
        <v>29.91</v>
      </c>
      <c r="J10" s="33">
        <v>7.02</v>
      </c>
      <c r="N10" s="27" t="s">
        <v>54</v>
      </c>
      <c r="O10" s="28" t="s">
        <v>19</v>
      </c>
      <c r="P10" s="32">
        <v>162.5</v>
      </c>
      <c r="Q10" s="31">
        <v>0.2331</v>
      </c>
      <c r="R10" s="32"/>
      <c r="S10" s="31">
        <v>0.23960000000000001</v>
      </c>
      <c r="T10" s="50">
        <v>-6.5139999999999998E-3</v>
      </c>
    </row>
    <row r="11" spans="1:20" ht="15" customHeight="1" x14ac:dyDescent="0.2">
      <c r="A11" s="27" t="s">
        <v>85</v>
      </c>
      <c r="B11" s="28" t="s">
        <v>26</v>
      </c>
      <c r="C11" s="31">
        <v>0.4244</v>
      </c>
      <c r="D11" s="32">
        <v>404.9</v>
      </c>
      <c r="E11" s="62">
        <v>150000000000000</v>
      </c>
      <c r="F11" s="60">
        <f t="shared" si="0"/>
        <v>2.6993333333333332E-12</v>
      </c>
      <c r="G11" s="64">
        <f t="shared" si="1"/>
        <v>2.6993333333333331</v>
      </c>
      <c r="H11" s="28"/>
      <c r="I11" s="28"/>
      <c r="J11" s="33"/>
      <c r="N11" s="27" t="s">
        <v>50</v>
      </c>
      <c r="O11" s="28" t="s">
        <v>20</v>
      </c>
      <c r="P11" s="32">
        <v>325</v>
      </c>
      <c r="Q11" s="31">
        <v>0.43</v>
      </c>
      <c r="R11" s="32">
        <v>0.97030000000000005</v>
      </c>
      <c r="S11" s="31">
        <v>0.39660000000000001</v>
      </c>
      <c r="T11" s="49">
        <v>3.3300000000000003E-2</v>
      </c>
    </row>
    <row r="12" spans="1:20" ht="15" customHeight="1" x14ac:dyDescent="0.2">
      <c r="A12" s="27" t="s">
        <v>86</v>
      </c>
      <c r="B12" s="28" t="s">
        <v>27</v>
      </c>
      <c r="C12" s="31">
        <v>0.54610000000000003</v>
      </c>
      <c r="D12" s="32">
        <v>540.9</v>
      </c>
      <c r="E12" s="62">
        <v>150000000000000</v>
      </c>
      <c r="F12" s="60">
        <f t="shared" si="0"/>
        <v>3.6059999999999998E-12</v>
      </c>
      <c r="G12" s="64">
        <f t="shared" si="1"/>
        <v>3.6059999999999999</v>
      </c>
      <c r="H12" s="32">
        <v>532.6</v>
      </c>
      <c r="I12" s="34">
        <v>11.69</v>
      </c>
      <c r="J12" s="33">
        <v>2.1949999999999998</v>
      </c>
      <c r="N12" s="27" t="s">
        <v>55</v>
      </c>
      <c r="O12" s="28" t="s">
        <v>20</v>
      </c>
      <c r="P12" s="32">
        <v>325</v>
      </c>
      <c r="Q12" s="31">
        <v>0.43290000000000001</v>
      </c>
      <c r="R12" s="32"/>
      <c r="S12" s="31">
        <v>0.39660000000000001</v>
      </c>
      <c r="T12" s="49">
        <v>3.6249999999999998E-2</v>
      </c>
    </row>
    <row r="13" spans="1:20" ht="15" customHeight="1" x14ac:dyDescent="0.2">
      <c r="A13" s="27" t="s">
        <v>87</v>
      </c>
      <c r="B13" s="28" t="s">
        <v>27</v>
      </c>
      <c r="C13" s="31">
        <v>0.53149999999999997</v>
      </c>
      <c r="D13" s="32">
        <v>524.29999999999995</v>
      </c>
      <c r="E13" s="62">
        <v>150000000000000</v>
      </c>
      <c r="F13" s="60">
        <f t="shared" si="0"/>
        <v>3.495333333333333E-12</v>
      </c>
      <c r="G13" s="64">
        <f t="shared" si="1"/>
        <v>3.495333333333333</v>
      </c>
      <c r="H13" s="28"/>
      <c r="I13" s="28"/>
      <c r="J13" s="33"/>
      <c r="N13" s="27" t="s">
        <v>56</v>
      </c>
      <c r="O13" s="28" t="s">
        <v>20</v>
      </c>
      <c r="P13" s="32">
        <v>325</v>
      </c>
      <c r="Q13" s="31">
        <v>0.42699999999999999</v>
      </c>
      <c r="R13" s="32"/>
      <c r="S13" s="31">
        <v>0.39660000000000001</v>
      </c>
      <c r="T13" s="49">
        <v>3.0349999999999999E-2</v>
      </c>
    </row>
    <row r="14" spans="1:20" ht="15" customHeight="1" x14ac:dyDescent="0.2">
      <c r="A14" s="27" t="s">
        <v>88</v>
      </c>
      <c r="B14" s="28" t="s">
        <v>28</v>
      </c>
      <c r="C14" s="31">
        <v>0.63519999999999999</v>
      </c>
      <c r="D14" s="28">
        <v>643</v>
      </c>
      <c r="E14" s="62">
        <v>150000000000000</v>
      </c>
      <c r="F14" s="60">
        <f t="shared" si="0"/>
        <v>4.2866666666666663E-12</v>
      </c>
      <c r="G14" s="64">
        <f t="shared" si="1"/>
        <v>4.2866666666666662</v>
      </c>
      <c r="H14" s="32">
        <v>644.5</v>
      </c>
      <c r="I14" s="35">
        <v>2.2090000000000001</v>
      </c>
      <c r="J14" s="33">
        <v>0.34279999999999999</v>
      </c>
      <c r="N14" s="27" t="s">
        <v>50</v>
      </c>
      <c r="O14" s="28" t="s">
        <v>21</v>
      </c>
      <c r="P14" s="32">
        <v>650</v>
      </c>
      <c r="Q14" s="31">
        <v>0.72050000000000003</v>
      </c>
      <c r="R14" s="32">
        <v>2.3460000000000001</v>
      </c>
      <c r="S14" s="31">
        <v>0.68720000000000003</v>
      </c>
      <c r="T14" s="49">
        <v>3.3279999999999997E-2</v>
      </c>
    </row>
    <row r="15" spans="1:20" ht="15" customHeight="1" x14ac:dyDescent="0.2">
      <c r="A15" s="27" t="s">
        <v>89</v>
      </c>
      <c r="B15" s="28" t="s">
        <v>28</v>
      </c>
      <c r="C15" s="31">
        <v>0.63790000000000002</v>
      </c>
      <c r="D15" s="32">
        <v>646.1</v>
      </c>
      <c r="E15" s="62">
        <v>150000000000000</v>
      </c>
      <c r="F15" s="60">
        <f t="shared" si="0"/>
        <v>4.3073333333333336E-12</v>
      </c>
      <c r="G15" s="64">
        <f t="shared" si="1"/>
        <v>4.3073333333333332</v>
      </c>
      <c r="H15" s="28"/>
      <c r="I15" s="28"/>
      <c r="J15" s="33"/>
      <c r="N15" s="27" t="s">
        <v>57</v>
      </c>
      <c r="O15" s="28" t="s">
        <v>21</v>
      </c>
      <c r="P15" s="32">
        <v>650</v>
      </c>
      <c r="Q15" s="31">
        <v>0.73240000000000005</v>
      </c>
      <c r="R15" s="32"/>
      <c r="S15" s="31">
        <v>0.68720000000000003</v>
      </c>
      <c r="T15" s="49">
        <v>4.5229999999999999E-2</v>
      </c>
    </row>
    <row r="16" spans="1:20" ht="15" customHeight="1" x14ac:dyDescent="0.2">
      <c r="A16" s="27" t="s">
        <v>90</v>
      </c>
      <c r="B16" s="28" t="s">
        <v>29</v>
      </c>
      <c r="C16" s="31">
        <v>0.56030000000000002</v>
      </c>
      <c r="D16" s="28">
        <v>557</v>
      </c>
      <c r="E16" s="62">
        <v>150000000000000</v>
      </c>
      <c r="F16" s="60">
        <f t="shared" si="0"/>
        <v>3.7133333333333335E-12</v>
      </c>
      <c r="G16" s="64">
        <f t="shared" si="1"/>
        <v>3.7133333333333334</v>
      </c>
      <c r="H16" s="32">
        <v>574.20000000000005</v>
      </c>
      <c r="I16" s="34">
        <v>24.31</v>
      </c>
      <c r="J16" s="33">
        <v>4.234</v>
      </c>
      <c r="N16" s="27" t="s">
        <v>58</v>
      </c>
      <c r="O16" s="28" t="s">
        <v>21</v>
      </c>
      <c r="P16" s="32">
        <v>650</v>
      </c>
      <c r="Q16" s="31">
        <v>0.70850000000000002</v>
      </c>
      <c r="R16" s="32"/>
      <c r="S16" s="31">
        <v>0.68720000000000003</v>
      </c>
      <c r="T16" s="49">
        <v>2.1329999999999998E-2</v>
      </c>
    </row>
    <row r="17" spans="1:20" ht="15" customHeight="1" x14ac:dyDescent="0.2">
      <c r="A17" s="27" t="s">
        <v>91</v>
      </c>
      <c r="B17" s="28" t="s">
        <v>29</v>
      </c>
      <c r="C17" s="31">
        <v>0.59040000000000004</v>
      </c>
      <c r="D17" s="32">
        <v>591.4</v>
      </c>
      <c r="E17" s="62">
        <v>150000000000000</v>
      </c>
      <c r="F17" s="60">
        <f t="shared" si="0"/>
        <v>3.9426666666666662E-12</v>
      </c>
      <c r="G17" s="64">
        <f t="shared" si="1"/>
        <v>3.9426666666666663</v>
      </c>
      <c r="H17" s="28"/>
      <c r="I17" s="28"/>
      <c r="J17" s="33"/>
      <c r="N17" s="27" t="s">
        <v>50</v>
      </c>
      <c r="O17" s="28" t="s">
        <v>22</v>
      </c>
      <c r="P17" s="28">
        <v>1300</v>
      </c>
      <c r="Q17" s="35">
        <v>1.175</v>
      </c>
      <c r="R17" s="32">
        <v>1.0109999999999999</v>
      </c>
      <c r="S17" s="35">
        <v>1.2250000000000001</v>
      </c>
      <c r="T17" s="49">
        <v>-4.9840000000000002E-2</v>
      </c>
    </row>
    <row r="18" spans="1:20" ht="15" customHeight="1" x14ac:dyDescent="0.2">
      <c r="A18" s="27" t="s">
        <v>92</v>
      </c>
      <c r="B18" s="28" t="s">
        <v>30</v>
      </c>
      <c r="C18" s="31">
        <v>0.53759999999999997</v>
      </c>
      <c r="D18" s="32">
        <v>531.20000000000005</v>
      </c>
      <c r="E18" s="62">
        <v>150000000000000</v>
      </c>
      <c r="F18" s="60">
        <f t="shared" si="0"/>
        <v>3.5413333333333335E-12</v>
      </c>
      <c r="G18" s="64">
        <f t="shared" si="1"/>
        <v>3.5413333333333337</v>
      </c>
      <c r="H18" s="32">
        <v>525.70000000000005</v>
      </c>
      <c r="I18" s="35">
        <v>7.8369999999999997</v>
      </c>
      <c r="J18" s="33">
        <v>1.4910000000000001</v>
      </c>
      <c r="N18" s="27" t="s">
        <v>59</v>
      </c>
      <c r="O18" s="28" t="s">
        <v>22</v>
      </c>
      <c r="P18" s="28">
        <v>1300</v>
      </c>
      <c r="Q18" s="35">
        <v>1.1659999999999999</v>
      </c>
      <c r="R18" s="32"/>
      <c r="S18" s="35">
        <v>1.2250000000000001</v>
      </c>
      <c r="T18" s="49">
        <v>-5.824E-2</v>
      </c>
    </row>
    <row r="19" spans="1:20" ht="15" customHeight="1" x14ac:dyDescent="0.2">
      <c r="A19" s="27" t="s">
        <v>93</v>
      </c>
      <c r="B19" s="28" t="s">
        <v>30</v>
      </c>
      <c r="C19" s="31">
        <v>0.52780000000000005</v>
      </c>
      <c r="D19" s="32">
        <v>520.20000000000005</v>
      </c>
      <c r="E19" s="62">
        <v>150000000000000</v>
      </c>
      <c r="F19" s="60">
        <f t="shared" si="0"/>
        <v>3.4680000000000002E-12</v>
      </c>
      <c r="G19" s="64">
        <f t="shared" si="1"/>
        <v>3.468</v>
      </c>
      <c r="H19" s="28"/>
      <c r="I19" s="28"/>
      <c r="J19" s="33"/>
      <c r="N19" s="27" t="s">
        <v>60</v>
      </c>
      <c r="O19" s="28" t="s">
        <v>22</v>
      </c>
      <c r="P19" s="28">
        <v>1300</v>
      </c>
      <c r="Q19" s="35">
        <v>1.1830000000000001</v>
      </c>
      <c r="R19" s="32"/>
      <c r="S19" s="35">
        <v>1.2250000000000001</v>
      </c>
      <c r="T19" s="49">
        <v>-4.1439999999999998E-2</v>
      </c>
    </row>
    <row r="20" spans="1:20" ht="15" customHeight="1" x14ac:dyDescent="0.2">
      <c r="A20" s="27" t="s">
        <v>94</v>
      </c>
      <c r="B20" s="28" t="s">
        <v>31</v>
      </c>
      <c r="C20" s="31">
        <v>0.54210000000000003</v>
      </c>
      <c r="D20" s="32">
        <v>536.29999999999995</v>
      </c>
      <c r="E20" s="62">
        <v>150000000000000</v>
      </c>
      <c r="F20" s="60">
        <f t="shared" si="0"/>
        <v>3.5753333333333331E-12</v>
      </c>
      <c r="G20" s="64">
        <f t="shared" si="1"/>
        <v>3.575333333333333</v>
      </c>
      <c r="H20" s="32">
        <v>528.1</v>
      </c>
      <c r="I20" s="32">
        <v>11.6</v>
      </c>
      <c r="J20" s="33">
        <v>2.1970000000000001</v>
      </c>
      <c r="N20" s="27" t="s">
        <v>50</v>
      </c>
      <c r="O20" s="28" t="s">
        <v>23</v>
      </c>
      <c r="P20" s="28">
        <v>2600</v>
      </c>
      <c r="Q20" s="35">
        <v>2.2330000000000001</v>
      </c>
      <c r="R20" s="32">
        <v>0.3357</v>
      </c>
      <c r="S20" s="35">
        <v>2.2189999999999999</v>
      </c>
      <c r="T20" s="49">
        <v>1.3809999999999999E-2</v>
      </c>
    </row>
    <row r="21" spans="1:20" ht="15" customHeight="1" x14ac:dyDescent="0.2">
      <c r="A21" s="27" t="s">
        <v>95</v>
      </c>
      <c r="B21" s="28" t="s">
        <v>31</v>
      </c>
      <c r="C21" s="31">
        <v>0.52759999999999996</v>
      </c>
      <c r="D21" s="32">
        <v>519.9</v>
      </c>
      <c r="E21" s="62">
        <v>150000000000000</v>
      </c>
      <c r="F21" s="60">
        <f t="shared" si="0"/>
        <v>3.466E-12</v>
      </c>
      <c r="G21" s="64">
        <f t="shared" si="1"/>
        <v>3.4660000000000002</v>
      </c>
      <c r="H21" s="28"/>
      <c r="I21" s="28"/>
      <c r="J21" s="33"/>
      <c r="N21" s="27" t="s">
        <v>61</v>
      </c>
      <c r="O21" s="28" t="s">
        <v>23</v>
      </c>
      <c r="P21" s="28">
        <v>2600</v>
      </c>
      <c r="Q21" s="35">
        <v>2.2280000000000002</v>
      </c>
      <c r="R21" s="28"/>
      <c r="S21" s="35">
        <v>2.2189999999999999</v>
      </c>
      <c r="T21" s="50">
        <v>8.5059999999999997E-3</v>
      </c>
    </row>
    <row r="22" spans="1:20" ht="15" customHeight="1" thickBot="1" x14ac:dyDescent="0.25">
      <c r="A22" s="27" t="s">
        <v>96</v>
      </c>
      <c r="B22" s="28" t="s">
        <v>32</v>
      </c>
      <c r="C22" s="31">
        <v>0.91720000000000002</v>
      </c>
      <c r="D22" s="32">
        <v>977.5</v>
      </c>
      <c r="E22" s="62">
        <v>150000000000000</v>
      </c>
      <c r="F22" s="60">
        <f t="shared" si="0"/>
        <v>6.5166666666666663E-12</v>
      </c>
      <c r="G22" s="64">
        <f t="shared" si="1"/>
        <v>6.5166666666666666</v>
      </c>
      <c r="H22" s="32">
        <v>938.4</v>
      </c>
      <c r="I22" s="34">
        <v>55.22</v>
      </c>
      <c r="J22" s="33">
        <v>5.8840000000000003</v>
      </c>
      <c r="N22" s="36" t="s">
        <v>62</v>
      </c>
      <c r="O22" s="37" t="s">
        <v>23</v>
      </c>
      <c r="P22" s="37">
        <v>2600</v>
      </c>
      <c r="Q22" s="51">
        <v>2.238</v>
      </c>
      <c r="R22" s="37"/>
      <c r="S22" s="51">
        <v>2.2189999999999999</v>
      </c>
      <c r="T22" s="52">
        <v>1.9109999999999999E-2</v>
      </c>
    </row>
    <row r="23" spans="1:20" ht="15" customHeight="1" x14ac:dyDescent="0.2">
      <c r="A23" s="27" t="s">
        <v>97</v>
      </c>
      <c r="B23" s="28" t="s">
        <v>32</v>
      </c>
      <c r="C23" s="31">
        <v>0.85250000000000004</v>
      </c>
      <c r="D23" s="32">
        <v>899.4</v>
      </c>
      <c r="E23" s="62">
        <v>150000000000000</v>
      </c>
      <c r="F23" s="60">
        <f t="shared" si="0"/>
        <v>5.9959999999999999E-12</v>
      </c>
      <c r="G23" s="64">
        <f t="shared" si="1"/>
        <v>5.9959999999999996</v>
      </c>
      <c r="H23" s="28"/>
      <c r="I23" s="28"/>
      <c r="J23" s="33"/>
    </row>
    <row r="24" spans="1:20" ht="15" customHeight="1" x14ac:dyDescent="0.2">
      <c r="A24" s="27" t="s">
        <v>98</v>
      </c>
      <c r="B24" s="28" t="s">
        <v>33</v>
      </c>
      <c r="C24" s="31">
        <v>0.52059999999999995</v>
      </c>
      <c r="D24" s="28">
        <v>512</v>
      </c>
      <c r="E24" s="62">
        <v>150000000000000</v>
      </c>
      <c r="F24" s="60">
        <f t="shared" si="0"/>
        <v>3.4133333333333332E-12</v>
      </c>
      <c r="G24" s="64">
        <f t="shared" si="1"/>
        <v>3.4133333333333331</v>
      </c>
      <c r="H24" s="32">
        <v>514.79999999999995</v>
      </c>
      <c r="I24" s="35">
        <v>3.9089999999999998</v>
      </c>
      <c r="J24" s="33">
        <v>0.75939999999999996</v>
      </c>
    </row>
    <row r="25" spans="1:20" ht="15" customHeight="1" x14ac:dyDescent="0.2">
      <c r="A25" s="27" t="s">
        <v>99</v>
      </c>
      <c r="B25" s="28" t="s">
        <v>33</v>
      </c>
      <c r="C25" s="31">
        <v>0.52549999999999997</v>
      </c>
      <c r="D25" s="32">
        <v>517.6</v>
      </c>
      <c r="E25" s="62">
        <v>150000000000000</v>
      </c>
      <c r="F25" s="60">
        <f t="shared" si="0"/>
        <v>3.4506666666666666E-12</v>
      </c>
      <c r="G25" s="64">
        <f t="shared" si="1"/>
        <v>3.4506666666666668</v>
      </c>
      <c r="H25" s="28"/>
      <c r="I25" s="28"/>
      <c r="J25" s="33"/>
    </row>
    <row r="26" spans="1:20" ht="15" customHeight="1" x14ac:dyDescent="0.2">
      <c r="A26" s="27" t="s">
        <v>100</v>
      </c>
      <c r="B26" s="28" t="s">
        <v>34</v>
      </c>
      <c r="C26" s="31">
        <v>0.55569999999999997</v>
      </c>
      <c r="D26" s="32">
        <v>551.79999999999995</v>
      </c>
      <c r="E26" s="62">
        <v>150000000000000</v>
      </c>
      <c r="F26" s="60">
        <f t="shared" si="0"/>
        <v>3.6786666666666665E-12</v>
      </c>
      <c r="G26" s="64">
        <f t="shared" si="1"/>
        <v>3.6786666666666665</v>
      </c>
      <c r="H26" s="32">
        <v>583</v>
      </c>
      <c r="I26" s="34">
        <v>44.17</v>
      </c>
      <c r="J26" s="33">
        <v>7.5759999999999996</v>
      </c>
    </row>
    <row r="27" spans="1:20" ht="15" customHeight="1" thickBot="1" x14ac:dyDescent="0.25">
      <c r="A27" s="36" t="s">
        <v>101</v>
      </c>
      <c r="B27" s="37" t="s">
        <v>34</v>
      </c>
      <c r="C27" s="38">
        <v>0.61029999999999995</v>
      </c>
      <c r="D27" s="39">
        <v>614.20000000000005</v>
      </c>
      <c r="E27" s="63">
        <v>150000000000000</v>
      </c>
      <c r="F27" s="61">
        <f t="shared" si="0"/>
        <v>4.0946666666666671E-12</v>
      </c>
      <c r="G27" s="65">
        <f t="shared" si="1"/>
        <v>4.0946666666666669</v>
      </c>
      <c r="H27" s="37"/>
      <c r="I27" s="37"/>
      <c r="J27" s="40"/>
    </row>
    <row r="30" spans="1:20" ht="12.75" x14ac:dyDescent="0.2"/>
    <row r="31" spans="1:20" ht="12.75" x14ac:dyDescent="0.2"/>
    <row r="32" spans="1:20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</sheetData>
  <pageMargins left="0.7" right="0.7" top="0.75" bottom="0.75" header="0.3" footer="0.3"/>
  <pageSetup paperSize="9" orientation="portrait" r:id="rId1"/>
  <headerFooter>
    <oddHeader>&amp;R&amp;"Calibri"&amp;8&amp;K000000 Begränsad delning&amp;1#_x000D_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nk Subtraction 1_02"/>
  <dimension ref="A1:M31"/>
  <sheetViews>
    <sheetView workbookViewId="0"/>
  </sheetViews>
  <sheetFormatPr defaultColWidth="9.140625" defaultRowHeight="15" customHeight="1" x14ac:dyDescent="0.2"/>
  <cols>
    <col min="1" max="1" width="20.28515625" customWidth="1"/>
    <col min="2" max="2" width="12" customWidth="1"/>
    <col min="3" max="3" width="11.28515625" customWidth="1"/>
    <col min="4" max="13" width="10.42578125" customWidth="1"/>
  </cols>
  <sheetData>
    <row r="1" spans="1:13" ht="15" customHeight="1" x14ac:dyDescent="0.2">
      <c r="A1" t="s">
        <v>0</v>
      </c>
    </row>
    <row r="2" spans="1:13" ht="15" customHeight="1" x14ac:dyDescent="0.2">
      <c r="A2" t="s">
        <v>1</v>
      </c>
    </row>
    <row r="3" spans="1:13" ht="15" customHeight="1" x14ac:dyDescent="0.2">
      <c r="A3" t="s">
        <v>2</v>
      </c>
    </row>
    <row r="4" spans="1:13" ht="15" customHeight="1" x14ac:dyDescent="0.2">
      <c r="A4" t="s">
        <v>3</v>
      </c>
    </row>
    <row r="5" spans="1:13" ht="15" customHeight="1" x14ac:dyDescent="0.2">
      <c r="A5" t="s">
        <v>35</v>
      </c>
    </row>
    <row r="9" spans="1:13" ht="15" customHeight="1" x14ac:dyDescent="0.2">
      <c r="A9" t="s">
        <v>5</v>
      </c>
    </row>
    <row r="10" spans="1:13" ht="15" customHeight="1" x14ac:dyDescent="0.2">
      <c r="A10" t="s">
        <v>3</v>
      </c>
    </row>
    <row r="11" spans="1:13" ht="15" customHeight="1" x14ac:dyDescent="0.2">
      <c r="A11" t="s">
        <v>6</v>
      </c>
    </row>
    <row r="12" spans="1:13" ht="15" customHeight="1" x14ac:dyDescent="0.2">
      <c r="A12" t="s">
        <v>3</v>
      </c>
    </row>
    <row r="13" spans="1:13" ht="15" customHeight="1" x14ac:dyDescent="0.2">
      <c r="A13" t="s">
        <v>36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</row>
    <row r="14" spans="1:13" ht="15" customHeight="1" x14ac:dyDescent="0.2">
      <c r="A14" t="s">
        <v>8</v>
      </c>
      <c r="B14" s="3">
        <v>-1.4999999999999999E-4</v>
      </c>
      <c r="C14" s="3">
        <v>1.4999999999999999E-4</v>
      </c>
      <c r="D14" s="4">
        <v>9.1249999999999998E-2</v>
      </c>
      <c r="E14" s="4">
        <v>8.7550000000000003E-2</v>
      </c>
      <c r="F14" s="5">
        <v>0.1779</v>
      </c>
      <c r="G14" s="5">
        <v>0.18720000000000001</v>
      </c>
      <c r="H14" s="5">
        <v>0.38700000000000001</v>
      </c>
      <c r="I14" s="5">
        <v>0.38109999999999999</v>
      </c>
      <c r="J14" s="5">
        <v>0.6865</v>
      </c>
      <c r="K14" s="5">
        <v>0.66259999999999997</v>
      </c>
      <c r="L14" s="2">
        <v>1.1200000000000001</v>
      </c>
      <c r="M14" s="2">
        <v>1.137</v>
      </c>
    </row>
    <row r="15" spans="1:13" ht="15" customHeight="1" x14ac:dyDescent="0.2">
      <c r="A15" t="s">
        <v>9</v>
      </c>
      <c r="B15" s="2">
        <v>2.1819999999999999</v>
      </c>
      <c r="C15" s="2">
        <v>2.1920000000000002</v>
      </c>
      <c r="D15" s="5">
        <v>0.82110000000000005</v>
      </c>
      <c r="E15" s="5">
        <v>0.77049999999999996</v>
      </c>
      <c r="F15" s="5">
        <v>0.58709999999999996</v>
      </c>
      <c r="G15" s="5">
        <v>0.63380000000000003</v>
      </c>
      <c r="H15" s="5">
        <v>0.4627</v>
      </c>
      <c r="I15" s="5">
        <v>0.4244</v>
      </c>
      <c r="J15" s="5">
        <v>0.54610000000000003</v>
      </c>
      <c r="K15" s="5">
        <v>0.53149999999999997</v>
      </c>
      <c r="L15" s="5">
        <v>0.63519999999999999</v>
      </c>
      <c r="M15" s="5">
        <v>0.63790000000000002</v>
      </c>
    </row>
    <row r="16" spans="1:13" ht="15" customHeight="1" x14ac:dyDescent="0.2">
      <c r="A16" t="s">
        <v>10</v>
      </c>
      <c r="B16" s="5">
        <v>0.56030000000000002</v>
      </c>
      <c r="C16" s="5">
        <v>0.59040000000000004</v>
      </c>
      <c r="D16" s="5">
        <v>0.53759999999999997</v>
      </c>
      <c r="E16" s="5">
        <v>0.52780000000000005</v>
      </c>
      <c r="F16" s="5">
        <v>0.54210000000000003</v>
      </c>
      <c r="G16" s="5">
        <v>0.52759999999999996</v>
      </c>
      <c r="H16" s="5">
        <v>0.91720000000000002</v>
      </c>
      <c r="I16" s="5">
        <v>0.85250000000000004</v>
      </c>
      <c r="J16" s="5">
        <v>0.52059999999999995</v>
      </c>
      <c r="K16" s="5">
        <v>0.52549999999999997</v>
      </c>
      <c r="L16" s="5">
        <v>0.55569999999999997</v>
      </c>
      <c r="M16" s="5">
        <v>0.61029999999999995</v>
      </c>
    </row>
    <row r="17" spans="1:13" ht="15" customHeight="1" x14ac:dyDescent="0.2">
      <c r="A17" t="s">
        <v>11</v>
      </c>
    </row>
    <row r="18" spans="1:13" ht="15" customHeight="1" x14ac:dyDescent="0.2">
      <c r="A18" t="s">
        <v>12</v>
      </c>
    </row>
    <row r="19" spans="1:13" ht="15" customHeight="1" x14ac:dyDescent="0.2">
      <c r="A19" t="s">
        <v>13</v>
      </c>
    </row>
    <row r="20" spans="1:13" ht="15" customHeight="1" x14ac:dyDescent="0.2">
      <c r="A20" t="s">
        <v>14</v>
      </c>
    </row>
    <row r="21" spans="1:13" ht="15" customHeight="1" x14ac:dyDescent="0.2">
      <c r="A21" t="s">
        <v>15</v>
      </c>
    </row>
    <row r="23" spans="1:13" ht="15" customHeight="1" x14ac:dyDescent="0.2">
      <c r="A23" t="s">
        <v>16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>
        <v>11</v>
      </c>
      <c r="M23" s="1">
        <v>12</v>
      </c>
    </row>
    <row r="24" spans="1:13" ht="15" customHeight="1" x14ac:dyDescent="0.2">
      <c r="A24" t="s">
        <v>8</v>
      </c>
      <c r="B24" t="s">
        <v>17</v>
      </c>
      <c r="C24" t="s">
        <v>17</v>
      </c>
      <c r="D24" t="s">
        <v>18</v>
      </c>
      <c r="E24" t="s">
        <v>18</v>
      </c>
      <c r="F24" t="s">
        <v>19</v>
      </c>
      <c r="G24" t="s">
        <v>19</v>
      </c>
      <c r="H24" t="s">
        <v>20</v>
      </c>
      <c r="I24" t="s">
        <v>20</v>
      </c>
      <c r="J24" t="s">
        <v>21</v>
      </c>
      <c r="K24" t="s">
        <v>21</v>
      </c>
      <c r="L24" t="s">
        <v>22</v>
      </c>
      <c r="M24" t="s">
        <v>22</v>
      </c>
    </row>
    <row r="25" spans="1:13" ht="15" customHeight="1" x14ac:dyDescent="0.2">
      <c r="A25" t="s">
        <v>9</v>
      </c>
      <c r="B25" t="s">
        <v>23</v>
      </c>
      <c r="C25" t="s">
        <v>23</v>
      </c>
      <c r="D25" t="s">
        <v>24</v>
      </c>
      <c r="E25" t="s">
        <v>24</v>
      </c>
      <c r="F25" t="s">
        <v>25</v>
      </c>
      <c r="G25" t="s">
        <v>25</v>
      </c>
      <c r="H25" t="s">
        <v>26</v>
      </c>
      <c r="I25" t="s">
        <v>26</v>
      </c>
      <c r="J25" t="s">
        <v>27</v>
      </c>
      <c r="K25" t="s">
        <v>27</v>
      </c>
      <c r="L25" t="s">
        <v>28</v>
      </c>
      <c r="M25" t="s">
        <v>28</v>
      </c>
    </row>
    <row r="26" spans="1:13" ht="15" customHeight="1" x14ac:dyDescent="0.2">
      <c r="A26" t="s">
        <v>10</v>
      </c>
      <c r="B26" t="s">
        <v>29</v>
      </c>
      <c r="C26" t="s">
        <v>29</v>
      </c>
      <c r="D26" t="s">
        <v>30</v>
      </c>
      <c r="E26" t="s">
        <v>30</v>
      </c>
      <c r="F26" t="s">
        <v>31</v>
      </c>
      <c r="G26" t="s">
        <v>31</v>
      </c>
      <c r="H26" t="s">
        <v>32</v>
      </c>
      <c r="I26" t="s">
        <v>32</v>
      </c>
      <c r="J26" t="s">
        <v>33</v>
      </c>
      <c r="K26" t="s">
        <v>33</v>
      </c>
      <c r="L26" t="s">
        <v>34</v>
      </c>
      <c r="M26" t="s">
        <v>34</v>
      </c>
    </row>
    <row r="27" spans="1:13" ht="15" customHeight="1" x14ac:dyDescent="0.2">
      <c r="A27" t="s">
        <v>11</v>
      </c>
    </row>
    <row r="28" spans="1:13" ht="15" customHeight="1" x14ac:dyDescent="0.2">
      <c r="A28" t="s">
        <v>12</v>
      </c>
    </row>
    <row r="29" spans="1:13" ht="15" customHeight="1" x14ac:dyDescent="0.2">
      <c r="A29" t="s">
        <v>13</v>
      </c>
    </row>
    <row r="30" spans="1:13" ht="15" customHeight="1" x14ac:dyDescent="0.2">
      <c r="A30" t="s">
        <v>14</v>
      </c>
    </row>
    <row r="31" spans="1:13" ht="15" customHeight="1" x14ac:dyDescent="0.2">
      <c r="A31" t="s">
        <v>15</v>
      </c>
    </row>
  </sheetData>
  <pageMargins left="0.75" right="0.75" top="1" bottom="1" header="0.5" footer="0.5"/>
  <headerFooter>
    <oddHeader>&amp;R&amp;"Calibri"&amp;8&amp;K000000 Begränsad delning&amp;1#_x000D_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tandard Curve 1_03 Group 1_01"/>
  <dimension ref="A1:M90"/>
  <sheetViews>
    <sheetView topLeftCell="A14" workbookViewId="0">
      <selection activeCell="A36" sqref="A36:G57"/>
    </sheetView>
  </sheetViews>
  <sheetFormatPr defaultColWidth="9.140625" defaultRowHeight="15" customHeight="1" x14ac:dyDescent="0.2"/>
  <cols>
    <col min="1" max="1" width="76.140625" customWidth="1"/>
    <col min="2" max="3" width="10.42578125" customWidth="1"/>
    <col min="4" max="4" width="14.42578125" customWidth="1"/>
    <col min="5" max="5" width="10.42578125" customWidth="1"/>
    <col min="6" max="6" width="12.5703125" customWidth="1"/>
    <col min="7" max="7" width="10.85546875" customWidth="1"/>
    <col min="8" max="13" width="10.42578125" customWidth="1"/>
  </cols>
  <sheetData>
    <row r="1" spans="1:1" ht="15" customHeight="1" x14ac:dyDescent="0.2">
      <c r="A1" t="s">
        <v>0</v>
      </c>
    </row>
    <row r="2" spans="1:1" ht="15" customHeight="1" x14ac:dyDescent="0.2">
      <c r="A2" t="s">
        <v>1</v>
      </c>
    </row>
    <row r="3" spans="1:1" ht="15" customHeight="1" x14ac:dyDescent="0.2">
      <c r="A3" t="s">
        <v>2</v>
      </c>
    </row>
    <row r="4" spans="1:1" ht="15" customHeight="1" x14ac:dyDescent="0.2">
      <c r="A4" t="s">
        <v>3</v>
      </c>
    </row>
    <row r="5" spans="1:1" ht="15" customHeight="1" x14ac:dyDescent="0.2">
      <c r="A5" t="s">
        <v>37</v>
      </c>
    </row>
    <row r="7" spans="1:1" ht="15" customHeight="1" x14ac:dyDescent="0.2">
      <c r="A7" t="s">
        <v>38</v>
      </c>
    </row>
    <row r="8" spans="1:1" ht="15" customHeight="1" x14ac:dyDescent="0.2">
      <c r="A8" t="s">
        <v>39</v>
      </c>
    </row>
    <row r="9" spans="1:1" ht="15" customHeight="1" x14ac:dyDescent="0.2">
      <c r="A9" t="s">
        <v>40</v>
      </c>
    </row>
    <row r="10" spans="1:1" ht="15" customHeight="1" x14ac:dyDescent="0.2">
      <c r="A10" t="s">
        <v>5</v>
      </c>
    </row>
    <row r="12" spans="1:1" ht="15" customHeight="1" x14ac:dyDescent="0.2">
      <c r="A12" t="s">
        <v>41</v>
      </c>
    </row>
    <row r="13" spans="1:1" ht="15" customHeight="1" x14ac:dyDescent="0.2">
      <c r="A13" t="s">
        <v>3</v>
      </c>
    </row>
    <row r="15" spans="1:1" ht="15" customHeight="1" x14ac:dyDescent="0.2">
      <c r="A15" t="s">
        <v>3</v>
      </c>
    </row>
    <row r="36" spans="1:7" ht="15" customHeight="1" x14ac:dyDescent="0.2">
      <c r="A36" t="s">
        <v>42</v>
      </c>
    </row>
    <row r="37" spans="1:7" ht="15" customHeight="1" x14ac:dyDescent="0.2">
      <c r="A37" t="s">
        <v>43</v>
      </c>
    </row>
    <row r="38" spans="1:7" ht="15" customHeight="1" x14ac:dyDescent="0.2">
      <c r="A38" t="s">
        <v>3</v>
      </c>
    </row>
    <row r="39" spans="1:7" ht="15" customHeight="1" x14ac:dyDescent="0.2">
      <c r="A39" t="s">
        <v>44</v>
      </c>
      <c r="B39" t="s">
        <v>16</v>
      </c>
      <c r="C39" t="s">
        <v>45</v>
      </c>
      <c r="D39" t="s">
        <v>46</v>
      </c>
      <c r="E39" t="s">
        <v>47</v>
      </c>
      <c r="F39" t="s">
        <v>48</v>
      </c>
      <c r="G39" t="s">
        <v>49</v>
      </c>
    </row>
    <row r="40" spans="1:7" ht="15" customHeight="1" x14ac:dyDescent="0.2">
      <c r="A40" t="s">
        <v>50</v>
      </c>
      <c r="B40" t="s">
        <v>18</v>
      </c>
      <c r="C40" s="6">
        <v>81.25</v>
      </c>
      <c r="D40" s="7">
        <v>0.13539999999999999</v>
      </c>
      <c r="E40" s="8">
        <v>1.9330000000000001</v>
      </c>
      <c r="F40" s="7">
        <v>0.1547</v>
      </c>
      <c r="G40" s="9">
        <v>-1.9380000000000001E-2</v>
      </c>
    </row>
    <row r="41" spans="1:7" ht="15" customHeight="1" x14ac:dyDescent="0.2">
      <c r="A41" t="s">
        <v>51</v>
      </c>
      <c r="B41" t="s">
        <v>18</v>
      </c>
      <c r="C41" s="6">
        <v>81.25</v>
      </c>
      <c r="D41" s="7">
        <v>0.13719999999999999</v>
      </c>
      <c r="F41" s="7">
        <v>0.1547</v>
      </c>
      <c r="G41" s="9">
        <v>-1.753E-2</v>
      </c>
    </row>
    <row r="42" spans="1:7" ht="15" customHeight="1" x14ac:dyDescent="0.2">
      <c r="A42" t="s">
        <v>52</v>
      </c>
      <c r="B42" t="s">
        <v>18</v>
      </c>
      <c r="C42" s="6">
        <v>81.25</v>
      </c>
      <c r="D42" s="7">
        <v>0.13350000000000001</v>
      </c>
      <c r="F42" s="7">
        <v>0.1547</v>
      </c>
      <c r="G42" s="9">
        <v>-2.1229999999999999E-2</v>
      </c>
    </row>
    <row r="43" spans="1:7" ht="15" customHeight="1" x14ac:dyDescent="0.2">
      <c r="A43" t="s">
        <v>50</v>
      </c>
      <c r="B43" t="s">
        <v>19</v>
      </c>
      <c r="C43" s="10">
        <v>162.5</v>
      </c>
      <c r="D43" s="7">
        <v>0.22850000000000001</v>
      </c>
      <c r="E43" s="8">
        <v>2.879</v>
      </c>
      <c r="F43" s="7">
        <v>0.23960000000000001</v>
      </c>
      <c r="G43" s="9">
        <v>-1.116E-2</v>
      </c>
    </row>
    <row r="44" spans="1:7" ht="15" customHeight="1" x14ac:dyDescent="0.2">
      <c r="A44" t="s">
        <v>53</v>
      </c>
      <c r="B44" t="s">
        <v>19</v>
      </c>
      <c r="C44" s="10">
        <v>162.5</v>
      </c>
      <c r="D44" s="7">
        <v>0.2238</v>
      </c>
      <c r="F44" s="7">
        <v>0.23960000000000001</v>
      </c>
      <c r="G44" s="9">
        <v>-1.5810000000000001E-2</v>
      </c>
    </row>
    <row r="45" spans="1:7" ht="12.75" x14ac:dyDescent="0.2">
      <c r="A45" t="s">
        <v>54</v>
      </c>
      <c r="B45" t="s">
        <v>19</v>
      </c>
      <c r="C45" s="10">
        <v>162.5</v>
      </c>
      <c r="D45" s="7">
        <v>0.2331</v>
      </c>
      <c r="F45" s="7">
        <v>0.23960000000000001</v>
      </c>
      <c r="G45" s="11">
        <v>-6.5139999999999998E-3</v>
      </c>
    </row>
    <row r="46" spans="1:7" ht="12.75" x14ac:dyDescent="0.2">
      <c r="A46" t="s">
        <v>50</v>
      </c>
      <c r="B46" t="s">
        <v>20</v>
      </c>
      <c r="C46" s="10">
        <v>325</v>
      </c>
      <c r="D46" s="7">
        <v>0.43</v>
      </c>
      <c r="E46" s="7">
        <v>0.97030000000000005</v>
      </c>
      <c r="F46" s="7">
        <v>0.39660000000000001</v>
      </c>
      <c r="G46" s="9">
        <v>3.3300000000000003E-2</v>
      </c>
    </row>
    <row r="47" spans="1:7" ht="12.75" x14ac:dyDescent="0.2">
      <c r="A47" t="s">
        <v>55</v>
      </c>
      <c r="B47" t="s">
        <v>20</v>
      </c>
      <c r="C47" s="10">
        <v>325</v>
      </c>
      <c r="D47" s="7">
        <v>0.43290000000000001</v>
      </c>
      <c r="F47" s="7">
        <v>0.39660000000000001</v>
      </c>
      <c r="G47" s="9">
        <v>3.6249999999999998E-2</v>
      </c>
    </row>
    <row r="48" spans="1:7" ht="12.75" x14ac:dyDescent="0.2">
      <c r="A48" t="s">
        <v>56</v>
      </c>
      <c r="B48" t="s">
        <v>20</v>
      </c>
      <c r="C48" s="10">
        <v>325</v>
      </c>
      <c r="D48" s="7">
        <v>0.42699999999999999</v>
      </c>
      <c r="F48" s="7">
        <v>0.39660000000000001</v>
      </c>
      <c r="G48" s="9">
        <v>3.0349999999999999E-2</v>
      </c>
    </row>
    <row r="49" spans="1:13" ht="12.75" x14ac:dyDescent="0.2">
      <c r="A49" t="s">
        <v>50</v>
      </c>
      <c r="B49" t="s">
        <v>21</v>
      </c>
      <c r="C49" s="10">
        <v>650</v>
      </c>
      <c r="D49" s="7">
        <v>0.72050000000000003</v>
      </c>
      <c r="E49" s="8">
        <v>2.3460000000000001</v>
      </c>
      <c r="F49" s="7">
        <v>0.68720000000000003</v>
      </c>
      <c r="G49" s="9">
        <v>3.3279999999999997E-2</v>
      </c>
    </row>
    <row r="50" spans="1:13" ht="12.75" x14ac:dyDescent="0.2">
      <c r="A50" t="s">
        <v>57</v>
      </c>
      <c r="B50" t="s">
        <v>21</v>
      </c>
      <c r="C50" s="10">
        <v>650</v>
      </c>
      <c r="D50" s="7">
        <v>0.73240000000000005</v>
      </c>
      <c r="F50" s="7">
        <v>0.68720000000000003</v>
      </c>
      <c r="G50" s="9">
        <v>4.5229999999999999E-2</v>
      </c>
    </row>
    <row r="51" spans="1:13" ht="12.75" x14ac:dyDescent="0.2">
      <c r="A51" t="s">
        <v>58</v>
      </c>
      <c r="B51" t="s">
        <v>21</v>
      </c>
      <c r="C51" s="10">
        <v>650</v>
      </c>
      <c r="D51" s="7">
        <v>0.70850000000000002</v>
      </c>
      <c r="F51" s="7">
        <v>0.68720000000000003</v>
      </c>
      <c r="G51" s="9">
        <v>2.1329999999999998E-2</v>
      </c>
    </row>
    <row r="52" spans="1:13" ht="12.75" x14ac:dyDescent="0.2">
      <c r="A52" t="s">
        <v>50</v>
      </c>
      <c r="B52" t="s">
        <v>22</v>
      </c>
      <c r="C52">
        <v>1300</v>
      </c>
      <c r="D52" s="8">
        <v>1.175</v>
      </c>
      <c r="E52" s="8">
        <v>1.0109999999999999</v>
      </c>
      <c r="F52" s="8">
        <v>1.2250000000000001</v>
      </c>
      <c r="G52" s="9">
        <v>-4.9840000000000002E-2</v>
      </c>
    </row>
    <row r="53" spans="1:13" ht="12.75" x14ac:dyDescent="0.2">
      <c r="A53" t="s">
        <v>59</v>
      </c>
      <c r="B53" t="s">
        <v>22</v>
      </c>
      <c r="C53">
        <v>1300</v>
      </c>
      <c r="D53" s="8">
        <v>1.1659999999999999</v>
      </c>
      <c r="F53" s="8">
        <v>1.2250000000000001</v>
      </c>
      <c r="G53" s="9">
        <v>-5.824E-2</v>
      </c>
    </row>
    <row r="54" spans="1:13" ht="12.75" x14ac:dyDescent="0.2">
      <c r="A54" t="s">
        <v>60</v>
      </c>
      <c r="B54" t="s">
        <v>22</v>
      </c>
      <c r="C54">
        <v>1300</v>
      </c>
      <c r="D54" s="8">
        <v>1.1830000000000001</v>
      </c>
      <c r="F54" s="8">
        <v>1.2250000000000001</v>
      </c>
      <c r="G54" s="9">
        <v>-4.1439999999999998E-2</v>
      </c>
    </row>
    <row r="55" spans="1:13" ht="12.75" x14ac:dyDescent="0.2">
      <c r="A55" t="s">
        <v>50</v>
      </c>
      <c r="B55" t="s">
        <v>23</v>
      </c>
      <c r="C55">
        <v>2600</v>
      </c>
      <c r="D55" s="8">
        <v>2.2330000000000001</v>
      </c>
      <c r="E55" s="7">
        <v>0.3357</v>
      </c>
      <c r="F55" s="8">
        <v>2.2189999999999999</v>
      </c>
      <c r="G55" s="9">
        <v>1.3809999999999999E-2</v>
      </c>
    </row>
    <row r="56" spans="1:13" ht="12.75" x14ac:dyDescent="0.2">
      <c r="A56" t="s">
        <v>61</v>
      </c>
      <c r="B56" t="s">
        <v>23</v>
      </c>
      <c r="C56">
        <v>2600</v>
      </c>
      <c r="D56" s="8">
        <v>2.2280000000000002</v>
      </c>
      <c r="F56" s="8">
        <v>2.2189999999999999</v>
      </c>
      <c r="G56" s="11">
        <v>8.5059999999999997E-3</v>
      </c>
    </row>
    <row r="57" spans="1:13" ht="12.75" x14ac:dyDescent="0.2">
      <c r="A57" t="s">
        <v>62</v>
      </c>
      <c r="B57" t="s">
        <v>23</v>
      </c>
      <c r="C57">
        <v>2600</v>
      </c>
      <c r="D57" s="8">
        <v>2.238</v>
      </c>
      <c r="F57" s="8">
        <v>2.2189999999999999</v>
      </c>
      <c r="G57" s="9">
        <v>1.9109999999999999E-2</v>
      </c>
    </row>
    <row r="58" spans="1:13" ht="12.75" x14ac:dyDescent="0.2"/>
    <row r="59" spans="1:13" ht="12.75" x14ac:dyDescent="0.2"/>
    <row r="60" spans="1:13" ht="12.75" x14ac:dyDescent="0.2">
      <c r="A60" t="s">
        <v>6</v>
      </c>
    </row>
    <row r="61" spans="1:13" ht="12.75" x14ac:dyDescent="0.2">
      <c r="A61" t="s">
        <v>3</v>
      </c>
    </row>
    <row r="62" spans="1:13" ht="12.75" x14ac:dyDescent="0.2">
      <c r="A62" t="s">
        <v>63</v>
      </c>
      <c r="B62" s="1">
        <v>1</v>
      </c>
      <c r="C62" s="1">
        <v>2</v>
      </c>
      <c r="D62" s="1">
        <v>3</v>
      </c>
      <c r="E62" s="1">
        <v>4</v>
      </c>
      <c r="F62" s="1">
        <v>5</v>
      </c>
      <c r="G62" s="1">
        <v>6</v>
      </c>
      <c r="H62" s="1">
        <v>7</v>
      </c>
      <c r="I62" s="1">
        <v>8</v>
      </c>
      <c r="J62" s="1">
        <v>9</v>
      </c>
      <c r="K62" s="1">
        <v>10</v>
      </c>
      <c r="L62" s="1">
        <v>11</v>
      </c>
      <c r="M62" s="1">
        <v>12</v>
      </c>
    </row>
    <row r="63" spans="1:13" ht="12.75" x14ac:dyDescent="0.2">
      <c r="A63" t="s">
        <v>8</v>
      </c>
    </row>
    <row r="64" spans="1:13" ht="12.75" x14ac:dyDescent="0.2">
      <c r="A64" t="s">
        <v>9</v>
      </c>
      <c r="D64" s="5">
        <v>0.86699999999999999</v>
      </c>
      <c r="E64" s="5">
        <v>0.81640000000000001</v>
      </c>
      <c r="F64" s="5">
        <v>0.6331</v>
      </c>
      <c r="G64" s="5">
        <v>0.67969999999999997</v>
      </c>
      <c r="H64" s="5">
        <v>0.50860000000000005</v>
      </c>
      <c r="I64" s="5">
        <v>0.4703</v>
      </c>
      <c r="J64" s="5">
        <v>0.59199999999999997</v>
      </c>
      <c r="K64" s="5">
        <v>0.57740000000000002</v>
      </c>
      <c r="L64" s="5">
        <v>0.68110000000000004</v>
      </c>
      <c r="M64" s="5">
        <v>0.68379999999999996</v>
      </c>
    </row>
    <row r="65" spans="1:13" ht="12.75" x14ac:dyDescent="0.2">
      <c r="A65" t="s">
        <v>10</v>
      </c>
      <c r="B65" s="5">
        <v>0.60619999999999996</v>
      </c>
      <c r="C65" s="5">
        <v>0.63629999999999998</v>
      </c>
      <c r="D65" s="5">
        <v>0.58350000000000002</v>
      </c>
      <c r="E65" s="5">
        <v>0.57369999999999999</v>
      </c>
      <c r="F65" s="5">
        <v>0.58799999999999997</v>
      </c>
      <c r="G65" s="5">
        <v>0.57350000000000001</v>
      </c>
      <c r="H65" s="5">
        <v>0.96309999999999996</v>
      </c>
      <c r="I65" s="5">
        <v>0.89839999999999998</v>
      </c>
      <c r="J65" s="5">
        <v>0.5665</v>
      </c>
      <c r="K65" s="5">
        <v>0.57140000000000002</v>
      </c>
      <c r="L65" s="5">
        <v>0.60160000000000002</v>
      </c>
      <c r="M65" s="5">
        <v>0.65620000000000001</v>
      </c>
    </row>
    <row r="66" spans="1:13" ht="12.75" x14ac:dyDescent="0.2">
      <c r="A66" t="s">
        <v>11</v>
      </c>
    </row>
    <row r="67" spans="1:13" ht="12.75" x14ac:dyDescent="0.2">
      <c r="A67" t="s">
        <v>12</v>
      </c>
    </row>
    <row r="68" spans="1:13" ht="12.75" x14ac:dyDescent="0.2">
      <c r="A68" t="s">
        <v>13</v>
      </c>
    </row>
    <row r="69" spans="1:13" ht="12.75" x14ac:dyDescent="0.2">
      <c r="A69" t="s">
        <v>14</v>
      </c>
    </row>
    <row r="70" spans="1:13" ht="12.75" x14ac:dyDescent="0.2">
      <c r="A70" t="s">
        <v>15</v>
      </c>
    </row>
    <row r="71" spans="1:13" ht="12.75" x14ac:dyDescent="0.2"/>
    <row r="72" spans="1:13" ht="12.75" x14ac:dyDescent="0.2">
      <c r="A72" t="s">
        <v>45</v>
      </c>
      <c r="B72" s="1">
        <v>1</v>
      </c>
      <c r="C72" s="1">
        <v>2</v>
      </c>
      <c r="D72" s="1">
        <v>3</v>
      </c>
      <c r="E72" s="1">
        <v>4</v>
      </c>
      <c r="F72" s="1">
        <v>5</v>
      </c>
      <c r="G72" s="1">
        <v>6</v>
      </c>
      <c r="H72" s="1">
        <v>7</v>
      </c>
      <c r="I72" s="1">
        <v>8</v>
      </c>
      <c r="J72" s="1">
        <v>9</v>
      </c>
      <c r="K72" s="1">
        <v>10</v>
      </c>
      <c r="L72" s="1">
        <v>11</v>
      </c>
      <c r="M72" s="1">
        <v>12</v>
      </c>
    </row>
    <row r="73" spans="1:13" ht="12.75" x14ac:dyDescent="0.2">
      <c r="A73" t="s">
        <v>8</v>
      </c>
    </row>
    <row r="74" spans="1:13" ht="12.75" x14ac:dyDescent="0.2">
      <c r="A74" t="s">
        <v>9</v>
      </c>
      <c r="D74" s="12">
        <v>861.8</v>
      </c>
      <c r="E74" s="12">
        <v>801.5</v>
      </c>
      <c r="F74" s="12">
        <v>587.70000000000005</v>
      </c>
      <c r="G74" s="12">
        <v>641.4</v>
      </c>
      <c r="H74" s="12">
        <v>447.2</v>
      </c>
      <c r="I74" s="12">
        <v>404.9</v>
      </c>
      <c r="J74" s="12">
        <v>540.9</v>
      </c>
      <c r="K74" s="12">
        <v>524.29999999999995</v>
      </c>
      <c r="L74" s="12">
        <v>643</v>
      </c>
      <c r="M74" s="12">
        <v>646.1</v>
      </c>
    </row>
    <row r="75" spans="1:13" ht="12.75" x14ac:dyDescent="0.2">
      <c r="A75" t="s">
        <v>10</v>
      </c>
      <c r="B75" s="12">
        <v>557</v>
      </c>
      <c r="C75" s="12">
        <v>591.4</v>
      </c>
      <c r="D75" s="12">
        <v>531.20000000000005</v>
      </c>
      <c r="E75" s="12">
        <v>520.20000000000005</v>
      </c>
      <c r="F75" s="12">
        <v>536.29999999999995</v>
      </c>
      <c r="G75" s="12">
        <v>519.9</v>
      </c>
      <c r="H75" s="12">
        <v>977.5</v>
      </c>
      <c r="I75" s="12">
        <v>899.4</v>
      </c>
      <c r="J75" s="12">
        <v>512</v>
      </c>
      <c r="K75" s="12">
        <v>517.6</v>
      </c>
      <c r="L75" s="12">
        <v>551.79999999999995</v>
      </c>
      <c r="M75" s="12">
        <v>614.20000000000005</v>
      </c>
    </row>
    <row r="76" spans="1:13" ht="12.75" x14ac:dyDescent="0.2">
      <c r="A76" t="s">
        <v>11</v>
      </c>
    </row>
    <row r="77" spans="1:13" ht="12.75" x14ac:dyDescent="0.2">
      <c r="A77" t="s">
        <v>12</v>
      </c>
    </row>
    <row r="78" spans="1:13" ht="12.75" x14ac:dyDescent="0.2">
      <c r="A78" t="s">
        <v>13</v>
      </c>
    </row>
    <row r="79" spans="1:13" ht="12.75" x14ac:dyDescent="0.2">
      <c r="A79" t="s">
        <v>14</v>
      </c>
    </row>
    <row r="80" spans="1:13" ht="12.75" x14ac:dyDescent="0.2">
      <c r="A80" t="s">
        <v>15</v>
      </c>
    </row>
    <row r="81" spans="1:13" ht="12.75" x14ac:dyDescent="0.2"/>
    <row r="82" spans="1:13" ht="12.75" x14ac:dyDescent="0.2">
      <c r="A82" t="s">
        <v>16</v>
      </c>
      <c r="B82" s="1">
        <v>1</v>
      </c>
      <c r="C82" s="1">
        <v>2</v>
      </c>
      <c r="D82" s="1">
        <v>3</v>
      </c>
      <c r="E82" s="1">
        <v>4</v>
      </c>
      <c r="F82" s="1">
        <v>5</v>
      </c>
      <c r="G82" s="1">
        <v>6</v>
      </c>
      <c r="H82" s="1">
        <v>7</v>
      </c>
      <c r="I82" s="1">
        <v>8</v>
      </c>
      <c r="J82" s="1">
        <v>9</v>
      </c>
      <c r="K82" s="1">
        <v>10</v>
      </c>
      <c r="L82" s="1">
        <v>11</v>
      </c>
      <c r="M82" s="1">
        <v>12</v>
      </c>
    </row>
    <row r="83" spans="1:13" ht="12.75" x14ac:dyDescent="0.2">
      <c r="A83" t="s">
        <v>8</v>
      </c>
    </row>
    <row r="84" spans="1:13" ht="12.75" x14ac:dyDescent="0.2">
      <c r="A84" t="s">
        <v>9</v>
      </c>
      <c r="D84" t="s">
        <v>24</v>
      </c>
      <c r="E84" t="s">
        <v>24</v>
      </c>
      <c r="F84" t="s">
        <v>25</v>
      </c>
      <c r="G84" t="s">
        <v>25</v>
      </c>
      <c r="H84" t="s">
        <v>26</v>
      </c>
      <c r="I84" t="s">
        <v>26</v>
      </c>
      <c r="J84" t="s">
        <v>27</v>
      </c>
      <c r="K84" t="s">
        <v>27</v>
      </c>
      <c r="L84" t="s">
        <v>28</v>
      </c>
      <c r="M84" t="s">
        <v>28</v>
      </c>
    </row>
    <row r="85" spans="1:13" ht="12.75" x14ac:dyDescent="0.2">
      <c r="A85" t="s">
        <v>10</v>
      </c>
      <c r="B85" t="s">
        <v>29</v>
      </c>
      <c r="C85" t="s">
        <v>29</v>
      </c>
      <c r="D85" t="s">
        <v>30</v>
      </c>
      <c r="E85" t="s">
        <v>30</v>
      </c>
      <c r="F85" t="s">
        <v>31</v>
      </c>
      <c r="G85" t="s">
        <v>31</v>
      </c>
      <c r="H85" t="s">
        <v>32</v>
      </c>
      <c r="I85" t="s">
        <v>32</v>
      </c>
      <c r="J85" t="s">
        <v>33</v>
      </c>
      <c r="K85" t="s">
        <v>33</v>
      </c>
      <c r="L85" t="s">
        <v>34</v>
      </c>
      <c r="M85" t="s">
        <v>34</v>
      </c>
    </row>
    <row r="86" spans="1:13" ht="12.75" x14ac:dyDescent="0.2">
      <c r="A86" t="s">
        <v>11</v>
      </c>
    </row>
    <row r="87" spans="1:13" ht="12.75" x14ac:dyDescent="0.2">
      <c r="A87" t="s">
        <v>12</v>
      </c>
    </row>
    <row r="88" spans="1:13" ht="12.75" x14ac:dyDescent="0.2">
      <c r="A88" t="s">
        <v>13</v>
      </c>
    </row>
    <row r="89" spans="1:13" ht="12.75" x14ac:dyDescent="0.2">
      <c r="A89" t="s">
        <v>14</v>
      </c>
    </row>
    <row r="90" spans="1:13" ht="12.75" x14ac:dyDescent="0.2">
      <c r="A90" t="s">
        <v>15</v>
      </c>
    </row>
  </sheetData>
  <pageMargins left="0.75" right="0.75" top="1" bottom="1" header="0.5" footer="0.5"/>
  <headerFooter>
    <oddHeader>&amp;R&amp;"Calibri"&amp;8&amp;K000000 Begränsad delning&amp;1#_x000D_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verage, SD, CV% 1_04"/>
  <dimension ref="A1:M51"/>
  <sheetViews>
    <sheetView workbookViewId="0"/>
  </sheetViews>
  <sheetFormatPr defaultColWidth="9.140625" defaultRowHeight="15" customHeight="1" x14ac:dyDescent="0.2"/>
  <cols>
    <col min="1" max="1" width="20.28515625" customWidth="1"/>
    <col min="2" max="2" width="10.42578125" customWidth="1"/>
    <col min="3" max="3" width="3.140625" customWidth="1"/>
    <col min="4" max="4" width="10.42578125" customWidth="1"/>
    <col min="5" max="5" width="3.140625" customWidth="1"/>
    <col min="6" max="6" width="10.42578125" customWidth="1"/>
    <col min="7" max="7" width="3.140625" customWidth="1"/>
    <col min="8" max="8" width="10.42578125" customWidth="1"/>
    <col min="9" max="9" width="3.140625" customWidth="1"/>
    <col min="10" max="10" width="10.42578125" customWidth="1"/>
    <col min="11" max="11" width="4.140625" customWidth="1"/>
    <col min="12" max="12" width="10.42578125" customWidth="1"/>
    <col min="13" max="13" width="4.140625" customWidth="1"/>
  </cols>
  <sheetData>
    <row r="1" spans="1:13" ht="15" customHeight="1" x14ac:dyDescent="0.2">
      <c r="A1" t="s">
        <v>0</v>
      </c>
    </row>
    <row r="2" spans="1:13" ht="15" customHeight="1" x14ac:dyDescent="0.2">
      <c r="A2" t="s">
        <v>1</v>
      </c>
    </row>
    <row r="3" spans="1:13" ht="15" customHeight="1" x14ac:dyDescent="0.2">
      <c r="A3" t="s">
        <v>2</v>
      </c>
    </row>
    <row r="4" spans="1:13" ht="15" customHeight="1" x14ac:dyDescent="0.2">
      <c r="A4" t="s">
        <v>3</v>
      </c>
    </row>
    <row r="5" spans="1:13" ht="15" customHeight="1" x14ac:dyDescent="0.2">
      <c r="A5" t="s">
        <v>64</v>
      </c>
    </row>
    <row r="9" spans="1:13" ht="15" customHeight="1" x14ac:dyDescent="0.2">
      <c r="A9" t="s">
        <v>5</v>
      </c>
    </row>
    <row r="10" spans="1:13" ht="15" customHeight="1" x14ac:dyDescent="0.2">
      <c r="A10" t="s">
        <v>3</v>
      </c>
    </row>
    <row r="11" spans="1:13" ht="15" customHeight="1" x14ac:dyDescent="0.2">
      <c r="A11" t="s">
        <v>6</v>
      </c>
    </row>
    <row r="12" spans="1:13" ht="15" customHeight="1" x14ac:dyDescent="0.2">
      <c r="A12" t="s">
        <v>3</v>
      </c>
    </row>
    <row r="13" spans="1:13" ht="15" customHeight="1" x14ac:dyDescent="0.2">
      <c r="A13" t="s">
        <v>65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</row>
    <row r="14" spans="1:13" ht="15" customHeight="1" x14ac:dyDescent="0.2">
      <c r="A14" t="s">
        <v>8</v>
      </c>
    </row>
    <row r="15" spans="1:13" ht="15" customHeight="1" x14ac:dyDescent="0.2">
      <c r="A15" t="s">
        <v>9</v>
      </c>
      <c r="D15" s="12">
        <v>831.6</v>
      </c>
      <c r="F15" s="12">
        <v>614.5</v>
      </c>
      <c r="H15" s="12">
        <v>426.1</v>
      </c>
      <c r="J15" s="12">
        <v>532.6</v>
      </c>
      <c r="L15" s="12">
        <v>644.5</v>
      </c>
    </row>
    <row r="16" spans="1:13" ht="15" customHeight="1" x14ac:dyDescent="0.2">
      <c r="A16" t="s">
        <v>10</v>
      </c>
      <c r="B16" s="12">
        <v>574.20000000000005</v>
      </c>
      <c r="D16" s="12">
        <v>525.70000000000005</v>
      </c>
      <c r="F16" s="12">
        <v>528.1</v>
      </c>
      <c r="H16" s="12">
        <v>938.4</v>
      </c>
      <c r="J16" s="12">
        <v>514.79999999999995</v>
      </c>
      <c r="L16" s="12">
        <v>583</v>
      </c>
    </row>
    <row r="17" spans="1:13" ht="15" customHeight="1" x14ac:dyDescent="0.2">
      <c r="A17" t="s">
        <v>11</v>
      </c>
    </row>
    <row r="18" spans="1:13" ht="15" customHeight="1" x14ac:dyDescent="0.2">
      <c r="A18" t="s">
        <v>12</v>
      </c>
    </row>
    <row r="19" spans="1:13" ht="15" customHeight="1" x14ac:dyDescent="0.2">
      <c r="A19" t="s">
        <v>13</v>
      </c>
    </row>
    <row r="20" spans="1:13" ht="15" customHeight="1" x14ac:dyDescent="0.2">
      <c r="A20" t="s">
        <v>14</v>
      </c>
    </row>
    <row r="21" spans="1:13" ht="15" customHeight="1" x14ac:dyDescent="0.2">
      <c r="A21" t="s">
        <v>15</v>
      </c>
    </row>
    <row r="23" spans="1:13" ht="15" customHeight="1" x14ac:dyDescent="0.2">
      <c r="A23" t="s">
        <v>66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>
        <v>11</v>
      </c>
      <c r="M23" s="1">
        <v>12</v>
      </c>
    </row>
    <row r="24" spans="1:13" ht="15" customHeight="1" x14ac:dyDescent="0.2">
      <c r="A24" t="s">
        <v>8</v>
      </c>
    </row>
    <row r="25" spans="1:13" ht="15" customHeight="1" x14ac:dyDescent="0.2">
      <c r="A25" t="s">
        <v>9</v>
      </c>
      <c r="D25" s="13">
        <v>42.6</v>
      </c>
      <c r="F25" s="13">
        <v>37.92</v>
      </c>
      <c r="H25" s="13">
        <v>29.91</v>
      </c>
      <c r="J25" s="13">
        <v>11.69</v>
      </c>
      <c r="L25" s="2">
        <v>2.2090000000000001</v>
      </c>
    </row>
    <row r="26" spans="1:13" ht="15" customHeight="1" x14ac:dyDescent="0.2">
      <c r="A26" t="s">
        <v>10</v>
      </c>
      <c r="B26" s="13">
        <v>24.31</v>
      </c>
      <c r="D26" s="2">
        <v>7.8369999999999997</v>
      </c>
      <c r="F26" s="13">
        <v>11.6</v>
      </c>
      <c r="H26" s="13">
        <v>55.22</v>
      </c>
      <c r="J26" s="2">
        <v>3.9089999999999998</v>
      </c>
      <c r="L26" s="13">
        <v>44.17</v>
      </c>
    </row>
    <row r="27" spans="1:13" ht="15" customHeight="1" x14ac:dyDescent="0.2">
      <c r="A27" t="s">
        <v>11</v>
      </c>
    </row>
    <row r="28" spans="1:13" ht="15" customHeight="1" x14ac:dyDescent="0.2">
      <c r="A28" t="s">
        <v>12</v>
      </c>
    </row>
    <row r="29" spans="1:13" ht="15" customHeight="1" x14ac:dyDescent="0.2">
      <c r="A29" t="s">
        <v>13</v>
      </c>
    </row>
    <row r="30" spans="1:13" ht="15" customHeight="1" x14ac:dyDescent="0.2">
      <c r="A30" t="s">
        <v>14</v>
      </c>
    </row>
    <row r="31" spans="1:13" ht="15" customHeight="1" x14ac:dyDescent="0.2">
      <c r="A31" t="s">
        <v>15</v>
      </c>
    </row>
    <row r="33" spans="1:13" ht="15" customHeight="1" x14ac:dyDescent="0.2">
      <c r="A33" t="s">
        <v>47</v>
      </c>
      <c r="B33" s="1">
        <v>1</v>
      </c>
      <c r="C33" s="1">
        <v>2</v>
      </c>
      <c r="D33" s="1">
        <v>3</v>
      </c>
      <c r="E33" s="1">
        <v>4</v>
      </c>
      <c r="F33" s="1">
        <v>5</v>
      </c>
      <c r="G33" s="1">
        <v>6</v>
      </c>
      <c r="H33" s="1">
        <v>7</v>
      </c>
      <c r="I33" s="1">
        <v>8</v>
      </c>
      <c r="J33" s="1">
        <v>9</v>
      </c>
      <c r="K33" s="1">
        <v>10</v>
      </c>
      <c r="L33" s="1">
        <v>11</v>
      </c>
      <c r="M33" s="1">
        <v>12</v>
      </c>
    </row>
    <row r="34" spans="1:13" ht="15" customHeight="1" x14ac:dyDescent="0.2">
      <c r="A34" t="s">
        <v>8</v>
      </c>
    </row>
    <row r="35" spans="1:13" ht="15" customHeight="1" x14ac:dyDescent="0.2">
      <c r="A35" t="s">
        <v>9</v>
      </c>
      <c r="D35" s="2">
        <v>5.1230000000000002</v>
      </c>
      <c r="F35" s="2">
        <v>6.1710000000000003</v>
      </c>
      <c r="H35" s="2">
        <v>7.02</v>
      </c>
      <c r="J35" s="2">
        <v>2.1949999999999998</v>
      </c>
      <c r="L35" s="5">
        <v>0.34279999999999999</v>
      </c>
    </row>
    <row r="36" spans="1:13" ht="15" customHeight="1" x14ac:dyDescent="0.2">
      <c r="A36" t="s">
        <v>10</v>
      </c>
      <c r="B36" s="2">
        <v>4.234</v>
      </c>
      <c r="D36" s="2">
        <v>1.4910000000000001</v>
      </c>
      <c r="F36" s="2">
        <v>2.1970000000000001</v>
      </c>
      <c r="H36" s="2">
        <v>5.8840000000000003</v>
      </c>
      <c r="J36" s="5">
        <v>0.75939999999999996</v>
      </c>
      <c r="L36" s="2">
        <v>7.5759999999999996</v>
      </c>
    </row>
    <row r="37" spans="1:13" ht="15" customHeight="1" x14ac:dyDescent="0.2">
      <c r="A37" t="s">
        <v>11</v>
      </c>
    </row>
    <row r="38" spans="1:13" ht="15" customHeight="1" x14ac:dyDescent="0.2">
      <c r="A38" t="s">
        <v>12</v>
      </c>
    </row>
    <row r="39" spans="1:13" ht="15" customHeight="1" x14ac:dyDescent="0.2">
      <c r="A39" t="s">
        <v>13</v>
      </c>
    </row>
    <row r="40" spans="1:13" ht="15" customHeight="1" x14ac:dyDescent="0.2">
      <c r="A40" t="s">
        <v>14</v>
      </c>
    </row>
    <row r="41" spans="1:13" ht="15" customHeight="1" x14ac:dyDescent="0.2">
      <c r="A41" t="s">
        <v>15</v>
      </c>
    </row>
    <row r="43" spans="1:13" ht="15" customHeight="1" x14ac:dyDescent="0.2">
      <c r="A43" t="s">
        <v>16</v>
      </c>
      <c r="B43" s="1">
        <v>1</v>
      </c>
      <c r="C43" s="1">
        <v>2</v>
      </c>
      <c r="D43" s="1">
        <v>3</v>
      </c>
      <c r="E43" s="1">
        <v>4</v>
      </c>
      <c r="F43" s="1">
        <v>5</v>
      </c>
      <c r="G43" s="1">
        <v>6</v>
      </c>
      <c r="H43" s="1">
        <v>7</v>
      </c>
      <c r="I43" s="1">
        <v>8</v>
      </c>
      <c r="J43" s="1">
        <v>9</v>
      </c>
      <c r="K43" s="1">
        <v>10</v>
      </c>
      <c r="L43" s="1">
        <v>11</v>
      </c>
      <c r="M43" s="1">
        <v>12</v>
      </c>
    </row>
    <row r="44" spans="1:13" ht="15" customHeight="1" x14ac:dyDescent="0.2">
      <c r="A44" t="s">
        <v>8</v>
      </c>
    </row>
    <row r="45" spans="1:13" ht="12.75" x14ac:dyDescent="0.2">
      <c r="A45" t="s">
        <v>9</v>
      </c>
      <c r="D45" t="s">
        <v>24</v>
      </c>
      <c r="F45" t="s">
        <v>25</v>
      </c>
      <c r="H45" t="s">
        <v>26</v>
      </c>
      <c r="J45" t="s">
        <v>27</v>
      </c>
      <c r="L45" t="s">
        <v>28</v>
      </c>
    </row>
    <row r="46" spans="1:13" ht="12.75" x14ac:dyDescent="0.2">
      <c r="A46" t="s">
        <v>10</v>
      </c>
      <c r="B46" t="s">
        <v>29</v>
      </c>
      <c r="D46" t="s">
        <v>30</v>
      </c>
      <c r="F46" t="s">
        <v>31</v>
      </c>
      <c r="H46" t="s">
        <v>32</v>
      </c>
      <c r="J46" t="s">
        <v>33</v>
      </c>
      <c r="L46" t="s">
        <v>34</v>
      </c>
    </row>
    <row r="47" spans="1:13" ht="12.75" x14ac:dyDescent="0.2">
      <c r="A47" t="s">
        <v>11</v>
      </c>
    </row>
    <row r="48" spans="1:13" ht="12.75" x14ac:dyDescent="0.2">
      <c r="A48" t="s">
        <v>12</v>
      </c>
    </row>
    <row r="49" spans="1:1" ht="12.75" x14ac:dyDescent="0.2">
      <c r="A49" t="s">
        <v>13</v>
      </c>
    </row>
    <row r="50" spans="1:1" ht="12.75" x14ac:dyDescent="0.2">
      <c r="A50" t="s">
        <v>14</v>
      </c>
    </row>
    <row r="51" spans="1:1" ht="12.75" x14ac:dyDescent="0.2">
      <c r="A51" t="s">
        <v>15</v>
      </c>
    </row>
  </sheetData>
  <pageMargins left="0.75" right="0.75" top="1" bottom="1" header="0.5" footer="0.5"/>
  <headerFooter>
    <oddHeader>&amp;R&amp;"Calibri"&amp;8&amp;K000000 Begränsad delning&amp;1#_x000D_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Result summary"/>
  <dimension ref="A1:J78"/>
  <sheetViews>
    <sheetView workbookViewId="0">
      <selection sqref="A1:XFD1048576"/>
    </sheetView>
  </sheetViews>
  <sheetFormatPr defaultColWidth="9.140625" defaultRowHeight="15" customHeight="1" x14ac:dyDescent="0.2"/>
  <cols>
    <col min="1" max="1" width="76.140625" customWidth="1"/>
    <col min="2" max="2" width="9.28515625" customWidth="1"/>
    <col min="3" max="3" width="14.7109375" customWidth="1"/>
    <col min="4" max="4" width="15.28515625" customWidth="1"/>
    <col min="5" max="5" width="22" customWidth="1"/>
    <col min="6" max="6" width="26.85546875" customWidth="1"/>
    <col min="7" max="7" width="25.28515625" customWidth="1"/>
    <col min="8" max="8" width="32.140625" customWidth="1"/>
    <col min="9" max="9" width="31.42578125" customWidth="1"/>
    <col min="10" max="10" width="33.140625" customWidth="1"/>
  </cols>
  <sheetData>
    <row r="1" spans="1:10" ht="15" customHeight="1" x14ac:dyDescent="0.2">
      <c r="A1" t="s">
        <v>67</v>
      </c>
    </row>
    <row r="3" spans="1:10" ht="15" customHeight="1" x14ac:dyDescent="0.2">
      <c r="A3" t="s">
        <v>68</v>
      </c>
    </row>
    <row r="5" spans="1:10" ht="15" customHeight="1" x14ac:dyDescent="0.2">
      <c r="A5" t="s">
        <v>69</v>
      </c>
      <c r="B5" t="s">
        <v>44</v>
      </c>
      <c r="C5" t="s">
        <v>70</v>
      </c>
      <c r="D5" t="s">
        <v>16</v>
      </c>
      <c r="E5" t="s">
        <v>71</v>
      </c>
      <c r="F5" t="s">
        <v>72</v>
      </c>
      <c r="G5" t="s">
        <v>73</v>
      </c>
      <c r="H5" t="s">
        <v>74</v>
      </c>
      <c r="I5" t="s">
        <v>75</v>
      </c>
      <c r="J5" t="s">
        <v>76</v>
      </c>
    </row>
    <row r="6" spans="1:10" ht="15" customHeight="1" x14ac:dyDescent="0.2">
      <c r="A6" t="s">
        <v>6</v>
      </c>
      <c r="B6" t="s">
        <v>77</v>
      </c>
      <c r="C6" t="s">
        <v>78</v>
      </c>
      <c r="D6" t="s">
        <v>17</v>
      </c>
      <c r="E6" s="8">
        <v>4.5999999999999999E-2</v>
      </c>
      <c r="F6" s="9">
        <v>-1.4999999999999999E-4</v>
      </c>
    </row>
    <row r="7" spans="1:10" ht="15" customHeight="1" x14ac:dyDescent="0.2">
      <c r="A7" t="s">
        <v>6</v>
      </c>
      <c r="B7" t="s">
        <v>79</v>
      </c>
      <c r="C7" t="s">
        <v>78</v>
      </c>
      <c r="D7" t="s">
        <v>17</v>
      </c>
      <c r="E7" s="8">
        <v>4.5999999999999999E-2</v>
      </c>
      <c r="F7" s="9">
        <v>1.4999999999999999E-4</v>
      </c>
    </row>
    <row r="8" spans="1:10" ht="15" customHeight="1" x14ac:dyDescent="0.2">
      <c r="A8" t="s">
        <v>6</v>
      </c>
      <c r="B8" t="s">
        <v>80</v>
      </c>
      <c r="C8" t="s">
        <v>78</v>
      </c>
      <c r="D8" t="s">
        <v>24</v>
      </c>
      <c r="E8" s="8">
        <v>0.86699999999999999</v>
      </c>
      <c r="F8" s="7">
        <v>0.82110000000000005</v>
      </c>
      <c r="G8" s="10">
        <v>861.8</v>
      </c>
      <c r="H8" s="10">
        <v>831.6</v>
      </c>
      <c r="I8" s="10">
        <v>42.6</v>
      </c>
      <c r="J8" s="8">
        <v>5.1230000000000002</v>
      </c>
    </row>
    <row r="9" spans="1:10" ht="15" customHeight="1" x14ac:dyDescent="0.2">
      <c r="A9" t="s">
        <v>6</v>
      </c>
      <c r="B9" t="s">
        <v>81</v>
      </c>
      <c r="C9" t="s">
        <v>78</v>
      </c>
      <c r="D9" t="s">
        <v>24</v>
      </c>
      <c r="E9" s="8">
        <v>0.81599999999999995</v>
      </c>
      <c r="F9" s="7">
        <v>0.77049999999999996</v>
      </c>
      <c r="G9" s="10">
        <v>801.5</v>
      </c>
    </row>
    <row r="10" spans="1:10" ht="15" customHeight="1" x14ac:dyDescent="0.2">
      <c r="A10" t="s">
        <v>6</v>
      </c>
      <c r="B10" t="s">
        <v>82</v>
      </c>
      <c r="C10" t="s">
        <v>78</v>
      </c>
      <c r="D10" t="s">
        <v>25</v>
      </c>
      <c r="E10" s="8">
        <v>0.63300000000000001</v>
      </c>
      <c r="F10" s="7">
        <v>0.58709999999999996</v>
      </c>
      <c r="G10" s="10">
        <v>587.70000000000005</v>
      </c>
      <c r="H10" s="10">
        <v>614.5</v>
      </c>
      <c r="I10" s="6">
        <v>37.92</v>
      </c>
      <c r="J10" s="8">
        <v>6.1710000000000003</v>
      </c>
    </row>
    <row r="11" spans="1:10" ht="15" customHeight="1" x14ac:dyDescent="0.2">
      <c r="A11" t="s">
        <v>6</v>
      </c>
      <c r="B11" t="s">
        <v>83</v>
      </c>
      <c r="C11" t="s">
        <v>78</v>
      </c>
      <c r="D11" t="s">
        <v>25</v>
      </c>
      <c r="E11" s="6">
        <v>0.68</v>
      </c>
      <c r="F11" s="7">
        <v>0.63380000000000003</v>
      </c>
      <c r="G11" s="10">
        <v>641.4</v>
      </c>
    </row>
    <row r="12" spans="1:10" ht="15" customHeight="1" x14ac:dyDescent="0.2">
      <c r="A12" t="s">
        <v>6</v>
      </c>
      <c r="B12" t="s">
        <v>84</v>
      </c>
      <c r="C12" t="s">
        <v>78</v>
      </c>
      <c r="D12" t="s">
        <v>26</v>
      </c>
      <c r="E12" s="8">
        <v>0.50900000000000001</v>
      </c>
      <c r="F12" s="7">
        <v>0.4627</v>
      </c>
      <c r="G12" s="10">
        <v>447.2</v>
      </c>
      <c r="H12" s="10">
        <v>426.1</v>
      </c>
      <c r="I12" s="6">
        <v>29.91</v>
      </c>
      <c r="J12" s="6">
        <v>7.02</v>
      </c>
    </row>
    <row r="13" spans="1:10" ht="15" customHeight="1" x14ac:dyDescent="0.2">
      <c r="A13" t="s">
        <v>6</v>
      </c>
      <c r="B13" t="s">
        <v>85</v>
      </c>
      <c r="C13" t="s">
        <v>78</v>
      </c>
      <c r="D13" t="s">
        <v>26</v>
      </c>
      <c r="E13" s="6">
        <v>0.47</v>
      </c>
      <c r="F13" s="7">
        <v>0.4244</v>
      </c>
      <c r="G13" s="10">
        <v>404.9</v>
      </c>
    </row>
    <row r="14" spans="1:10" ht="15" customHeight="1" x14ac:dyDescent="0.2">
      <c r="A14" t="s">
        <v>6</v>
      </c>
      <c r="B14" t="s">
        <v>86</v>
      </c>
      <c r="C14" t="s">
        <v>78</v>
      </c>
      <c r="D14" t="s">
        <v>27</v>
      </c>
      <c r="E14" s="8">
        <v>0.59199999999999997</v>
      </c>
      <c r="F14" s="7">
        <v>0.54610000000000003</v>
      </c>
      <c r="G14" s="10">
        <v>540.9</v>
      </c>
      <c r="H14" s="10">
        <v>532.6</v>
      </c>
      <c r="I14" s="6">
        <v>11.69</v>
      </c>
      <c r="J14" s="8">
        <v>2.1949999999999998</v>
      </c>
    </row>
    <row r="15" spans="1:10" ht="15" customHeight="1" x14ac:dyDescent="0.2">
      <c r="A15" t="s">
        <v>6</v>
      </c>
      <c r="B15" t="s">
        <v>87</v>
      </c>
      <c r="C15" t="s">
        <v>78</v>
      </c>
      <c r="D15" t="s">
        <v>27</v>
      </c>
      <c r="E15" s="8">
        <v>0.57699999999999996</v>
      </c>
      <c r="F15" s="7">
        <v>0.53149999999999997</v>
      </c>
      <c r="G15" s="10">
        <v>524.29999999999995</v>
      </c>
    </row>
    <row r="16" spans="1:10" ht="15" customHeight="1" x14ac:dyDescent="0.2">
      <c r="A16" t="s">
        <v>6</v>
      </c>
      <c r="B16" t="s">
        <v>88</v>
      </c>
      <c r="C16" t="s">
        <v>78</v>
      </c>
      <c r="D16" t="s">
        <v>28</v>
      </c>
      <c r="E16" s="8">
        <v>0.68100000000000005</v>
      </c>
      <c r="F16" s="7">
        <v>0.63519999999999999</v>
      </c>
      <c r="G16">
        <v>643</v>
      </c>
      <c r="H16" s="10">
        <v>644.5</v>
      </c>
      <c r="I16" s="8">
        <v>2.2090000000000001</v>
      </c>
      <c r="J16" s="7">
        <v>0.34279999999999999</v>
      </c>
    </row>
    <row r="17" spans="1:10" ht="15" customHeight="1" x14ac:dyDescent="0.2">
      <c r="A17" t="s">
        <v>6</v>
      </c>
      <c r="B17" t="s">
        <v>89</v>
      </c>
      <c r="C17" t="s">
        <v>78</v>
      </c>
      <c r="D17" t="s">
        <v>28</v>
      </c>
      <c r="E17" s="8">
        <v>0.68400000000000005</v>
      </c>
      <c r="F17" s="7">
        <v>0.63790000000000002</v>
      </c>
      <c r="G17" s="10">
        <v>646.1</v>
      </c>
    </row>
    <row r="18" spans="1:10" ht="15" customHeight="1" x14ac:dyDescent="0.2">
      <c r="A18" t="s">
        <v>6</v>
      </c>
      <c r="B18" t="s">
        <v>90</v>
      </c>
      <c r="C18" t="s">
        <v>78</v>
      </c>
      <c r="D18" t="s">
        <v>29</v>
      </c>
      <c r="E18" s="8">
        <v>0.60599999999999998</v>
      </c>
      <c r="F18" s="7">
        <v>0.56030000000000002</v>
      </c>
      <c r="G18">
        <v>557</v>
      </c>
      <c r="H18" s="10">
        <v>574.20000000000005</v>
      </c>
      <c r="I18" s="6">
        <v>24.31</v>
      </c>
      <c r="J18" s="8">
        <v>4.234</v>
      </c>
    </row>
    <row r="19" spans="1:10" ht="15" customHeight="1" x14ac:dyDescent="0.2">
      <c r="A19" t="s">
        <v>6</v>
      </c>
      <c r="B19" t="s">
        <v>91</v>
      </c>
      <c r="C19" t="s">
        <v>78</v>
      </c>
      <c r="D19" t="s">
        <v>29</v>
      </c>
      <c r="E19" s="8">
        <v>0.63600000000000001</v>
      </c>
      <c r="F19" s="7">
        <v>0.59040000000000004</v>
      </c>
      <c r="G19" s="10">
        <v>591.4</v>
      </c>
    </row>
    <row r="20" spans="1:10" ht="15" customHeight="1" x14ac:dyDescent="0.2">
      <c r="A20" t="s">
        <v>6</v>
      </c>
      <c r="B20" t="s">
        <v>92</v>
      </c>
      <c r="C20" t="s">
        <v>78</v>
      </c>
      <c r="D20" t="s">
        <v>30</v>
      </c>
      <c r="E20" s="8">
        <v>0.58399999999999996</v>
      </c>
      <c r="F20" s="7">
        <v>0.53759999999999997</v>
      </c>
      <c r="G20" s="10">
        <v>531.20000000000005</v>
      </c>
      <c r="H20" s="10">
        <v>525.70000000000005</v>
      </c>
      <c r="I20" s="8">
        <v>7.8369999999999997</v>
      </c>
      <c r="J20" s="8">
        <v>1.4910000000000001</v>
      </c>
    </row>
    <row r="21" spans="1:10" ht="15" customHeight="1" x14ac:dyDescent="0.2">
      <c r="A21" t="s">
        <v>6</v>
      </c>
      <c r="B21" t="s">
        <v>93</v>
      </c>
      <c r="C21" t="s">
        <v>78</v>
      </c>
      <c r="D21" t="s">
        <v>30</v>
      </c>
      <c r="E21" s="8">
        <v>0.57399999999999995</v>
      </c>
      <c r="F21" s="7">
        <v>0.52780000000000005</v>
      </c>
      <c r="G21" s="10">
        <v>520.20000000000005</v>
      </c>
    </row>
    <row r="22" spans="1:10" ht="15" customHeight="1" x14ac:dyDescent="0.2">
      <c r="A22" t="s">
        <v>6</v>
      </c>
      <c r="B22" t="s">
        <v>94</v>
      </c>
      <c r="C22" t="s">
        <v>78</v>
      </c>
      <c r="D22" t="s">
        <v>31</v>
      </c>
      <c r="E22" s="8">
        <v>0.58799999999999997</v>
      </c>
      <c r="F22" s="7">
        <v>0.54210000000000003</v>
      </c>
      <c r="G22" s="10">
        <v>536.29999999999995</v>
      </c>
      <c r="H22" s="10">
        <v>528.1</v>
      </c>
      <c r="I22" s="10">
        <v>11.6</v>
      </c>
      <c r="J22" s="8">
        <v>2.1970000000000001</v>
      </c>
    </row>
    <row r="23" spans="1:10" ht="15" customHeight="1" x14ac:dyDescent="0.2">
      <c r="A23" t="s">
        <v>6</v>
      </c>
      <c r="B23" t="s">
        <v>95</v>
      </c>
      <c r="C23" t="s">
        <v>78</v>
      </c>
      <c r="D23" t="s">
        <v>31</v>
      </c>
      <c r="E23" s="8">
        <v>0.57399999999999995</v>
      </c>
      <c r="F23" s="7">
        <v>0.52759999999999996</v>
      </c>
      <c r="G23" s="10">
        <v>519.9</v>
      </c>
    </row>
    <row r="24" spans="1:10" ht="15" customHeight="1" x14ac:dyDescent="0.2">
      <c r="A24" t="s">
        <v>6</v>
      </c>
      <c r="B24" t="s">
        <v>96</v>
      </c>
      <c r="C24" t="s">
        <v>78</v>
      </c>
      <c r="D24" t="s">
        <v>32</v>
      </c>
      <c r="E24" s="8">
        <v>0.96299999999999997</v>
      </c>
      <c r="F24" s="7">
        <v>0.91720000000000002</v>
      </c>
      <c r="G24" s="10">
        <v>977.5</v>
      </c>
      <c r="H24" s="10">
        <v>938.4</v>
      </c>
      <c r="I24" s="6">
        <v>55.22</v>
      </c>
      <c r="J24" s="8">
        <v>5.8840000000000003</v>
      </c>
    </row>
    <row r="25" spans="1:10" ht="15" customHeight="1" x14ac:dyDescent="0.2">
      <c r="A25" t="s">
        <v>6</v>
      </c>
      <c r="B25" t="s">
        <v>97</v>
      </c>
      <c r="C25" t="s">
        <v>78</v>
      </c>
      <c r="D25" t="s">
        <v>32</v>
      </c>
      <c r="E25" s="8">
        <v>0.89800000000000002</v>
      </c>
      <c r="F25" s="7">
        <v>0.85250000000000004</v>
      </c>
      <c r="G25" s="10">
        <v>899.4</v>
      </c>
    </row>
    <row r="26" spans="1:10" ht="15" customHeight="1" x14ac:dyDescent="0.2">
      <c r="A26" t="s">
        <v>6</v>
      </c>
      <c r="B26" t="s">
        <v>98</v>
      </c>
      <c r="C26" t="s">
        <v>78</v>
      </c>
      <c r="D26" t="s">
        <v>33</v>
      </c>
      <c r="E26" s="8">
        <v>0.56699999999999995</v>
      </c>
      <c r="F26" s="7">
        <v>0.52059999999999995</v>
      </c>
      <c r="G26">
        <v>512</v>
      </c>
      <c r="H26" s="10">
        <v>514.79999999999995</v>
      </c>
      <c r="I26" s="8">
        <v>3.9089999999999998</v>
      </c>
      <c r="J26" s="7">
        <v>0.75939999999999996</v>
      </c>
    </row>
    <row r="27" spans="1:10" ht="15" customHeight="1" x14ac:dyDescent="0.2">
      <c r="A27" t="s">
        <v>6</v>
      </c>
      <c r="B27" t="s">
        <v>99</v>
      </c>
      <c r="C27" t="s">
        <v>78</v>
      </c>
      <c r="D27" t="s">
        <v>33</v>
      </c>
      <c r="E27" s="8">
        <v>0.57099999999999995</v>
      </c>
      <c r="F27" s="7">
        <v>0.52549999999999997</v>
      </c>
      <c r="G27" s="10">
        <v>517.6</v>
      </c>
    </row>
    <row r="28" spans="1:10" ht="15" customHeight="1" x14ac:dyDescent="0.2">
      <c r="A28" t="s">
        <v>6</v>
      </c>
      <c r="B28" t="s">
        <v>100</v>
      </c>
      <c r="C28" t="s">
        <v>78</v>
      </c>
      <c r="D28" t="s">
        <v>34</v>
      </c>
      <c r="E28" s="8">
        <v>0.60199999999999998</v>
      </c>
      <c r="F28" s="7">
        <v>0.55569999999999997</v>
      </c>
      <c r="G28" s="10">
        <v>551.79999999999995</v>
      </c>
      <c r="H28">
        <v>583</v>
      </c>
      <c r="I28" s="6">
        <v>44.17</v>
      </c>
      <c r="J28" s="8">
        <v>7.5759999999999996</v>
      </c>
    </row>
    <row r="29" spans="1:10" ht="15" customHeight="1" x14ac:dyDescent="0.2">
      <c r="A29" t="s">
        <v>6</v>
      </c>
      <c r="B29" t="s">
        <v>101</v>
      </c>
      <c r="C29" t="s">
        <v>78</v>
      </c>
      <c r="D29" t="s">
        <v>34</v>
      </c>
      <c r="E29" s="8">
        <v>0.65600000000000003</v>
      </c>
      <c r="F29" s="7">
        <v>0.61029999999999995</v>
      </c>
      <c r="G29" s="10">
        <v>614.20000000000005</v>
      </c>
    </row>
    <row r="30" spans="1:10" ht="15" customHeight="1" x14ac:dyDescent="0.2">
      <c r="A30" t="s">
        <v>6</v>
      </c>
      <c r="B30" t="s">
        <v>51</v>
      </c>
      <c r="C30" t="s">
        <v>78</v>
      </c>
      <c r="D30" t="s">
        <v>18</v>
      </c>
      <c r="E30" s="8">
        <v>0.13700000000000001</v>
      </c>
      <c r="F30" s="9">
        <v>9.1249999999999998E-2</v>
      </c>
    </row>
    <row r="31" spans="1:10" ht="15" customHeight="1" x14ac:dyDescent="0.2">
      <c r="A31" t="s">
        <v>6</v>
      </c>
      <c r="B31" t="s">
        <v>52</v>
      </c>
      <c r="C31" t="s">
        <v>78</v>
      </c>
      <c r="D31" t="s">
        <v>18</v>
      </c>
      <c r="E31" s="8">
        <v>0.13400000000000001</v>
      </c>
      <c r="F31" s="9">
        <v>8.7550000000000003E-2</v>
      </c>
    </row>
    <row r="32" spans="1:10" ht="15" customHeight="1" x14ac:dyDescent="0.2">
      <c r="A32" t="s">
        <v>6</v>
      </c>
      <c r="B32" t="s">
        <v>53</v>
      </c>
      <c r="C32" t="s">
        <v>78</v>
      </c>
      <c r="D32" t="s">
        <v>19</v>
      </c>
      <c r="E32" s="8">
        <v>0.224</v>
      </c>
      <c r="F32" s="7">
        <v>0.1779</v>
      </c>
    </row>
    <row r="33" spans="1:6" ht="15" customHeight="1" x14ac:dyDescent="0.2">
      <c r="A33" t="s">
        <v>6</v>
      </c>
      <c r="B33" t="s">
        <v>54</v>
      </c>
      <c r="C33" t="s">
        <v>78</v>
      </c>
      <c r="D33" t="s">
        <v>19</v>
      </c>
      <c r="E33" s="8">
        <v>0.23300000000000001</v>
      </c>
      <c r="F33" s="7">
        <v>0.18720000000000001</v>
      </c>
    </row>
    <row r="34" spans="1:6" ht="15" customHeight="1" x14ac:dyDescent="0.2">
      <c r="A34" t="s">
        <v>6</v>
      </c>
      <c r="B34" t="s">
        <v>55</v>
      </c>
      <c r="C34" t="s">
        <v>78</v>
      </c>
      <c r="D34" t="s">
        <v>20</v>
      </c>
      <c r="E34" s="8">
        <v>0.433</v>
      </c>
      <c r="F34" s="8">
        <v>0.38700000000000001</v>
      </c>
    </row>
    <row r="35" spans="1:6" ht="15" customHeight="1" x14ac:dyDescent="0.2">
      <c r="A35" t="s">
        <v>6</v>
      </c>
      <c r="B35" t="s">
        <v>56</v>
      </c>
      <c r="C35" t="s">
        <v>78</v>
      </c>
      <c r="D35" t="s">
        <v>20</v>
      </c>
      <c r="E35" s="8">
        <v>0.42699999999999999</v>
      </c>
      <c r="F35" s="7">
        <v>0.38109999999999999</v>
      </c>
    </row>
    <row r="36" spans="1:6" ht="15" customHeight="1" x14ac:dyDescent="0.2">
      <c r="A36" t="s">
        <v>6</v>
      </c>
      <c r="B36" t="s">
        <v>57</v>
      </c>
      <c r="C36" t="s">
        <v>78</v>
      </c>
      <c r="D36" t="s">
        <v>21</v>
      </c>
      <c r="E36" s="8">
        <v>0.73199999999999998</v>
      </c>
      <c r="F36" s="7">
        <v>0.6865</v>
      </c>
    </row>
    <row r="37" spans="1:6" ht="15" customHeight="1" x14ac:dyDescent="0.2">
      <c r="A37" t="s">
        <v>6</v>
      </c>
      <c r="B37" t="s">
        <v>58</v>
      </c>
      <c r="C37" t="s">
        <v>78</v>
      </c>
      <c r="D37" t="s">
        <v>21</v>
      </c>
      <c r="E37" s="8">
        <v>0.70899999999999996</v>
      </c>
      <c r="F37" s="7">
        <v>0.66259999999999997</v>
      </c>
    </row>
    <row r="38" spans="1:6" ht="15" customHeight="1" x14ac:dyDescent="0.2">
      <c r="A38" t="s">
        <v>6</v>
      </c>
      <c r="B38" t="s">
        <v>59</v>
      </c>
      <c r="C38" t="s">
        <v>78</v>
      </c>
      <c r="D38" t="s">
        <v>22</v>
      </c>
      <c r="E38" s="8">
        <v>1.1659999999999999</v>
      </c>
      <c r="F38" s="6">
        <v>1.1200000000000001</v>
      </c>
    </row>
    <row r="39" spans="1:6" ht="15" customHeight="1" x14ac:dyDescent="0.2">
      <c r="A39" t="s">
        <v>6</v>
      </c>
      <c r="B39" t="s">
        <v>60</v>
      </c>
      <c r="C39" t="s">
        <v>78</v>
      </c>
      <c r="D39" t="s">
        <v>22</v>
      </c>
      <c r="E39" s="8">
        <v>1.1830000000000001</v>
      </c>
      <c r="F39" s="8">
        <v>1.137</v>
      </c>
    </row>
    <row r="40" spans="1:6" ht="15" customHeight="1" x14ac:dyDescent="0.2">
      <c r="A40" t="s">
        <v>6</v>
      </c>
      <c r="B40" t="s">
        <v>61</v>
      </c>
      <c r="C40" t="s">
        <v>78</v>
      </c>
      <c r="D40" t="s">
        <v>23</v>
      </c>
      <c r="E40" s="8">
        <v>2.2280000000000002</v>
      </c>
      <c r="F40" s="8">
        <v>2.1819999999999999</v>
      </c>
    </row>
    <row r="41" spans="1:6" ht="15" customHeight="1" x14ac:dyDescent="0.2">
      <c r="A41" t="s">
        <v>6</v>
      </c>
      <c r="B41" t="s">
        <v>62</v>
      </c>
      <c r="C41" t="s">
        <v>78</v>
      </c>
      <c r="D41" t="s">
        <v>23</v>
      </c>
      <c r="E41" s="8">
        <v>2.238</v>
      </c>
      <c r="F41" s="8">
        <v>2.1920000000000002</v>
      </c>
    </row>
    <row r="44" spans="1:6" ht="15" customHeight="1" x14ac:dyDescent="0.2">
      <c r="A44" t="s">
        <v>102</v>
      </c>
    </row>
    <row r="45" spans="1:6" ht="12.75" x14ac:dyDescent="0.2">
      <c r="A45" t="s">
        <v>3</v>
      </c>
    </row>
    <row r="46" spans="1:6" ht="12.75" x14ac:dyDescent="0.2">
      <c r="A46" t="s">
        <v>103</v>
      </c>
    </row>
    <row r="47" spans="1:6" ht="12.75" x14ac:dyDescent="0.2"/>
    <row r="48" spans="1:6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spans="1:7" ht="12.75" x14ac:dyDescent="0.2"/>
    <row r="66" spans="1:7" ht="12.75" x14ac:dyDescent="0.2"/>
    <row r="67" spans="1:7" ht="12.75" x14ac:dyDescent="0.2"/>
    <row r="68" spans="1:7" ht="12.75" x14ac:dyDescent="0.2">
      <c r="A68" t="s">
        <v>42</v>
      </c>
    </row>
    <row r="69" spans="1:7" ht="12.75" x14ac:dyDescent="0.2">
      <c r="A69" t="s">
        <v>43</v>
      </c>
    </row>
    <row r="70" spans="1:7" ht="12.75" x14ac:dyDescent="0.2"/>
    <row r="71" spans="1:7" ht="12.75" x14ac:dyDescent="0.2"/>
    <row r="72" spans="1:7" ht="12.75" x14ac:dyDescent="0.2">
      <c r="A72" t="s">
        <v>69</v>
      </c>
      <c r="B72" t="s">
        <v>16</v>
      </c>
      <c r="C72" t="s">
        <v>104</v>
      </c>
      <c r="D72" t="s">
        <v>105</v>
      </c>
      <c r="E72" t="s">
        <v>47</v>
      </c>
      <c r="F72" t="s">
        <v>106</v>
      </c>
      <c r="G72" t="s">
        <v>49</v>
      </c>
    </row>
    <row r="73" spans="1:7" ht="12.75" x14ac:dyDescent="0.2">
      <c r="A73" t="s">
        <v>6</v>
      </c>
      <c r="B73" t="s">
        <v>18</v>
      </c>
      <c r="C73" s="6">
        <v>81.25</v>
      </c>
      <c r="D73" s="7">
        <v>0.13539999999999999</v>
      </c>
      <c r="E73" s="8">
        <v>1.9330000000000001</v>
      </c>
      <c r="F73" s="7">
        <v>0.1547</v>
      </c>
      <c r="G73" s="9">
        <v>-1.9380000000000001E-2</v>
      </c>
    </row>
    <row r="74" spans="1:7" ht="12.75" x14ac:dyDescent="0.2">
      <c r="A74" t="s">
        <v>6</v>
      </c>
      <c r="B74" t="s">
        <v>19</v>
      </c>
      <c r="C74" s="10">
        <v>162.5</v>
      </c>
      <c r="D74" s="7">
        <v>0.22850000000000001</v>
      </c>
      <c r="E74" s="8">
        <v>2.879</v>
      </c>
      <c r="F74" s="7">
        <v>0.23960000000000001</v>
      </c>
      <c r="G74" s="9">
        <v>-1.116E-2</v>
      </c>
    </row>
    <row r="75" spans="1:7" ht="12.75" x14ac:dyDescent="0.2">
      <c r="A75" t="s">
        <v>6</v>
      </c>
      <c r="B75" t="s">
        <v>20</v>
      </c>
      <c r="C75">
        <v>325</v>
      </c>
      <c r="D75" s="6">
        <v>0.43</v>
      </c>
      <c r="E75" s="7">
        <v>0.97030000000000005</v>
      </c>
      <c r="F75" s="7">
        <v>0.39660000000000001</v>
      </c>
      <c r="G75" s="7">
        <v>3.3300000000000003E-2</v>
      </c>
    </row>
    <row r="76" spans="1:7" ht="12.75" x14ac:dyDescent="0.2">
      <c r="A76" t="s">
        <v>6</v>
      </c>
      <c r="B76" t="s">
        <v>21</v>
      </c>
      <c r="C76">
        <v>650</v>
      </c>
      <c r="D76" s="7">
        <v>0.72050000000000003</v>
      </c>
      <c r="E76" s="8">
        <v>2.3460000000000001</v>
      </c>
      <c r="F76" s="7">
        <v>0.68720000000000003</v>
      </c>
      <c r="G76" s="9">
        <v>3.3279999999999997E-2</v>
      </c>
    </row>
    <row r="77" spans="1:7" ht="12.75" x14ac:dyDescent="0.2">
      <c r="A77" t="s">
        <v>6</v>
      </c>
      <c r="B77" t="s">
        <v>22</v>
      </c>
      <c r="C77">
        <v>1300</v>
      </c>
      <c r="D77" s="8">
        <v>1.175</v>
      </c>
      <c r="E77" s="8">
        <v>1.0109999999999999</v>
      </c>
      <c r="F77" s="8">
        <v>1.2250000000000001</v>
      </c>
      <c r="G77" s="9">
        <v>-4.9840000000000002E-2</v>
      </c>
    </row>
    <row r="78" spans="1:7" ht="12.75" x14ac:dyDescent="0.2">
      <c r="A78" t="s">
        <v>6</v>
      </c>
      <c r="B78" t="s">
        <v>23</v>
      </c>
      <c r="C78">
        <v>2600</v>
      </c>
      <c r="D78" s="8">
        <v>2.2330000000000001</v>
      </c>
      <c r="E78" s="7">
        <v>0.3357</v>
      </c>
      <c r="F78" s="8">
        <v>2.2189999999999999</v>
      </c>
      <c r="G78" s="9">
        <v>1.3809999999999999E-2</v>
      </c>
    </row>
  </sheetData>
  <pageMargins left="0.75" right="0.75" top="1" bottom="1" header="0.5" footer="0.5"/>
  <headerFooter>
    <oddHeader>&amp;R&amp;"Calibri"&amp;8&amp;K000000 Begränsad delning&amp;1#_x000D_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General information"/>
  <dimension ref="A1:E5"/>
  <sheetViews>
    <sheetView workbookViewId="0"/>
  </sheetViews>
  <sheetFormatPr defaultColWidth="9.140625" defaultRowHeight="15" customHeight="1" x14ac:dyDescent="0.2"/>
  <sheetData>
    <row r="1" spans="1:5" ht="15" customHeight="1" x14ac:dyDescent="0.2">
      <c r="A1" t="s">
        <v>107</v>
      </c>
    </row>
    <row r="3" spans="1:5" ht="15" customHeight="1" x14ac:dyDescent="0.2">
      <c r="B3" t="s">
        <v>108</v>
      </c>
      <c r="E3" t="s">
        <v>109</v>
      </c>
    </row>
    <row r="4" spans="1:5" ht="15" customHeight="1" x14ac:dyDescent="0.2">
      <c r="B4" t="s">
        <v>110</v>
      </c>
      <c r="E4" t="s">
        <v>111</v>
      </c>
    </row>
    <row r="5" spans="1:5" ht="15" customHeight="1" x14ac:dyDescent="0.2">
      <c r="A5" t="s">
        <v>3</v>
      </c>
    </row>
  </sheetData>
  <pageMargins left="0.75" right="0.75" top="1" bottom="1" header="0.5" footer="0.5"/>
  <headerFooter>
    <oddHeader>&amp;R&amp;"Calibri"&amp;8&amp;K000000 Begränsad delning&amp;1#_x000D_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ession information"/>
  <dimension ref="A1:E8"/>
  <sheetViews>
    <sheetView workbookViewId="0"/>
  </sheetViews>
  <sheetFormatPr defaultColWidth="9.140625" defaultRowHeight="15" customHeight="1" x14ac:dyDescent="0.2"/>
  <cols>
    <col min="1" max="1" width="19.28515625" customWidth="1"/>
    <col min="2" max="2" width="16.5703125" customWidth="1"/>
    <col min="4" max="4" width="2" customWidth="1"/>
    <col min="5" max="5" width="51.5703125" customWidth="1"/>
  </cols>
  <sheetData>
    <row r="1" spans="1:5" ht="15" customHeight="1" x14ac:dyDescent="0.2">
      <c r="A1" t="s">
        <v>112</v>
      </c>
    </row>
    <row r="3" spans="1:5" ht="15" customHeight="1" x14ac:dyDescent="0.2">
      <c r="B3" t="s">
        <v>113</v>
      </c>
      <c r="E3" t="s">
        <v>1</v>
      </c>
    </row>
    <row r="4" spans="1:5" ht="15" customHeight="1" x14ac:dyDescent="0.2">
      <c r="B4" t="s">
        <v>114</v>
      </c>
      <c r="E4" t="s">
        <v>115</v>
      </c>
    </row>
    <row r="5" spans="1:5" ht="15" customHeight="1" x14ac:dyDescent="0.2">
      <c r="B5" t="s">
        <v>108</v>
      </c>
      <c r="E5" t="s">
        <v>116</v>
      </c>
    </row>
    <row r="6" spans="1:5" ht="15" customHeight="1" x14ac:dyDescent="0.2">
      <c r="B6" t="s">
        <v>117</v>
      </c>
      <c r="E6" t="s">
        <v>2</v>
      </c>
    </row>
    <row r="7" spans="1:5" ht="15" customHeight="1" x14ac:dyDescent="0.2">
      <c r="B7" t="s">
        <v>118</v>
      </c>
      <c r="E7" t="s">
        <v>119</v>
      </c>
    </row>
    <row r="8" spans="1:5" ht="15" customHeight="1" x14ac:dyDescent="0.2">
      <c r="A8" t="s">
        <v>3</v>
      </c>
    </row>
  </sheetData>
  <pageMargins left="0.75" right="0.75" top="1" bottom="1" header="0.5" footer="0.5"/>
  <headerFooter>
    <oddHeader>&amp;R&amp;"Calibri"&amp;8&amp;K000000 Begränsad delning&amp;1#_x000D_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Instrument information"/>
  <dimension ref="A1:E10"/>
  <sheetViews>
    <sheetView workbookViewId="0"/>
  </sheetViews>
  <sheetFormatPr defaultColWidth="9.140625" defaultRowHeight="15" customHeight="1" x14ac:dyDescent="0.2"/>
  <cols>
    <col min="1" max="1" width="21.5703125" customWidth="1"/>
    <col min="2" max="2" width="19.28515625" customWidth="1"/>
    <col min="3" max="3" width="10.140625" customWidth="1"/>
    <col min="4" max="4" width="2" customWidth="1"/>
    <col min="5" max="5" width="13.85546875" customWidth="1"/>
  </cols>
  <sheetData>
    <row r="1" spans="1:5" ht="15" customHeight="1" x14ac:dyDescent="0.2">
      <c r="A1" t="s">
        <v>120</v>
      </c>
    </row>
    <row r="3" spans="1:5" ht="15" customHeight="1" x14ac:dyDescent="0.2">
      <c r="B3" t="s">
        <v>121</v>
      </c>
      <c r="E3" t="s">
        <v>122</v>
      </c>
    </row>
    <row r="4" spans="1:5" ht="15" customHeight="1" x14ac:dyDescent="0.2">
      <c r="B4" t="s">
        <v>123</v>
      </c>
      <c r="E4" t="s">
        <v>124</v>
      </c>
    </row>
    <row r="5" spans="1:5" ht="15" customHeight="1" x14ac:dyDescent="0.2">
      <c r="B5" t="s">
        <v>125</v>
      </c>
      <c r="E5" t="s">
        <v>126</v>
      </c>
    </row>
    <row r="7" spans="1:5" ht="15" customHeight="1" x14ac:dyDescent="0.2">
      <c r="B7" t="s">
        <v>127</v>
      </c>
    </row>
    <row r="9" spans="1:5" ht="15" customHeight="1" x14ac:dyDescent="0.2">
      <c r="C9" t="s">
        <v>128</v>
      </c>
      <c r="E9" t="s">
        <v>111</v>
      </c>
    </row>
    <row r="10" spans="1:5" ht="15" customHeight="1" x14ac:dyDescent="0.2">
      <c r="C10" t="s">
        <v>129</v>
      </c>
      <c r="E10" t="s">
        <v>130</v>
      </c>
    </row>
  </sheetData>
  <pageMargins left="0.75" right="0.75" top="1" bottom="1" header="0.5" footer="0.5"/>
  <headerFooter>
    <oddHeader>&amp;R&amp;"Calibri"&amp;8&amp;K000000 Begränsad delning&amp;1#_x000D_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rotocol parameters"/>
  <dimension ref="A1:E10"/>
  <sheetViews>
    <sheetView workbookViewId="0"/>
  </sheetViews>
  <sheetFormatPr defaultColWidth="9.140625" defaultRowHeight="15" customHeight="1" x14ac:dyDescent="0.2"/>
  <cols>
    <col min="1" max="1" width="19.7109375" customWidth="1"/>
    <col min="2" max="2" width="29.140625" customWidth="1"/>
    <col min="4" max="4" width="2" customWidth="1"/>
    <col min="5" max="5" width="10.140625" customWidth="1"/>
  </cols>
  <sheetData>
    <row r="1" spans="1:5" ht="15" customHeight="1" x14ac:dyDescent="0.2">
      <c r="A1" t="s">
        <v>131</v>
      </c>
    </row>
    <row r="3" spans="1:5" ht="15" customHeight="1" x14ac:dyDescent="0.2">
      <c r="B3" t="s">
        <v>132</v>
      </c>
      <c r="E3" t="s">
        <v>130</v>
      </c>
    </row>
    <row r="5" spans="1:5" ht="15" customHeight="1" x14ac:dyDescent="0.2">
      <c r="A5" t="s">
        <v>4</v>
      </c>
    </row>
    <row r="7" spans="1:5" ht="15" customHeight="1" x14ac:dyDescent="0.2">
      <c r="B7" t="s">
        <v>133</v>
      </c>
      <c r="E7" t="s">
        <v>134</v>
      </c>
    </row>
    <row r="8" spans="1:5" ht="15" customHeight="1" x14ac:dyDescent="0.2">
      <c r="B8" t="s">
        <v>135</v>
      </c>
      <c r="E8" t="s">
        <v>130</v>
      </c>
    </row>
    <row r="9" spans="1:5" ht="15" customHeight="1" x14ac:dyDescent="0.2">
      <c r="B9" t="s">
        <v>136</v>
      </c>
      <c r="E9" t="s">
        <v>137</v>
      </c>
    </row>
    <row r="10" spans="1:5" ht="15" customHeight="1" x14ac:dyDescent="0.2">
      <c r="B10" t="s">
        <v>138</v>
      </c>
      <c r="E10" t="s">
        <v>130</v>
      </c>
    </row>
  </sheetData>
  <pageMargins left="0.75" right="0.75" top="1" bottom="1" header="0.5" footer="0.5"/>
  <headerFooter>
    <oddHeader>&amp;R&amp;"Calibri"&amp;8&amp;K000000 Begränsad delning&amp;1#_x000D_</oddHeader>
  </headerFooter>
</worksheet>
</file>

<file path=docMetadata/LabelInfo.xml><?xml version="1.0" encoding="utf-8"?>
<clbl:labelList xmlns:clbl="http://schemas.microsoft.com/office/2020/mipLabelMetadata">
  <clbl:label id="{f13b610e-d3b5-490f-b165-988100e8232a}" enabled="1" method="Standard" siteId="{5a4ba6f9-f531-4f32-9467-398f19e69de4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12</vt:i4>
      </vt:variant>
      <vt:variant>
        <vt:lpstr>Namngivna områden</vt:lpstr>
      </vt:variant>
      <vt:variant>
        <vt:i4>1</vt:i4>
      </vt:variant>
    </vt:vector>
  </HeadingPairs>
  <TitlesOfParts>
    <vt:vector size="13" baseType="lpstr">
      <vt:lpstr>Absorbance 1_01</vt:lpstr>
      <vt:lpstr>Blank Subtraction 1_02</vt:lpstr>
      <vt:lpstr>Standard Curve 1_03 Group 1_01</vt:lpstr>
      <vt:lpstr>Average, SD, CV% 1_04</vt:lpstr>
      <vt:lpstr>Result summary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  <vt:lpstr>Sammanställning</vt:lpstr>
      <vt:lpstr>Sammanställning!Utskriftsområde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Egorova Olga</cp:lastModifiedBy>
  <cp:lastPrinted>2024-10-21T12:07:23Z</cp:lastPrinted>
  <dcterms:created xsi:type="dcterms:W3CDTF">2024-10-21T11:53:51Z</dcterms:created>
  <dcterms:modified xsi:type="dcterms:W3CDTF">2024-10-23T13:41:47Z</dcterms:modified>
</cp:coreProperties>
</file>