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12" i="1" l="1"/>
  <c r="J8" i="1" l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  <c r="J11" i="1" s="1"/>
  <c r="J9" i="1"/>
  <c r="J10" i="1" l="1"/>
  <c r="E6" i="1" l="1"/>
  <c r="E7" i="1" s="1"/>
  <c r="F6" i="1"/>
  <c r="F7" i="1" s="1"/>
  <c r="G6" i="1"/>
  <c r="G7" i="1" s="1"/>
  <c r="H6" i="1"/>
  <c r="H7" i="1" s="1"/>
  <c r="I6" i="1"/>
  <c r="I7" i="1" s="1"/>
  <c r="D6" i="1"/>
  <c r="D7" i="1" s="1"/>
  <c r="C6" i="1"/>
  <c r="C7" i="1" s="1"/>
  <c r="J4" i="1" l="1"/>
  <c r="J5" i="1"/>
  <c r="J7" i="1"/>
  <c r="J3" i="1"/>
  <c r="J2" i="1"/>
  <c r="J6" i="1" l="1"/>
</calcChain>
</file>

<file path=xl/sharedStrings.xml><?xml version="1.0" encoding="utf-8"?>
<sst xmlns="http://schemas.openxmlformats.org/spreadsheetml/2006/main" count="32" uniqueCount="30">
  <si>
    <t>dataset_default</t>
  </si>
  <si>
    <t>dataset_deletion</t>
  </si>
  <si>
    <t>Название</t>
  </si>
  <si>
    <t>Пояснение</t>
  </si>
  <si>
    <t>altai</t>
  </si>
  <si>
    <t>balakovo</t>
  </si>
  <si>
    <t>begickaya</t>
  </si>
  <si>
    <t>promlit</t>
  </si>
  <si>
    <t>ruzhimmash</t>
  </si>
  <si>
    <t>tvsz</t>
  </si>
  <si>
    <t>uralvagon</t>
  </si>
  <si>
    <t>Изначальный датасет</t>
  </si>
  <si>
    <t>После удаления лишних фото и поворота</t>
  </si>
  <si>
    <t>Всего</t>
  </si>
  <si>
    <t>dataset_supermini_train</t>
  </si>
  <si>
    <t>dataset_codes</t>
  </si>
  <si>
    <t>Датасет для обучения модели детекции (нахождения расоположения) кодов производителей</t>
  </si>
  <si>
    <t>dataset_codes_test</t>
  </si>
  <si>
    <t>dataset_codes_val</t>
  </si>
  <si>
    <t>Тестовая часть dataset_codes</t>
  </si>
  <si>
    <t>Валидационная часть dataset_codes</t>
  </si>
  <si>
    <t>Тренировочная часть dataset_codes</t>
  </si>
  <si>
    <t>dataset_frame_test</t>
  </si>
  <si>
    <t>dataset_frame_val</t>
  </si>
  <si>
    <t>dataset_frame_train</t>
  </si>
  <si>
    <t>dataset_frame</t>
  </si>
  <si>
    <t>Датасет для обучения модели детекции (нахождения расоположения) рам</t>
  </si>
  <si>
    <t>Тестовая часть dataset_frame</t>
  </si>
  <si>
    <t>Валидационная часть dataset_frame</t>
  </si>
  <si>
    <t>Тренировочная часть dataset_frame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</si>
</sst>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23" sqref="B23"/>
    </sheetView>
  </sheetViews>
  <sheetFormatPr defaultRowHeight="15" x14ac:dyDescent="0.25"/>
  <cols>
    <col min="1" max="1" width="40.7109375" customWidth="1"/>
    <col min="2" max="2" width="52.42578125" customWidth="1"/>
    <col min="3" max="10" width="20.7109375" customWidth="1"/>
  </cols>
  <sheetData>
    <row r="1" spans="1:10" ht="15.75" thickBot="1" x14ac:dyDescent="0.3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13</v>
      </c>
    </row>
    <row r="2" spans="1:10" x14ac:dyDescent="0.25">
      <c r="A2" s="6" t="s">
        <v>0</v>
      </c>
      <c r="B2" s="5" t="s">
        <v>11</v>
      </c>
      <c r="C2" s="5">
        <v>18223</v>
      </c>
      <c r="D2" s="5">
        <v>129</v>
      </c>
      <c r="E2" s="5">
        <v>12253</v>
      </c>
      <c r="F2" s="5">
        <v>3571</v>
      </c>
      <c r="G2" s="5">
        <v>3322</v>
      </c>
      <c r="H2" s="5">
        <v>210</v>
      </c>
      <c r="I2" s="5">
        <v>501</v>
      </c>
      <c r="J2" s="7">
        <f>SUM(C2:I2)</f>
        <v>38209</v>
      </c>
    </row>
    <row r="3" spans="1:10" x14ac:dyDescent="0.25">
      <c r="A3" s="2" t="s">
        <v>1</v>
      </c>
      <c r="B3" s="3" t="s">
        <v>12</v>
      </c>
      <c r="C3" s="3">
        <v>12087</v>
      </c>
      <c r="D3" s="3">
        <v>116</v>
      </c>
      <c r="E3" s="3">
        <v>10640</v>
      </c>
      <c r="F3" s="3">
        <v>3352</v>
      </c>
      <c r="G3" s="3">
        <v>3079</v>
      </c>
      <c r="H3" s="3">
        <v>172</v>
      </c>
      <c r="I3" s="3">
        <v>241</v>
      </c>
      <c r="J3" s="4">
        <f>SUM(C3:I3)</f>
        <v>29687</v>
      </c>
    </row>
    <row r="4" spans="1:10" x14ac:dyDescent="0.25">
      <c r="A4" s="9" t="s">
        <v>25</v>
      </c>
      <c r="B4" s="10" t="s">
        <v>26</v>
      </c>
      <c r="C4" s="10">
        <v>500</v>
      </c>
      <c r="D4" s="10">
        <v>116</v>
      </c>
      <c r="E4" s="10">
        <v>475</v>
      </c>
      <c r="F4" s="10">
        <v>507</v>
      </c>
      <c r="G4" s="10">
        <v>449</v>
      </c>
      <c r="H4" s="10">
        <v>172</v>
      </c>
      <c r="I4" s="10">
        <v>241</v>
      </c>
      <c r="J4" s="11">
        <f t="shared" ref="J4:J7" si="0">SUM(C4:I4)</f>
        <v>2460</v>
      </c>
    </row>
    <row r="5" spans="1:10" x14ac:dyDescent="0.25">
      <c r="A5" s="12" t="s">
        <v>22</v>
      </c>
      <c r="B5" s="1" t="s">
        <v>27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1">
        <v>50</v>
      </c>
      <c r="I5" s="1">
        <v>50</v>
      </c>
      <c r="J5" s="13">
        <f t="shared" si="0"/>
        <v>350</v>
      </c>
    </row>
    <row r="6" spans="1:10" x14ac:dyDescent="0.25">
      <c r="A6" s="12" t="s">
        <v>23</v>
      </c>
      <c r="B6" s="1" t="s">
        <v>28</v>
      </c>
      <c r="C6" s="1">
        <f>ROUNDDOWN(PRODUCT(SUM(C4,-C5), 0.15), 0)</f>
        <v>67</v>
      </c>
      <c r="D6" s="1">
        <f>ROUNDDOWN(PRODUCT(SUM(D4,-D5), 0.15), 0)</f>
        <v>9</v>
      </c>
      <c r="E6" s="1">
        <f t="shared" ref="E6:I6" si="1">ROUNDDOWN(PRODUCT(SUM(E4,-E5), 0.15), 0)</f>
        <v>63</v>
      </c>
      <c r="F6" s="1">
        <f t="shared" si="1"/>
        <v>68</v>
      </c>
      <c r="G6" s="1">
        <f t="shared" si="1"/>
        <v>59</v>
      </c>
      <c r="H6" s="1">
        <f t="shared" si="1"/>
        <v>18</v>
      </c>
      <c r="I6" s="1">
        <f t="shared" si="1"/>
        <v>28</v>
      </c>
      <c r="J6" s="13">
        <f t="shared" si="0"/>
        <v>312</v>
      </c>
    </row>
    <row r="7" spans="1:10" x14ac:dyDescent="0.25">
      <c r="A7" s="6" t="s">
        <v>24</v>
      </c>
      <c r="B7" s="5" t="s">
        <v>29</v>
      </c>
      <c r="C7" s="5">
        <f>SUM(C4, -C5, -C6)</f>
        <v>383</v>
      </c>
      <c r="D7" s="5">
        <f>SUM(D4, -D5, -D6)</f>
        <v>57</v>
      </c>
      <c r="E7" s="5">
        <f t="shared" ref="E7:I7" si="2">SUM(E4, -E5, -E6)</f>
        <v>362</v>
      </c>
      <c r="F7" s="5">
        <f t="shared" si="2"/>
        <v>389</v>
      </c>
      <c r="G7" s="5">
        <f t="shared" si="2"/>
        <v>340</v>
      </c>
      <c r="H7" s="5">
        <f t="shared" si="2"/>
        <v>104</v>
      </c>
      <c r="I7" s="5">
        <f t="shared" si="2"/>
        <v>163</v>
      </c>
      <c r="J7" s="7">
        <f t="shared" si="0"/>
        <v>1798</v>
      </c>
    </row>
    <row r="8" spans="1:10" x14ac:dyDescent="0.25">
      <c r="A8" s="9" t="s">
        <v>15</v>
      </c>
      <c r="B8" s="10" t="s">
        <v>16</v>
      </c>
      <c r="C8" s="10">
        <v>485</v>
      </c>
      <c r="D8" s="10">
        <v>111</v>
      </c>
      <c r="E8" s="10">
        <v>475</v>
      </c>
      <c r="F8" s="10">
        <v>505</v>
      </c>
      <c r="G8" s="10">
        <v>449</v>
      </c>
      <c r="H8" s="10">
        <v>168</v>
      </c>
      <c r="I8" s="10">
        <v>239</v>
      </c>
      <c r="J8" s="11">
        <f t="shared" ref="J8:J11" si="3">SUM(C8:I8)</f>
        <v>2432</v>
      </c>
    </row>
    <row r="9" spans="1:10" x14ac:dyDescent="0.25">
      <c r="A9" s="12" t="s">
        <v>17</v>
      </c>
      <c r="B9" s="1" t="s">
        <v>19</v>
      </c>
      <c r="C9" s="1">
        <v>50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1">
        <v>50</v>
      </c>
      <c r="J9" s="13">
        <f t="shared" si="3"/>
        <v>350</v>
      </c>
    </row>
    <row r="10" spans="1:10" x14ac:dyDescent="0.25">
      <c r="A10" s="12" t="s">
        <v>18</v>
      </c>
      <c r="B10" s="1" t="s">
        <v>20</v>
      </c>
      <c r="C10" s="1">
        <f>ROUNDDOWN(PRODUCT(SUM(C8,-C9), 0.15), 0)</f>
        <v>65</v>
      </c>
      <c r="D10" s="1">
        <f>ROUNDDOWN(PRODUCT(SUM(D8,-D9), 0.15), 0)</f>
        <v>9</v>
      </c>
      <c r="E10" s="1">
        <f t="shared" ref="E10:I10" si="4">ROUNDDOWN(PRODUCT(SUM(E8,-E9), 0.15), 0)</f>
        <v>63</v>
      </c>
      <c r="F10" s="1">
        <f t="shared" si="4"/>
        <v>68</v>
      </c>
      <c r="G10" s="1">
        <f t="shared" si="4"/>
        <v>59</v>
      </c>
      <c r="H10" s="1">
        <f t="shared" si="4"/>
        <v>17</v>
      </c>
      <c r="I10" s="1">
        <f t="shared" si="4"/>
        <v>28</v>
      </c>
      <c r="J10" s="13">
        <f t="shared" si="3"/>
        <v>309</v>
      </c>
    </row>
    <row r="11" spans="1:10" x14ac:dyDescent="0.25">
      <c r="A11" s="6" t="s">
        <v>14</v>
      </c>
      <c r="B11" s="5" t="s">
        <v>21</v>
      </c>
      <c r="C11" s="5">
        <f>SUM(C8, -C9, -C10)</f>
        <v>370</v>
      </c>
      <c r="D11" s="5">
        <f>SUM(D8, -D9, -D10)</f>
        <v>52</v>
      </c>
      <c r="E11" s="5">
        <f t="shared" ref="E11:I11" si="5">SUM(E8, -E9, -E10)</f>
        <v>362</v>
      </c>
      <c r="F11" s="5">
        <f t="shared" si="5"/>
        <v>387</v>
      </c>
      <c r="G11" s="5">
        <f t="shared" si="5"/>
        <v>340</v>
      </c>
      <c r="H11" s="5">
        <f t="shared" si="5"/>
        <v>101</v>
      </c>
      <c r="I11" s="5">
        <f t="shared" si="5"/>
        <v>161</v>
      </c>
      <c r="J11" s="7">
        <f t="shared" si="3"/>
        <v>1773</v>
      </c>
    </row>
    <row r="12" spans="1:10" x14ac:dyDescent="0.25">
      <c r="A12" s="2" t="s">
        <v>17</v>
      </c>
      <c r="B12" s="3" t="s">
        <v>19</v>
      </c>
      <c r="C12" s="3">
        <v>50</v>
      </c>
      <c r="D12" s="3">
        <v>50</v>
      </c>
      <c r="E12" s="3">
        <v>50</v>
      </c>
      <c r="F12" s="3">
        <v>50</v>
      </c>
      <c r="G12" s="3">
        <v>50</v>
      </c>
      <c r="H12" s="3">
        <v>50</v>
      </c>
      <c r="I12" s="3">
        <v>50</v>
      </c>
      <c r="J12" s="4">
        <f t="shared" ref="J12" si="6">SUM(C12:I12)</f>
        <v>350</v>
      </c>
    </row>
    <row r="25" spans="5:5" x14ac:dyDescent="0.25">
      <c r="E25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2025-07-21T14:45:29Z</dcterms:modified>
</cp:coreProperties>
</file>