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:\My Drive\PhD 2020-2024\Secondments\Nokia Bell Labs\Characterization Study\"/>
    </mc:Choice>
  </mc:AlternateContent>
  <xr:revisionPtr revIDLastSave="0" documentId="13_ncr:1_{4C02486B-EF36-4A0B-A4D8-1BF3AB9D789B}" xr6:coauthVersionLast="47" xr6:coauthVersionMax="47" xr10:uidLastSave="{00000000-0000-0000-0000-000000000000}"/>
  <bookViews>
    <workbookView xWindow="-28920" yWindow="-6225" windowWidth="29040" windowHeight="15720" xr2:uid="{62A75FE9-1BF1-443A-91A7-2C5174D9AE7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1" l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8" i="1"/>
  <c r="E49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5" i="1"/>
  <c r="E4" i="1"/>
  <c r="E3" i="1"/>
  <c r="E2" i="1"/>
</calcChain>
</file>

<file path=xl/sharedStrings.xml><?xml version="1.0" encoding="utf-8"?>
<sst xmlns="http://schemas.openxmlformats.org/spreadsheetml/2006/main" count="288" uniqueCount="42">
  <si>
    <t>Dataset</t>
  </si>
  <si>
    <t>Segment</t>
  </si>
  <si>
    <t>Attribute</t>
  </si>
  <si>
    <t>Performance</t>
  </si>
  <si>
    <t>Model</t>
  </si>
  <si>
    <t>Disability</t>
  </si>
  <si>
    <t>No</t>
  </si>
  <si>
    <t>Yes</t>
  </si>
  <si>
    <t>Ethnicity/Race</t>
  </si>
  <si>
    <t>White</t>
  </si>
  <si>
    <t>Black</t>
  </si>
  <si>
    <t>Asian</t>
  </si>
  <si>
    <t>Hispanic/Latinx</t>
  </si>
  <si>
    <t>Biracial</t>
  </si>
  <si>
    <t>Gender</t>
  </si>
  <si>
    <t>Male</t>
  </si>
  <si>
    <t>Female</t>
  </si>
  <si>
    <t>Transgender</t>
  </si>
  <si>
    <t>Other</t>
  </si>
  <si>
    <t>Supervised</t>
  </si>
  <si>
    <t>SSL</t>
  </si>
  <si>
    <t>GLOBEM</t>
  </si>
  <si>
    <t>Age</t>
  </si>
  <si>
    <t>&lt;65</t>
  </si>
  <si>
    <t>$\ge65$</t>
  </si>
  <si>
    <t>Ethnicity</t>
  </si>
  <si>
    <t>Hispanic</t>
  </si>
  <si>
    <t>MESA</t>
  </si>
  <si>
    <t>MIMIC</t>
  </si>
  <si>
    <t>Medicare</t>
  </si>
  <si>
    <t>Private</t>
  </si>
  <si>
    <t>Medicaid</t>
  </si>
  <si>
    <t>Government</t>
  </si>
  <si>
    <t>Self Pay</t>
  </si>
  <si>
    <t>English</t>
  </si>
  <si>
    <t>Race</t>
  </si>
  <si>
    <t>Insurance</t>
  </si>
  <si>
    <t>Lanuage</t>
  </si>
  <si>
    <t>Sample size</t>
  </si>
  <si>
    <t>Genderqueer</t>
  </si>
  <si>
    <t>Percentage</t>
  </si>
  <si>
    <t>SegmentVSGeneral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</si>
</sst>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"/>
  </numFmts>
  <fonts count="1" x14ac:knownFonts="1">
    <font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168" fontId="0" fillId="0" borderId="0" xfId="0" applyNumberFormat="1" applyAlignment="1">
      <alignment vertical="center" wrapText="1"/>
    </xf>
    <xf numFmtId="168" fontId="0" fillId="0" borderId="0" xfId="0" applyNumberFormat="1" applyAlignment="1">
      <alignment horizontal="left" vertical="center" wrapText="1"/>
    </xf>
    <xf numFmtId="168" fontId="0" fillId="0" borderId="0" xfId="0" applyNumberFormat="1"/>
    <xf numFmtId="0" fontId="0" fillId="0" borderId="0" xfId="0" applyNumberFormat="1" applyAlignment="1">
      <alignment vertical="center" wrapText="1"/>
    </xf>
    <xf numFmtId="0" fontId="0" fillId="0" borderId="0" xfId="0" applyAlignment="1"/>
    <xf numFmtId="1" fontId="0" fillId="0" borderId="0" xfId="0" applyNumberFormat="1" applyAlignment="1">
      <alignment vertical="center" wrapText="1"/>
    </xf>
    <xf numFmtId="1" fontId="0" fillId="0" borderId="0" xfId="0" applyNumberFormat="1"/>
    <xf numFmtId="1" fontId="0" fillId="0" borderId="0" xfId="0" applyNumberFormat="1" applyAlignment="1">
      <alignment horizontal="right" vertical="center" wrapText="1"/>
    </xf>
    <xf numFmtId="168" fontId="0" fillId="0" borderId="0" xfId="0" applyNumberFormat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B7C7C2-A7F3-4A65-BDA3-AA7BB2972FF5}">
  <dimension ref="A1:H72"/>
  <sheetViews>
    <sheetView tabSelected="1" workbookViewId="0">
      <selection activeCell="F34" sqref="F34:F41"/>
    </sheetView>
  </sheetViews>
  <sheetFormatPr defaultColWidth="19.21875" defaultRowHeight="14.4" x14ac:dyDescent="0.3"/>
  <cols>
    <col min="4" max="4" width="19.21875" style="9"/>
    <col min="5" max="5" width="19.21875" style="5"/>
    <col min="6" max="6" width="22.88671875" style="5" bestFit="1" customWidth="1"/>
    <col min="7" max="7" width="19.21875" style="5"/>
  </cols>
  <sheetData>
    <row r="1" spans="1:8" x14ac:dyDescent="0.3">
      <c r="A1" t="s">
        <v>0</v>
      </c>
      <c r="B1" t="s">
        <v>2</v>
      </c>
      <c r="C1" t="s">
        <v>1</v>
      </c>
      <c r="D1" t="s">
        <v>38</v>
      </c>
      <c r="E1" t="s">
        <v>40</v>
      </c>
      <c r="F1" t="s">
        <v>41</v>
      </c>
      <c r="G1" t="s">
        <v>3</v>
      </c>
      <c r="H1" t="s">
        <v>4</v>
      </c>
    </row>
    <row r="2" spans="1:8" x14ac:dyDescent="0.3">
      <c r="A2" t="s">
        <v>21</v>
      </c>
      <c r="B2" s="1" t="s">
        <v>5</v>
      </c>
      <c r="C2" s="1" t="s">
        <v>6</v>
      </c>
      <c r="D2" s="8">
        <v>7547</v>
      </c>
      <c r="E2" s="3">
        <f>D2/SUM(D2:D3)</f>
        <v>0.92920462940162518</v>
      </c>
      <c r="F2" s="3">
        <v>-4.0000000000000036E-3</v>
      </c>
      <c r="G2" s="6">
        <v>0.53</v>
      </c>
      <c r="H2" s="1" t="s">
        <v>19</v>
      </c>
    </row>
    <row r="3" spans="1:8" x14ac:dyDescent="0.3">
      <c r="A3" t="s">
        <v>21</v>
      </c>
      <c r="B3" s="1" t="s">
        <v>5</v>
      </c>
      <c r="C3" s="1" t="s">
        <v>7</v>
      </c>
      <c r="D3" s="8">
        <v>575</v>
      </c>
      <c r="E3" s="3">
        <f>D3/SUM(D2:D3)</f>
        <v>7.0795370598374791E-2</v>
      </c>
      <c r="F3" s="3">
        <v>7.8999999999999959E-2</v>
      </c>
      <c r="G3" s="6">
        <v>0.61299999999999999</v>
      </c>
      <c r="H3" s="1" t="s">
        <v>19</v>
      </c>
    </row>
    <row r="4" spans="1:8" x14ac:dyDescent="0.3">
      <c r="A4" t="s">
        <v>21</v>
      </c>
      <c r="B4" s="1" t="s">
        <v>8</v>
      </c>
      <c r="C4" s="1" t="s">
        <v>9</v>
      </c>
      <c r="D4" s="8">
        <v>2477</v>
      </c>
      <c r="E4" s="3">
        <f>D4/SUM(D4:D8)</f>
        <v>0.3061804697156984</v>
      </c>
      <c r="F4" s="3">
        <v>0.11699999999999999</v>
      </c>
      <c r="G4" s="6">
        <v>0.65100000000000002</v>
      </c>
      <c r="H4" s="1" t="s">
        <v>19</v>
      </c>
    </row>
    <row r="5" spans="1:8" x14ac:dyDescent="0.3">
      <c r="A5" t="s">
        <v>21</v>
      </c>
      <c r="B5" s="1" t="s">
        <v>8</v>
      </c>
      <c r="C5" s="2" t="s">
        <v>10</v>
      </c>
      <c r="D5" s="10">
        <v>178</v>
      </c>
      <c r="E5" s="11">
        <f>D5/SUM(D4:D8)</f>
        <v>2.2002472187886278E-2</v>
      </c>
      <c r="F5" s="3"/>
      <c r="G5" s="4"/>
      <c r="H5" s="1" t="s">
        <v>19</v>
      </c>
    </row>
    <row r="6" spans="1:8" x14ac:dyDescent="0.3">
      <c r="A6" t="s">
        <v>21</v>
      </c>
      <c r="B6" s="1" t="s">
        <v>8</v>
      </c>
      <c r="C6" s="1" t="s">
        <v>11</v>
      </c>
      <c r="D6" s="8">
        <v>4062</v>
      </c>
      <c r="E6" s="3">
        <f>D6/SUM(D4:D8)</f>
        <v>0.50210135970333747</v>
      </c>
      <c r="F6" s="3">
        <v>-3.8000000000000034E-2</v>
      </c>
      <c r="G6" s="6">
        <v>0.496</v>
      </c>
      <c r="H6" s="1" t="s">
        <v>19</v>
      </c>
    </row>
    <row r="7" spans="1:8" x14ac:dyDescent="0.3">
      <c r="A7" t="s">
        <v>21</v>
      </c>
      <c r="B7" s="1" t="s">
        <v>8</v>
      </c>
      <c r="C7" s="1" t="s">
        <v>12</v>
      </c>
      <c r="D7" s="8">
        <v>472</v>
      </c>
      <c r="E7" s="3">
        <f>D7/SUM(D4:D8)</f>
        <v>5.8343634116192832E-2</v>
      </c>
      <c r="F7" s="3">
        <v>2.1000000000000019E-2</v>
      </c>
      <c r="G7" s="6">
        <v>0.55500000000000005</v>
      </c>
      <c r="H7" s="1" t="s">
        <v>19</v>
      </c>
    </row>
    <row r="8" spans="1:8" x14ac:dyDescent="0.3">
      <c r="A8" t="s">
        <v>21</v>
      </c>
      <c r="B8" s="1" t="s">
        <v>8</v>
      </c>
      <c r="C8" s="1" t="s">
        <v>13</v>
      </c>
      <c r="D8" s="8">
        <v>901</v>
      </c>
      <c r="E8" s="3">
        <f>D8/SUM(D4:D8)</f>
        <v>0.11137206427688505</v>
      </c>
      <c r="F8" s="3">
        <v>-8.500000000000002E-2</v>
      </c>
      <c r="G8" s="6">
        <v>0.44900000000000001</v>
      </c>
      <c r="H8" s="1" t="s">
        <v>19</v>
      </c>
    </row>
    <row r="9" spans="1:8" x14ac:dyDescent="0.3">
      <c r="A9" t="s">
        <v>21</v>
      </c>
      <c r="B9" s="1" t="s">
        <v>14</v>
      </c>
      <c r="C9" s="1" t="s">
        <v>15</v>
      </c>
      <c r="D9" s="8">
        <v>3177</v>
      </c>
      <c r="E9" s="3">
        <f>D9/SUM(D9:D13)</f>
        <v>0.39115981285397683</v>
      </c>
      <c r="F9" s="3">
        <v>4.1999999999999926E-2</v>
      </c>
      <c r="G9" s="6">
        <v>0.57599999999999996</v>
      </c>
      <c r="H9" s="1" t="s">
        <v>19</v>
      </c>
    </row>
    <row r="10" spans="1:8" x14ac:dyDescent="0.3">
      <c r="A10" t="s">
        <v>21</v>
      </c>
      <c r="B10" s="1" t="s">
        <v>14</v>
      </c>
      <c r="C10" s="1" t="s">
        <v>16</v>
      </c>
      <c r="D10" s="8">
        <v>4857</v>
      </c>
      <c r="E10" s="3">
        <f>D10/SUM(D9:D13)</f>
        <v>0.59800541738488056</v>
      </c>
      <c r="F10" s="3">
        <v>-3.3000000000000029E-2</v>
      </c>
      <c r="G10" s="6">
        <v>0.501</v>
      </c>
      <c r="H10" s="1" t="s">
        <v>19</v>
      </c>
    </row>
    <row r="11" spans="1:8" x14ac:dyDescent="0.3">
      <c r="A11" t="s">
        <v>21</v>
      </c>
      <c r="B11" s="1" t="s">
        <v>14</v>
      </c>
      <c r="C11" s="1" t="s">
        <v>17</v>
      </c>
      <c r="D11" s="8">
        <v>12</v>
      </c>
      <c r="E11" s="3">
        <f>D11/SUM(D9:D13)</f>
        <v>1.4774686037921695E-3</v>
      </c>
      <c r="F11" s="3">
        <v>0.10199999999999998</v>
      </c>
      <c r="G11" s="6">
        <v>0.63600000000000001</v>
      </c>
      <c r="H11" s="1" t="s">
        <v>19</v>
      </c>
    </row>
    <row r="12" spans="1:8" x14ac:dyDescent="0.3">
      <c r="A12" t="s">
        <v>21</v>
      </c>
      <c r="B12" s="1" t="s">
        <v>14</v>
      </c>
      <c r="C12" s="1" t="s">
        <v>39</v>
      </c>
      <c r="D12" s="8">
        <v>22</v>
      </c>
      <c r="E12" s="3">
        <f>D12/SUM(D9:D13)</f>
        <v>2.7086924402856438E-3</v>
      </c>
      <c r="G12" s="6"/>
      <c r="H12" s="1" t="s">
        <v>19</v>
      </c>
    </row>
    <row r="13" spans="1:8" x14ac:dyDescent="0.3">
      <c r="A13" t="s">
        <v>21</v>
      </c>
      <c r="B13" s="1" t="s">
        <v>14</v>
      </c>
      <c r="C13" s="1" t="s">
        <v>18</v>
      </c>
      <c r="D13" s="8">
        <v>54</v>
      </c>
      <c r="E13" s="3">
        <f>D13/SUM(D9:D13)</f>
        <v>6.648608717064762E-3</v>
      </c>
      <c r="F13" s="3">
        <v>-0.28400000000000003</v>
      </c>
      <c r="G13" s="6">
        <v>0.25</v>
      </c>
      <c r="H13" s="1" t="s">
        <v>19</v>
      </c>
    </row>
    <row r="14" spans="1:8" x14ac:dyDescent="0.3">
      <c r="A14" t="s">
        <v>21</v>
      </c>
      <c r="B14" s="1" t="s">
        <v>5</v>
      </c>
      <c r="C14" s="1" t="s">
        <v>6</v>
      </c>
      <c r="D14" s="8">
        <v>7547</v>
      </c>
      <c r="E14" s="3">
        <f>D14/SUM(D14:D15)</f>
        <v>0.92920462940162518</v>
      </c>
      <c r="F14" s="3">
        <v>7.0000000000000062E-3</v>
      </c>
      <c r="G14" s="5">
        <v>0.53100000000000003</v>
      </c>
      <c r="H14" s="1" t="s">
        <v>20</v>
      </c>
    </row>
    <row r="15" spans="1:8" x14ac:dyDescent="0.3">
      <c r="A15" t="s">
        <v>21</v>
      </c>
      <c r="B15" s="1" t="s">
        <v>5</v>
      </c>
      <c r="C15" s="1" t="s">
        <v>7</v>
      </c>
      <c r="D15" s="8">
        <v>575</v>
      </c>
      <c r="E15" s="3">
        <f>D15/SUM(D14:D15)</f>
        <v>7.0795370598374791E-2</v>
      </c>
      <c r="F15" s="3">
        <v>-0.20100000000000001</v>
      </c>
      <c r="G15" s="5">
        <v>0.32300000000000001</v>
      </c>
      <c r="H15" s="1" t="s">
        <v>20</v>
      </c>
    </row>
    <row r="16" spans="1:8" x14ac:dyDescent="0.3">
      <c r="A16" t="s">
        <v>21</v>
      </c>
      <c r="B16" s="1" t="s">
        <v>8</v>
      </c>
      <c r="C16" s="1" t="s">
        <v>9</v>
      </c>
      <c r="D16" s="8">
        <v>2477</v>
      </c>
      <c r="E16" s="3">
        <f>D16/SUM(D16:D20)</f>
        <v>0.3061804697156984</v>
      </c>
      <c r="F16" s="3">
        <v>0</v>
      </c>
      <c r="G16" s="5">
        <v>0.52400000000000002</v>
      </c>
      <c r="H16" s="1" t="s">
        <v>20</v>
      </c>
    </row>
    <row r="17" spans="1:8" x14ac:dyDescent="0.3">
      <c r="A17" t="s">
        <v>21</v>
      </c>
      <c r="B17" s="1" t="s">
        <v>8</v>
      </c>
      <c r="C17" s="2" t="s">
        <v>10</v>
      </c>
      <c r="D17" s="10">
        <v>178</v>
      </c>
      <c r="E17" s="11">
        <f>D17/SUM(D16:D20)</f>
        <v>2.2002472187886278E-2</v>
      </c>
      <c r="F17" s="11" t="e">
        <v>#VALUE!</v>
      </c>
      <c r="H17" s="1" t="s">
        <v>20</v>
      </c>
    </row>
    <row r="18" spans="1:8" x14ac:dyDescent="0.3">
      <c r="A18" t="s">
        <v>21</v>
      </c>
      <c r="B18" s="1" t="s">
        <v>8</v>
      </c>
      <c r="C18" s="1" t="s">
        <v>11</v>
      </c>
      <c r="D18" s="8">
        <v>4062</v>
      </c>
      <c r="E18" s="3">
        <f>D18/SUM(D16:D20)</f>
        <v>0.50210135970333747</v>
      </c>
      <c r="F18" s="3">
        <v>-8.0000000000000071E-3</v>
      </c>
      <c r="G18" s="5">
        <v>0.51600000000000001</v>
      </c>
      <c r="H18" s="1" t="s">
        <v>20</v>
      </c>
    </row>
    <row r="19" spans="1:8" x14ac:dyDescent="0.3">
      <c r="A19" t="s">
        <v>21</v>
      </c>
      <c r="B19" s="1" t="s">
        <v>8</v>
      </c>
      <c r="C19" s="1" t="s">
        <v>12</v>
      </c>
      <c r="D19" s="8">
        <v>472</v>
      </c>
      <c r="E19" s="3">
        <f>D19/SUM(D16:D20)</f>
        <v>5.8343634116192832E-2</v>
      </c>
      <c r="F19" s="3">
        <v>1.0000000000000009E-3</v>
      </c>
      <c r="G19" s="5">
        <v>0.52500000000000002</v>
      </c>
      <c r="H19" s="1" t="s">
        <v>20</v>
      </c>
    </row>
    <row r="20" spans="1:8" x14ac:dyDescent="0.3">
      <c r="A20" t="s">
        <v>21</v>
      </c>
      <c r="B20" s="1" t="s">
        <v>8</v>
      </c>
      <c r="C20" s="1" t="s">
        <v>13</v>
      </c>
      <c r="D20" s="8">
        <v>901</v>
      </c>
      <c r="E20" s="3">
        <f>D20/SUM(D16:D20)</f>
        <v>0.11137206427688505</v>
      </c>
      <c r="F20" s="3">
        <v>2.0000000000000018E-3</v>
      </c>
      <c r="G20" s="5">
        <v>0.52600000000000002</v>
      </c>
      <c r="H20" s="1" t="s">
        <v>20</v>
      </c>
    </row>
    <row r="21" spans="1:8" x14ac:dyDescent="0.3">
      <c r="A21" t="s">
        <v>21</v>
      </c>
      <c r="B21" s="1" t="s">
        <v>14</v>
      </c>
      <c r="C21" s="1" t="s">
        <v>15</v>
      </c>
      <c r="D21" s="8">
        <v>3177</v>
      </c>
      <c r="E21" s="3">
        <f>D21/SUM(D21:D25)</f>
        <v>0.39115981285397683</v>
      </c>
      <c r="F21" s="3">
        <v>1.4000000000000012E-2</v>
      </c>
      <c r="G21" s="5">
        <v>0.53800000000000003</v>
      </c>
      <c r="H21" s="1" t="s">
        <v>20</v>
      </c>
    </row>
    <row r="22" spans="1:8" x14ac:dyDescent="0.3">
      <c r="A22" t="s">
        <v>21</v>
      </c>
      <c r="B22" s="1" t="s">
        <v>14</v>
      </c>
      <c r="C22" s="1" t="s">
        <v>16</v>
      </c>
      <c r="D22" s="8">
        <v>4857</v>
      </c>
      <c r="E22" s="3">
        <f>D22/SUM(D21:D25)</f>
        <v>0.59800541738488056</v>
      </c>
      <c r="F22" s="3">
        <v>-1.0000000000000009E-2</v>
      </c>
      <c r="G22" s="5">
        <v>0.51400000000000001</v>
      </c>
      <c r="H22" s="1" t="s">
        <v>20</v>
      </c>
    </row>
    <row r="23" spans="1:8" x14ac:dyDescent="0.3">
      <c r="A23" t="s">
        <v>21</v>
      </c>
      <c r="B23" s="1" t="s">
        <v>14</v>
      </c>
      <c r="C23" s="1" t="s">
        <v>17</v>
      </c>
      <c r="D23" s="8">
        <v>12</v>
      </c>
      <c r="E23" s="3">
        <f>D23/SUM(D21:D25)</f>
        <v>1.4774686037921695E-3</v>
      </c>
      <c r="F23" s="3">
        <v>2.1000000000000019E-2</v>
      </c>
      <c r="G23" s="5">
        <v>0.54500000000000004</v>
      </c>
      <c r="H23" s="1" t="s">
        <v>20</v>
      </c>
    </row>
    <row r="24" spans="1:8" x14ac:dyDescent="0.3">
      <c r="A24" t="s">
        <v>21</v>
      </c>
      <c r="B24" s="1" t="s">
        <v>14</v>
      </c>
      <c r="C24" s="1" t="s">
        <v>39</v>
      </c>
      <c r="D24" s="8">
        <v>22</v>
      </c>
      <c r="E24" s="3">
        <f>D24/SUM(D21:D25)</f>
        <v>2.7086924402856438E-3</v>
      </c>
      <c r="H24" s="1" t="s">
        <v>20</v>
      </c>
    </row>
    <row r="25" spans="1:8" x14ac:dyDescent="0.3">
      <c r="A25" t="s">
        <v>21</v>
      </c>
      <c r="B25" s="1" t="s">
        <v>14</v>
      </c>
      <c r="C25" s="1" t="s">
        <v>18</v>
      </c>
      <c r="D25" s="8">
        <v>54</v>
      </c>
      <c r="E25" s="3">
        <f>D25/SUM(D21:D25)</f>
        <v>6.648608717064762E-3</v>
      </c>
      <c r="F25" s="3">
        <v>4.6999999999999931E-2</v>
      </c>
      <c r="G25" s="5">
        <v>0.57099999999999995</v>
      </c>
      <c r="H25" s="1" t="s">
        <v>20</v>
      </c>
    </row>
    <row r="26" spans="1:8" x14ac:dyDescent="0.3">
      <c r="A26" t="s">
        <v>27</v>
      </c>
      <c r="B26" s="7" t="s">
        <v>22</v>
      </c>
      <c r="C26" t="s">
        <v>23</v>
      </c>
      <c r="D26" s="9">
        <v>838045</v>
      </c>
      <c r="E26" s="5">
        <f>D26/SUM(D26:D27)</f>
        <v>0.36972698584127561</v>
      </c>
      <c r="F26" s="5">
        <v>1.100000000000001E-2</v>
      </c>
      <c r="G26" s="5">
        <v>0.90400000000000003</v>
      </c>
      <c r="H26" s="1" t="s">
        <v>19</v>
      </c>
    </row>
    <row r="27" spans="1:8" x14ac:dyDescent="0.3">
      <c r="A27" t="s">
        <v>27</v>
      </c>
      <c r="B27" s="7" t="s">
        <v>22</v>
      </c>
      <c r="C27" t="s">
        <v>24</v>
      </c>
      <c r="D27" s="9">
        <v>1428614</v>
      </c>
      <c r="E27" s="5">
        <f>D27/SUM(D26:D27)</f>
        <v>0.63027301415872439</v>
      </c>
      <c r="F27" s="5">
        <v>-8.0000000000000071E-3</v>
      </c>
      <c r="G27" s="5">
        <v>0.88500000000000001</v>
      </c>
      <c r="H27" s="1" t="s">
        <v>19</v>
      </c>
    </row>
    <row r="28" spans="1:8" x14ac:dyDescent="0.3">
      <c r="A28" t="s">
        <v>27</v>
      </c>
      <c r="B28" s="7" t="s">
        <v>25</v>
      </c>
      <c r="C28" t="s">
        <v>9</v>
      </c>
      <c r="D28" s="9">
        <v>850678</v>
      </c>
      <c r="E28" s="5">
        <f>D28/SUM(D28:D31)</f>
        <v>0.37530038704542679</v>
      </c>
      <c r="F28" s="5">
        <v>5.0000000000000044E-3</v>
      </c>
      <c r="G28" s="5">
        <v>0.89800000000000002</v>
      </c>
      <c r="H28" s="1" t="s">
        <v>19</v>
      </c>
    </row>
    <row r="29" spans="1:8" x14ac:dyDescent="0.3">
      <c r="A29" t="s">
        <v>27</v>
      </c>
      <c r="B29" s="7" t="s">
        <v>25</v>
      </c>
      <c r="C29" t="s">
        <v>10</v>
      </c>
      <c r="D29" s="9">
        <v>637267</v>
      </c>
      <c r="E29" s="5">
        <f>D29/SUM(D28:D31)</f>
        <v>0.28114815682464811</v>
      </c>
      <c r="F29" s="5">
        <v>1.8000000000000016E-2</v>
      </c>
      <c r="G29" s="5">
        <v>0.91100000000000003</v>
      </c>
      <c r="H29" s="1" t="s">
        <v>19</v>
      </c>
    </row>
    <row r="30" spans="1:8" x14ac:dyDescent="0.3">
      <c r="A30" t="s">
        <v>27</v>
      </c>
      <c r="B30" s="7" t="s">
        <v>25</v>
      </c>
      <c r="C30" t="s">
        <v>11</v>
      </c>
      <c r="D30" s="9">
        <v>248073</v>
      </c>
      <c r="E30" s="5">
        <f>D30/SUM(D28:D31)</f>
        <v>0.10944434076762319</v>
      </c>
      <c r="F30" s="5">
        <v>-1.6000000000000014E-2</v>
      </c>
      <c r="G30" s="5">
        <v>0.877</v>
      </c>
      <c r="H30" s="1" t="s">
        <v>19</v>
      </c>
    </row>
    <row r="31" spans="1:8" x14ac:dyDescent="0.3">
      <c r="A31" t="s">
        <v>27</v>
      </c>
      <c r="B31" s="7" t="s">
        <v>25</v>
      </c>
      <c r="C31" t="s">
        <v>26</v>
      </c>
      <c r="D31" s="9">
        <v>530641</v>
      </c>
      <c r="E31" s="5">
        <f>D31/SUM(D28:D31)</f>
        <v>0.23410711536230197</v>
      </c>
      <c r="F31" s="5">
        <v>-2.300000000000002E-2</v>
      </c>
      <c r="G31" s="5">
        <v>0.87</v>
      </c>
      <c r="H31" s="1" t="s">
        <v>19</v>
      </c>
    </row>
    <row r="32" spans="1:8" x14ac:dyDescent="0.3">
      <c r="A32" t="s">
        <v>27</v>
      </c>
      <c r="B32" s="7" t="s">
        <v>14</v>
      </c>
      <c r="C32" t="s">
        <v>15</v>
      </c>
      <c r="D32" s="9">
        <v>1029647</v>
      </c>
      <c r="E32" s="5">
        <f>D32/SUM(D32:D33)</f>
        <v>0.45425756587117866</v>
      </c>
      <c r="F32" s="5">
        <v>-2.0000000000000018E-3</v>
      </c>
      <c r="G32" s="5">
        <v>0.89100000000000001</v>
      </c>
      <c r="H32" s="1" t="s">
        <v>19</v>
      </c>
    </row>
    <row r="33" spans="1:8" x14ac:dyDescent="0.3">
      <c r="A33" t="s">
        <v>27</v>
      </c>
      <c r="B33" s="7" t="s">
        <v>14</v>
      </c>
      <c r="C33" t="s">
        <v>16</v>
      </c>
      <c r="D33" s="9">
        <v>1237012</v>
      </c>
      <c r="E33" s="5">
        <f>D33/SUM(D32:D33)</f>
        <v>0.54574243412882129</v>
      </c>
      <c r="F33" s="5">
        <v>0</v>
      </c>
      <c r="G33" s="5">
        <v>0.89300000000000002</v>
      </c>
      <c r="H33" s="1" t="s">
        <v>19</v>
      </c>
    </row>
    <row r="34" spans="1:8" x14ac:dyDescent="0.3">
      <c r="A34" t="s">
        <v>27</v>
      </c>
      <c r="B34" s="7" t="s">
        <v>22</v>
      </c>
      <c r="C34" t="s">
        <v>23</v>
      </c>
      <c r="D34" s="9">
        <v>838045</v>
      </c>
      <c r="E34" s="5">
        <f>D34/SUM(D34:D35)</f>
        <v>0.36972698584127561</v>
      </c>
      <c r="F34" s="5">
        <v>1.2000000000000011E-2</v>
      </c>
      <c r="G34" s="5">
        <v>0.90300000000000002</v>
      </c>
      <c r="H34" s="1" t="s">
        <v>20</v>
      </c>
    </row>
    <row r="35" spans="1:8" x14ac:dyDescent="0.3">
      <c r="A35" t="s">
        <v>27</v>
      </c>
      <c r="B35" s="7" t="s">
        <v>22</v>
      </c>
      <c r="C35" t="s">
        <v>24</v>
      </c>
      <c r="D35" s="9">
        <v>1428614</v>
      </c>
      <c r="E35" s="5">
        <f>D35/SUM(D34:D35)</f>
        <v>0.63027301415872439</v>
      </c>
      <c r="F35" s="5">
        <v>-7.0000000000000062E-3</v>
      </c>
      <c r="G35" s="5">
        <v>0.88400000000000001</v>
      </c>
      <c r="H35" s="1" t="s">
        <v>20</v>
      </c>
    </row>
    <row r="36" spans="1:8" x14ac:dyDescent="0.3">
      <c r="A36" t="s">
        <v>27</v>
      </c>
      <c r="B36" s="7" t="s">
        <v>25</v>
      </c>
      <c r="C36" t="s">
        <v>9</v>
      </c>
      <c r="D36" s="9">
        <v>850678</v>
      </c>
      <c r="E36" s="5">
        <f>D36/SUM(D36:D39)</f>
        <v>0.37530038704542679</v>
      </c>
      <c r="F36" s="5">
        <v>6.0000000000000053E-3</v>
      </c>
      <c r="G36" s="5">
        <v>0.89700000000000002</v>
      </c>
      <c r="H36" s="1" t="s">
        <v>20</v>
      </c>
    </row>
    <row r="37" spans="1:8" x14ac:dyDescent="0.3">
      <c r="A37" t="s">
        <v>27</v>
      </c>
      <c r="B37" s="7" t="s">
        <v>25</v>
      </c>
      <c r="C37" t="s">
        <v>10</v>
      </c>
      <c r="D37" s="9">
        <v>637267</v>
      </c>
      <c r="E37" s="5">
        <f>D37/SUM(D36:D39)</f>
        <v>0.28114815682464811</v>
      </c>
      <c r="F37" s="5">
        <v>1.6000000000000014E-2</v>
      </c>
      <c r="G37" s="5">
        <v>0.90700000000000003</v>
      </c>
      <c r="H37" s="1" t="s">
        <v>20</v>
      </c>
    </row>
    <row r="38" spans="1:8" x14ac:dyDescent="0.3">
      <c r="A38" t="s">
        <v>27</v>
      </c>
      <c r="B38" s="7" t="s">
        <v>25</v>
      </c>
      <c r="C38" t="s">
        <v>11</v>
      </c>
      <c r="D38" s="9">
        <v>248073</v>
      </c>
      <c r="E38" s="5">
        <f>D38/SUM(D36:D39)</f>
        <v>0.10944434076762319</v>
      </c>
      <c r="F38" s="5">
        <v>-1.8000000000000016E-2</v>
      </c>
      <c r="G38" s="5">
        <v>0.873</v>
      </c>
      <c r="H38" s="1" t="s">
        <v>20</v>
      </c>
    </row>
    <row r="39" spans="1:8" x14ac:dyDescent="0.3">
      <c r="A39" t="s">
        <v>27</v>
      </c>
      <c r="B39" s="7" t="s">
        <v>25</v>
      </c>
      <c r="C39" t="s">
        <v>26</v>
      </c>
      <c r="D39" s="9">
        <v>530641</v>
      </c>
      <c r="E39" s="5">
        <f>D39/SUM(D36:D39)</f>
        <v>0.23410711536230197</v>
      </c>
      <c r="F39" s="5">
        <v>-2.1000000000000019E-2</v>
      </c>
      <c r="G39" s="5">
        <v>0.87</v>
      </c>
      <c r="H39" s="1" t="s">
        <v>20</v>
      </c>
    </row>
    <row r="40" spans="1:8" x14ac:dyDescent="0.3">
      <c r="A40" t="s">
        <v>27</v>
      </c>
      <c r="B40" s="7" t="s">
        <v>14</v>
      </c>
      <c r="C40" t="s">
        <v>15</v>
      </c>
      <c r="D40" s="9">
        <v>1029647</v>
      </c>
      <c r="E40" s="5">
        <f>D40/SUM(D40:D41)</f>
        <v>0.45425756587117866</v>
      </c>
      <c r="F40" s="5">
        <v>-3.0000000000000027E-3</v>
      </c>
      <c r="G40" s="5">
        <v>0.88800000000000001</v>
      </c>
      <c r="H40" s="1" t="s">
        <v>20</v>
      </c>
    </row>
    <row r="41" spans="1:8" x14ac:dyDescent="0.3">
      <c r="A41" t="s">
        <v>27</v>
      </c>
      <c r="B41" s="7" t="s">
        <v>14</v>
      </c>
      <c r="C41" t="s">
        <v>16</v>
      </c>
      <c r="D41" s="9">
        <v>1237012</v>
      </c>
      <c r="E41" s="5">
        <f>D41/SUM(D40:D41)</f>
        <v>0.54574243412882129</v>
      </c>
      <c r="F41" s="5">
        <v>2.0000000000000018E-3</v>
      </c>
      <c r="G41" s="5">
        <v>0.89300000000000002</v>
      </c>
      <c r="H41" s="1" t="s">
        <v>20</v>
      </c>
    </row>
    <row r="42" spans="1:8" x14ac:dyDescent="0.3">
      <c r="A42" t="s">
        <v>28</v>
      </c>
      <c r="B42" t="s">
        <v>22</v>
      </c>
      <c r="C42" t="s">
        <v>23</v>
      </c>
      <c r="D42" s="9">
        <v>9551</v>
      </c>
      <c r="E42" s="5">
        <f>D42/SUM(D42:D43)</f>
        <v>0.4518189129097876</v>
      </c>
      <c r="F42" s="5">
        <v>2.4E-2</v>
      </c>
      <c r="G42" s="5">
        <v>0.86299999999999999</v>
      </c>
      <c r="H42" s="1" t="s">
        <v>19</v>
      </c>
    </row>
    <row r="43" spans="1:8" x14ac:dyDescent="0.3">
      <c r="A43" t="s">
        <v>28</v>
      </c>
      <c r="B43" t="s">
        <v>22</v>
      </c>
      <c r="C43" t="s">
        <v>24</v>
      </c>
      <c r="D43" s="9">
        <v>11588</v>
      </c>
      <c r="E43" s="5">
        <f>D43/SUM(D42:D43)</f>
        <v>0.5481810870902124</v>
      </c>
      <c r="F43" s="5">
        <v>-1.7000000000000001E-2</v>
      </c>
      <c r="G43" s="5">
        <v>0.82199999999999995</v>
      </c>
      <c r="H43" s="1" t="s">
        <v>19</v>
      </c>
    </row>
    <row r="44" spans="1:8" x14ac:dyDescent="0.3">
      <c r="A44" t="s">
        <v>28</v>
      </c>
      <c r="B44" t="s">
        <v>35</v>
      </c>
      <c r="C44" t="s">
        <v>9</v>
      </c>
      <c r="D44" s="9">
        <v>14866</v>
      </c>
      <c r="E44" s="5">
        <f>D44/SUM(D44:D47)</f>
        <v>0.84629397700102471</v>
      </c>
      <c r="F44" s="5">
        <v>0</v>
      </c>
      <c r="G44" s="5">
        <v>0.83899999999999997</v>
      </c>
      <c r="H44" s="1" t="s">
        <v>19</v>
      </c>
    </row>
    <row r="45" spans="1:8" x14ac:dyDescent="0.3">
      <c r="A45" t="s">
        <v>28</v>
      </c>
      <c r="B45" t="s">
        <v>35</v>
      </c>
      <c r="C45" t="s">
        <v>10</v>
      </c>
      <c r="D45" s="9">
        <v>1887</v>
      </c>
      <c r="E45" s="5">
        <f>D45/SUM(D44:D47)</f>
        <v>0.10742343162928385</v>
      </c>
      <c r="F45" s="5">
        <v>-7.6999999999999999E-2</v>
      </c>
      <c r="G45" s="5">
        <v>0.76200000000000001</v>
      </c>
      <c r="H45" s="1" t="s">
        <v>19</v>
      </c>
    </row>
    <row r="46" spans="1:8" x14ac:dyDescent="0.3">
      <c r="A46" t="s">
        <v>28</v>
      </c>
      <c r="B46" t="s">
        <v>35</v>
      </c>
      <c r="C46" t="s">
        <v>11</v>
      </c>
      <c r="D46" s="9">
        <v>308</v>
      </c>
      <c r="E46" s="5">
        <f>D46/SUM(D44:D47)</f>
        <v>1.753387225321644E-2</v>
      </c>
      <c r="F46" s="5">
        <v>-2.8000000000000001E-2</v>
      </c>
      <c r="G46" s="5">
        <v>0.81100000000000005</v>
      </c>
      <c r="H46" s="1" t="s">
        <v>19</v>
      </c>
    </row>
    <row r="47" spans="1:8" x14ac:dyDescent="0.3">
      <c r="A47" t="s">
        <v>28</v>
      </c>
      <c r="B47" t="s">
        <v>35</v>
      </c>
      <c r="C47" t="s">
        <v>26</v>
      </c>
      <c r="D47" s="9">
        <v>505</v>
      </c>
      <c r="E47" s="5">
        <f>D47/SUM(D44:D47)</f>
        <v>2.8748719116475009E-2</v>
      </c>
      <c r="F47" s="5">
        <v>0.11600000000000001</v>
      </c>
      <c r="G47" s="5">
        <v>0.95499999999999996</v>
      </c>
      <c r="H47" s="1" t="s">
        <v>19</v>
      </c>
    </row>
    <row r="48" spans="1:8" x14ac:dyDescent="0.3">
      <c r="A48" t="s">
        <v>28</v>
      </c>
      <c r="B48" t="s">
        <v>14</v>
      </c>
      <c r="C48" t="s">
        <v>15</v>
      </c>
      <c r="D48" s="9">
        <v>11629</v>
      </c>
      <c r="E48" s="5">
        <f>D48/SUM(D48:D49)</f>
        <v>0.55012063011495338</v>
      </c>
      <c r="F48" s="5">
        <v>1.6E-2</v>
      </c>
      <c r="G48" s="5">
        <v>0.85499999999999998</v>
      </c>
      <c r="H48" s="1" t="s">
        <v>19</v>
      </c>
    </row>
    <row r="49" spans="1:8" x14ac:dyDescent="0.3">
      <c r="A49" t="s">
        <v>28</v>
      </c>
      <c r="B49" t="s">
        <v>14</v>
      </c>
      <c r="C49" t="s">
        <v>16</v>
      </c>
      <c r="D49" s="9">
        <v>9510</v>
      </c>
      <c r="E49" s="5">
        <f>D49/SUM(D48:D49)</f>
        <v>0.44987936988504662</v>
      </c>
      <c r="F49" s="5">
        <v>-1.7999999999999999E-2</v>
      </c>
      <c r="G49" s="5">
        <v>0.82099999999999995</v>
      </c>
      <c r="H49" s="1" t="s">
        <v>19</v>
      </c>
    </row>
    <row r="50" spans="1:8" x14ac:dyDescent="0.3">
      <c r="A50" t="s">
        <v>28</v>
      </c>
      <c r="B50" t="s">
        <v>36</v>
      </c>
      <c r="C50" t="s">
        <v>29</v>
      </c>
      <c r="D50" s="9">
        <v>12592</v>
      </c>
      <c r="E50" s="5">
        <f>D50/SUM(D50:D54)</f>
        <v>0.59567623823265059</v>
      </c>
      <c r="F50" s="5">
        <v>-1.4E-2</v>
      </c>
      <c r="G50" s="5">
        <v>0.82499999999999996</v>
      </c>
      <c r="H50" s="1" t="s">
        <v>19</v>
      </c>
    </row>
    <row r="51" spans="1:8" x14ac:dyDescent="0.3">
      <c r="A51" t="s">
        <v>28</v>
      </c>
      <c r="B51" t="s">
        <v>36</v>
      </c>
      <c r="C51" t="s">
        <v>30</v>
      </c>
      <c r="D51" s="9">
        <v>6106</v>
      </c>
      <c r="E51" s="5">
        <f>D51/SUM(D50:D54)</f>
        <v>0.2888499929041109</v>
      </c>
      <c r="F51" s="5">
        <v>2.9000000000000001E-2</v>
      </c>
      <c r="G51" s="5">
        <v>0.86799999999999999</v>
      </c>
      <c r="H51" s="1" t="s">
        <v>19</v>
      </c>
    </row>
    <row r="52" spans="1:8" x14ac:dyDescent="0.3">
      <c r="A52" t="s">
        <v>28</v>
      </c>
      <c r="B52" t="s">
        <v>36</v>
      </c>
      <c r="C52" t="s">
        <v>31</v>
      </c>
      <c r="D52" s="9">
        <v>1763</v>
      </c>
      <c r="E52" s="5">
        <f>D52/SUM(D50:D54)</f>
        <v>8.3400350063862996E-2</v>
      </c>
      <c r="F52" s="5">
        <v>-5.0999999999999997E-2</v>
      </c>
      <c r="G52" s="5">
        <v>0.78800000000000003</v>
      </c>
      <c r="H52" s="1" t="s">
        <v>19</v>
      </c>
    </row>
    <row r="53" spans="1:8" x14ac:dyDescent="0.3">
      <c r="A53" t="s">
        <v>28</v>
      </c>
      <c r="B53" t="s">
        <v>36</v>
      </c>
      <c r="C53" t="s">
        <v>32</v>
      </c>
      <c r="D53" s="9">
        <v>496</v>
      </c>
      <c r="E53" s="5">
        <f>D53/SUM(D50:D54)</f>
        <v>2.3463740006622831E-2</v>
      </c>
      <c r="F53" s="5">
        <v>4.5999999999999999E-2</v>
      </c>
      <c r="G53" s="5">
        <v>0.88500000000000001</v>
      </c>
      <c r="H53" s="1" t="s">
        <v>19</v>
      </c>
    </row>
    <row r="54" spans="1:8" x14ac:dyDescent="0.3">
      <c r="A54" t="s">
        <v>28</v>
      </c>
      <c r="B54" t="s">
        <v>36</v>
      </c>
      <c r="C54" t="s">
        <v>33</v>
      </c>
      <c r="D54" s="9">
        <v>182</v>
      </c>
      <c r="E54" s="5">
        <f>D54/SUM(D50:D54)</f>
        <v>8.6096787927527323E-3</v>
      </c>
      <c r="F54" s="5">
        <v>0.14399999999999999</v>
      </c>
      <c r="G54" s="5">
        <v>0.98299999999999998</v>
      </c>
      <c r="H54" s="1" t="s">
        <v>19</v>
      </c>
    </row>
    <row r="55" spans="1:8" x14ac:dyDescent="0.3">
      <c r="A55" t="s">
        <v>28</v>
      </c>
      <c r="B55" t="s">
        <v>37</v>
      </c>
      <c r="C55" t="s">
        <v>34</v>
      </c>
      <c r="D55" s="9">
        <v>11890</v>
      </c>
      <c r="E55" s="5">
        <f>D55/SUM(D55:D56)</f>
        <v>0.8666812449887018</v>
      </c>
      <c r="F55" s="5">
        <v>0</v>
      </c>
      <c r="G55" s="5">
        <v>0.83899999999999997</v>
      </c>
      <c r="H55" s="1" t="s">
        <v>19</v>
      </c>
    </row>
    <row r="56" spans="1:8" x14ac:dyDescent="0.3">
      <c r="A56" t="s">
        <v>28</v>
      </c>
      <c r="B56" t="s">
        <v>37</v>
      </c>
      <c r="C56" t="s">
        <v>18</v>
      </c>
      <c r="D56" s="9">
        <v>1829</v>
      </c>
      <c r="E56" s="5">
        <f>D56/SUM(D55:D56)</f>
        <v>0.1333187550112982</v>
      </c>
      <c r="F56" s="5">
        <v>-8.0000000000000002E-3</v>
      </c>
      <c r="G56" s="5">
        <v>0.83099999999999996</v>
      </c>
      <c r="H56" s="1" t="s">
        <v>19</v>
      </c>
    </row>
    <row r="57" spans="1:8" x14ac:dyDescent="0.3">
      <c r="A57" t="s">
        <v>28</v>
      </c>
      <c r="B57" t="s">
        <v>22</v>
      </c>
      <c r="C57" t="s">
        <v>23</v>
      </c>
      <c r="D57" s="9">
        <v>9551</v>
      </c>
      <c r="E57" s="5">
        <f>D57/SUM(D57:D58)</f>
        <v>0.4518189129097876</v>
      </c>
      <c r="F57" s="5">
        <v>1.6E-2</v>
      </c>
      <c r="G57">
        <v>0.84499999999999997</v>
      </c>
      <c r="H57" s="1" t="s">
        <v>20</v>
      </c>
    </row>
    <row r="58" spans="1:8" x14ac:dyDescent="0.3">
      <c r="A58" t="s">
        <v>28</v>
      </c>
      <c r="B58" t="s">
        <v>22</v>
      </c>
      <c r="C58" t="s">
        <v>24</v>
      </c>
      <c r="D58" s="9">
        <v>11588</v>
      </c>
      <c r="E58" s="5">
        <f>D58/SUM(D57:D58)</f>
        <v>0.5481810870902124</v>
      </c>
      <c r="F58" s="5">
        <v>-8.9999999999999993E-3</v>
      </c>
      <c r="G58">
        <v>0.82</v>
      </c>
      <c r="H58" s="1" t="s">
        <v>20</v>
      </c>
    </row>
    <row r="59" spans="1:8" x14ac:dyDescent="0.3">
      <c r="A59" t="s">
        <v>28</v>
      </c>
      <c r="B59" t="s">
        <v>35</v>
      </c>
      <c r="C59" t="s">
        <v>9</v>
      </c>
      <c r="D59" s="9">
        <v>14866</v>
      </c>
      <c r="E59" s="5">
        <f>D59/SUM(D59:D62)</f>
        <v>0.84629397700102471</v>
      </c>
      <c r="F59" s="5">
        <v>2E-3</v>
      </c>
      <c r="G59">
        <v>0.83099999999999996</v>
      </c>
      <c r="H59" s="1" t="s">
        <v>20</v>
      </c>
    </row>
    <row r="60" spans="1:8" x14ac:dyDescent="0.3">
      <c r="A60" t="s">
        <v>28</v>
      </c>
      <c r="B60" t="s">
        <v>35</v>
      </c>
      <c r="C60" t="s">
        <v>10</v>
      </c>
      <c r="D60" s="9">
        <v>1887</v>
      </c>
      <c r="E60" s="5">
        <f>D60/SUM(D59:D62)</f>
        <v>0.10742343162928385</v>
      </c>
      <c r="F60" s="5">
        <v>-7.0000000000000007E-2</v>
      </c>
      <c r="G60">
        <v>0.75900000000000001</v>
      </c>
      <c r="H60" s="1" t="s">
        <v>20</v>
      </c>
    </row>
    <row r="61" spans="1:8" x14ac:dyDescent="0.3">
      <c r="A61" t="s">
        <v>28</v>
      </c>
      <c r="B61" t="s">
        <v>35</v>
      </c>
      <c r="C61" t="s">
        <v>11</v>
      </c>
      <c r="D61" s="9">
        <v>308</v>
      </c>
      <c r="E61" s="5">
        <f>D61/SUM(D59:D62)</f>
        <v>1.753387225321644E-2</v>
      </c>
      <c r="F61" s="5">
        <v>-1.6E-2</v>
      </c>
      <c r="G61">
        <v>0.81299999999999994</v>
      </c>
      <c r="H61" s="1" t="s">
        <v>20</v>
      </c>
    </row>
    <row r="62" spans="1:8" x14ac:dyDescent="0.3">
      <c r="A62" t="s">
        <v>28</v>
      </c>
      <c r="B62" t="s">
        <v>35</v>
      </c>
      <c r="C62" t="s">
        <v>26</v>
      </c>
      <c r="D62" s="9">
        <v>505</v>
      </c>
      <c r="E62" s="5">
        <f>D62/SUM(D59:D62)</f>
        <v>2.8748719116475009E-2</v>
      </c>
      <c r="F62" s="5">
        <v>0.108</v>
      </c>
      <c r="G62">
        <v>0.93700000000000006</v>
      </c>
      <c r="H62" s="1" t="s">
        <v>20</v>
      </c>
    </row>
    <row r="63" spans="1:8" x14ac:dyDescent="0.3">
      <c r="A63" t="s">
        <v>28</v>
      </c>
      <c r="B63" t="s">
        <v>14</v>
      </c>
      <c r="C63" t="s">
        <v>15</v>
      </c>
      <c r="D63" s="9">
        <v>11629</v>
      </c>
      <c r="E63" s="5">
        <f>D63/SUM(D63:D64)</f>
        <v>0.55012063011495338</v>
      </c>
      <c r="F63" s="5">
        <v>1.4E-2</v>
      </c>
      <c r="G63">
        <v>0.84299999999999997</v>
      </c>
      <c r="H63" s="1" t="s">
        <v>20</v>
      </c>
    </row>
    <row r="64" spans="1:8" x14ac:dyDescent="0.3">
      <c r="A64" t="s">
        <v>28</v>
      </c>
      <c r="B64" t="s">
        <v>14</v>
      </c>
      <c r="C64" t="s">
        <v>16</v>
      </c>
      <c r="D64" s="9">
        <v>9510</v>
      </c>
      <c r="E64" s="5">
        <f>D64/SUM(D63:D64)</f>
        <v>0.44987936988504662</v>
      </c>
      <c r="F64" s="5">
        <v>-1.7000000000000001E-2</v>
      </c>
      <c r="G64">
        <v>0.81200000000000006</v>
      </c>
      <c r="H64" s="1" t="s">
        <v>20</v>
      </c>
    </row>
    <row r="65" spans="1:8" x14ac:dyDescent="0.3">
      <c r="A65" t="s">
        <v>28</v>
      </c>
      <c r="B65" t="s">
        <v>36</v>
      </c>
      <c r="C65" t="s">
        <v>29</v>
      </c>
      <c r="D65" s="9">
        <v>12592</v>
      </c>
      <c r="E65" s="5">
        <f>D65/SUM(D65:D69)</f>
        <v>0.59567623823265059</v>
      </c>
      <c r="F65" s="5">
        <v>-0.01</v>
      </c>
      <c r="G65">
        <v>0.81899999999999995</v>
      </c>
      <c r="H65" s="1" t="s">
        <v>20</v>
      </c>
    </row>
    <row r="66" spans="1:8" x14ac:dyDescent="0.3">
      <c r="A66" t="s">
        <v>28</v>
      </c>
      <c r="B66" t="s">
        <v>36</v>
      </c>
      <c r="C66" t="s">
        <v>30</v>
      </c>
      <c r="D66" s="9">
        <v>6106</v>
      </c>
      <c r="E66" s="5">
        <f>D66/SUM(D65:D69)</f>
        <v>0.2888499929041109</v>
      </c>
      <c r="F66" s="5">
        <v>2.7E-2</v>
      </c>
      <c r="G66">
        <v>0.85599999999999998</v>
      </c>
      <c r="H66" s="1" t="s">
        <v>20</v>
      </c>
    </row>
    <row r="67" spans="1:8" x14ac:dyDescent="0.3">
      <c r="A67" t="s">
        <v>28</v>
      </c>
      <c r="B67" t="s">
        <v>36</v>
      </c>
      <c r="C67" t="s">
        <v>31</v>
      </c>
      <c r="D67" s="9">
        <v>1763</v>
      </c>
      <c r="E67" s="5">
        <f>D67/SUM(D65:D69)</f>
        <v>8.3400350063862996E-2</v>
      </c>
      <c r="F67" s="5">
        <v>-4.2999999999999997E-2</v>
      </c>
      <c r="G67">
        <v>0.78600000000000003</v>
      </c>
      <c r="H67" s="1" t="s">
        <v>20</v>
      </c>
    </row>
    <row r="68" spans="1:8" x14ac:dyDescent="0.3">
      <c r="A68" t="s">
        <v>28</v>
      </c>
      <c r="B68" t="s">
        <v>36</v>
      </c>
      <c r="C68" t="s">
        <v>32</v>
      </c>
      <c r="D68" s="9">
        <v>496</v>
      </c>
      <c r="E68" s="5">
        <f>D68/SUM(D65:D69)</f>
        <v>2.3463740006622831E-2</v>
      </c>
      <c r="F68" s="5">
        <v>6.6000000000000003E-2</v>
      </c>
      <c r="G68">
        <v>0.89500000000000002</v>
      </c>
      <c r="H68" s="1" t="s">
        <v>20</v>
      </c>
    </row>
    <row r="69" spans="1:8" x14ac:dyDescent="0.3">
      <c r="A69" t="s">
        <v>28</v>
      </c>
      <c r="B69" t="s">
        <v>36</v>
      </c>
      <c r="C69" t="s">
        <v>33</v>
      </c>
      <c r="D69" s="9">
        <v>182</v>
      </c>
      <c r="E69" s="5">
        <f>D69/SUM(D65:D69)</f>
        <v>8.6096787927527323E-3</v>
      </c>
      <c r="F69" s="5">
        <v>0.115</v>
      </c>
      <c r="G69">
        <v>0.94399999999999995</v>
      </c>
      <c r="H69" s="1" t="s">
        <v>20</v>
      </c>
    </row>
    <row r="70" spans="1:8" x14ac:dyDescent="0.3">
      <c r="A70" t="s">
        <v>28</v>
      </c>
      <c r="B70" t="s">
        <v>37</v>
      </c>
      <c r="C70" t="s">
        <v>34</v>
      </c>
      <c r="D70" s="9">
        <v>11890</v>
      </c>
      <c r="E70" s="5">
        <f>D70/SUM(D70:D71)</f>
        <v>0.8666812449887018</v>
      </c>
      <c r="F70" s="5">
        <v>2E-3</v>
      </c>
      <c r="G70">
        <v>0.83099999999999996</v>
      </c>
      <c r="H70" s="1" t="s">
        <v>20</v>
      </c>
    </row>
    <row r="71" spans="1:8" x14ac:dyDescent="0.3">
      <c r="A71" t="s">
        <v>28</v>
      </c>
      <c r="B71" t="s">
        <v>37</v>
      </c>
      <c r="C71" t="s">
        <v>18</v>
      </c>
      <c r="D71" s="9">
        <v>1829</v>
      </c>
      <c r="E71" s="5">
        <f>D71/SUM(D70:D71)</f>
        <v>0.1333187550112982</v>
      </c>
      <c r="F71" s="5">
        <v>-8.9999999999999993E-3</v>
      </c>
      <c r="G71">
        <v>0.82</v>
      </c>
      <c r="H71" s="1" t="s">
        <v>20</v>
      </c>
    </row>
    <row r="72" spans="1:8" x14ac:dyDescent="0.3">
      <c r="G7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Sofia Yfantidou</dc:creator>
  <cp:lastModifiedBy>Sofia Yfantidou</cp:lastModifiedBy>
  <dcterms:created xsi:type="dcterms:W3CDTF">2023-12-01T10:23:10Z</dcterms:created>
  <dcterms:modified xsi:type="dcterms:W3CDTF">2023-12-01T11:23:21Z</dcterms:modified>
</cp:coreProperties>
</file>