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94E367E5-9558-4769-9E7C-F73812213A3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7" i="1" l="1"/>
  <c r="B44" i="1" l="1"/>
  <c r="B47" i="1" s="1"/>
  <c r="K47" i="1"/>
  <c r="J47" i="1"/>
  <c r="I47" i="1"/>
  <c r="H47" i="1"/>
  <c r="F47" i="1"/>
  <c r="E47" i="1"/>
  <c r="D47" i="1"/>
  <c r="C47" i="1"/>
  <c r="K31" i="1"/>
  <c r="J31" i="1"/>
  <c r="I31" i="1"/>
  <c r="H31" i="1"/>
  <c r="G31" i="1"/>
  <c r="F31" i="1"/>
  <c r="E31" i="1"/>
  <c r="D31" i="1"/>
  <c r="C31" i="1"/>
  <c r="B31" i="1"/>
  <c r="K39" i="1"/>
  <c r="J39" i="1"/>
  <c r="I39" i="1"/>
  <c r="H39" i="1"/>
  <c r="G39" i="1"/>
  <c r="F39" i="1"/>
  <c r="E39" i="1"/>
  <c r="D39" i="1"/>
  <c r="C39" i="1"/>
  <c r="B39" i="1"/>
  <c r="K23" i="1"/>
  <c r="J23" i="1"/>
  <c r="I23" i="1"/>
  <c r="H23" i="1"/>
  <c r="G23" i="1"/>
  <c r="F23" i="1"/>
  <c r="E23" i="1"/>
  <c r="D23" i="1"/>
  <c r="C23" i="1"/>
  <c r="B23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C7" i="1"/>
  <c r="D7" i="1"/>
  <c r="E7" i="1"/>
  <c r="F7" i="1"/>
  <c r="G7" i="1"/>
  <c r="V7" i="1" s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B7" i="1"/>
</calcChain>
</file>

<file path=xl/sharedStrings.xml><?xml version="1.0" encoding="utf-8"?>
<sst xmlns="http://schemas.openxmlformats.org/spreadsheetml/2006/main" count="113" uniqueCount="33">
  <si>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</si>
  <si>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</si>
  <si>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</si>
  <si>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</si>
  <si>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</si>
  <si>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</si>
  <si>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</si>
  <si>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</si>
  <si>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</si>
  <si>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</si>
  <si>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</si>
  <si>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</si>
  <si>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</si>
  <si>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</si>
  <si>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</si>
  <si>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</si>
  <si>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 xml:space="preserve">Test 17 </t>
  </si>
  <si>
    <t>Test 18</t>
  </si>
  <si>
    <t>Test 19</t>
  </si>
  <si>
    <t>Test 20</t>
  </si>
  <si>
    <t>Sudoku Deep First Search (Time)</t>
  </si>
  <si>
    <t>Lần 1</t>
  </si>
  <si>
    <t>Lần 2</t>
  </si>
  <si>
    <t>Lần 3</t>
  </si>
  <si>
    <t>Sudoku Deep First Search (Space)</t>
  </si>
  <si>
    <t>AVG</t>
  </si>
  <si>
    <t>Sudoku Simualted Annealing (Space)</t>
  </si>
  <si>
    <t>Sudoku Simualted Annealing (Time)</t>
  </si>
  <si>
    <t>Sudoku Simualted Annealing (Tries)</t>
  </si>
  <si>
    <t>(s)</t>
  </si>
  <si>
    <t>(B)</t>
  </si>
  <si>
    <t>Sudoku Simualted Annealing (Average Heuritsic)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</si>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</sst>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47"/>
  <sheetViews>
    <sheetView tabSelected="1" topLeftCell="A16" zoomScale="130" zoomScaleNormal="130" workbookViewId="0">
      <selection activeCell="I47" sqref="A43:I47"/>
    </sheetView>
  </sheetViews>
  <sheetFormatPr defaultRowHeight="14.4" x14ac:dyDescent="0.3"/>
  <cols>
    <col min="2" max="3" width="8.88671875" customWidth="1"/>
  </cols>
  <sheetData>
    <row r="2" spans="1:22" x14ac:dyDescent="0.3">
      <c r="B2" s="1" t="s">
        <v>20</v>
      </c>
      <c r="C2" s="1"/>
      <c r="D2" s="1"/>
      <c r="E2" s="1"/>
      <c r="F2" t="s">
        <v>29</v>
      </c>
    </row>
    <row r="3" spans="1:22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</row>
    <row r="4" spans="1:22" x14ac:dyDescent="0.3">
      <c r="A4" t="s">
        <v>21</v>
      </c>
      <c r="B4">
        <v>0.71330000000000005</v>
      </c>
      <c r="C4">
        <v>8.9999999999999993E-3</v>
      </c>
      <c r="D4">
        <v>7.7799999999999994E-2</v>
      </c>
      <c r="E4">
        <v>3.4099999999999998E-2</v>
      </c>
      <c r="F4">
        <v>1.6899999999999998E-2</v>
      </c>
      <c r="G4">
        <v>0.13930000000000001</v>
      </c>
      <c r="H4">
        <v>1.1329</v>
      </c>
      <c r="I4">
        <v>3.39E-2</v>
      </c>
      <c r="J4">
        <v>0.1037</v>
      </c>
      <c r="K4">
        <v>2.5899999999999999E-2</v>
      </c>
      <c r="L4">
        <v>1.24E-2</v>
      </c>
      <c r="M4">
        <v>0.65752673149108798</v>
      </c>
      <c r="N4">
        <v>1.5031099319457999E-2</v>
      </c>
      <c r="O4">
        <v>0.371007680892944</v>
      </c>
      <c r="P4">
        <v>0.811190605163574</v>
      </c>
      <c r="Q4">
        <v>0.11169999999999999</v>
      </c>
      <c r="R4">
        <v>0.151</v>
      </c>
      <c r="S4">
        <v>1.5900000000000001E-2</v>
      </c>
      <c r="T4">
        <v>3.7999999999999999E-2</v>
      </c>
      <c r="U4">
        <v>6.7799999999999999E-2</v>
      </c>
    </row>
    <row r="5" spans="1:22" x14ac:dyDescent="0.3">
      <c r="A5" t="s">
        <v>22</v>
      </c>
      <c r="B5">
        <v>0.66500000000000004</v>
      </c>
      <c r="C5">
        <v>7.0000000000000001E-3</v>
      </c>
      <c r="D5">
        <v>6.1800000000000001E-2</v>
      </c>
      <c r="E5">
        <v>2.5899999999999999E-2</v>
      </c>
      <c r="F5">
        <v>2.0899999999999998E-2</v>
      </c>
      <c r="G5">
        <v>0.1895</v>
      </c>
      <c r="H5">
        <v>0.98360000000000003</v>
      </c>
      <c r="I5">
        <v>3.5900000000000001E-2</v>
      </c>
      <c r="J5">
        <v>8.77E-2</v>
      </c>
      <c r="K5">
        <v>2.29E-2</v>
      </c>
      <c r="L5">
        <v>1.2E-2</v>
      </c>
      <c r="M5">
        <v>0.70516490936279297</v>
      </c>
      <c r="N5">
        <v>1.09705924987792E-2</v>
      </c>
      <c r="O5">
        <v>0.36305713653564398</v>
      </c>
      <c r="P5">
        <v>0.80249999999999999</v>
      </c>
      <c r="Q5">
        <v>0.1077</v>
      </c>
      <c r="R5">
        <v>0.15890000000000001</v>
      </c>
      <c r="S5">
        <v>1.3899999999999999E-2</v>
      </c>
      <c r="T5">
        <v>3.9800000000000002E-2</v>
      </c>
      <c r="U5">
        <v>7.3800000000000004E-2</v>
      </c>
    </row>
    <row r="6" spans="1:22" x14ac:dyDescent="0.3">
      <c r="A6" t="s">
        <v>23</v>
      </c>
      <c r="B6">
        <v>0.7258</v>
      </c>
      <c r="C6">
        <v>8.0000000000000002E-3</v>
      </c>
      <c r="D6">
        <v>6.88E-2</v>
      </c>
      <c r="E6">
        <v>2.9899999999999999E-2</v>
      </c>
      <c r="F6">
        <v>2.69E-2</v>
      </c>
      <c r="G6">
        <v>0.17050000000000001</v>
      </c>
      <c r="H6">
        <v>0.90769999999999995</v>
      </c>
      <c r="I6">
        <v>3.49E-2</v>
      </c>
      <c r="J6">
        <v>8.4699999999999998E-2</v>
      </c>
      <c r="K6">
        <v>2.1899999999999999E-2</v>
      </c>
      <c r="L6">
        <v>1.2999999999999999E-2</v>
      </c>
      <c r="M6">
        <v>0.61196088790893499</v>
      </c>
      <c r="N6">
        <v>1.1968612670898399E-2</v>
      </c>
      <c r="O6">
        <v>0.3201</v>
      </c>
      <c r="P6">
        <v>0.825406074523925</v>
      </c>
      <c r="Q6">
        <v>0.1176</v>
      </c>
      <c r="R6">
        <v>0.13602137565612701</v>
      </c>
      <c r="S6">
        <v>1.6899999999999998E-2</v>
      </c>
      <c r="T6">
        <v>3.6900000000000002E-2</v>
      </c>
      <c r="U6">
        <v>6.9813966751098605E-2</v>
      </c>
    </row>
    <row r="7" spans="1:22" x14ac:dyDescent="0.3">
      <c r="A7" t="s">
        <v>25</v>
      </c>
      <c r="B7">
        <f>AVERAGE(B4,B5,B6)</f>
        <v>0.70136666666666658</v>
      </c>
      <c r="C7">
        <f t="shared" ref="C7:U7" si="0">AVERAGE(C4,C5,C6)</f>
        <v>8.0000000000000002E-3</v>
      </c>
      <c r="D7">
        <f t="shared" si="0"/>
        <v>6.9466666666666663E-2</v>
      </c>
      <c r="E7">
        <f t="shared" si="0"/>
        <v>2.9966666666666666E-2</v>
      </c>
      <c r="F7">
        <f>AVERAGE(F4,F5,F6)</f>
        <v>2.1566666666666668E-2</v>
      </c>
      <c r="G7">
        <f>AVERAGE(G4,G5,G6)</f>
        <v>0.16643333333333332</v>
      </c>
      <c r="H7">
        <f t="shared" si="0"/>
        <v>1.0080666666666669</v>
      </c>
      <c r="I7">
        <f t="shared" si="0"/>
        <v>3.49E-2</v>
      </c>
      <c r="J7">
        <f t="shared" si="0"/>
        <v>9.2033333333333342E-2</v>
      </c>
      <c r="K7">
        <f t="shared" si="0"/>
        <v>2.3566666666666666E-2</v>
      </c>
      <c r="L7">
        <f t="shared" si="0"/>
        <v>1.2466666666666666E-2</v>
      </c>
      <c r="M7">
        <f t="shared" si="0"/>
        <v>0.65821750958760539</v>
      </c>
      <c r="N7">
        <f t="shared" si="0"/>
        <v>1.2656768163045201E-2</v>
      </c>
      <c r="O7">
        <f t="shared" si="0"/>
        <v>0.35138827247619603</v>
      </c>
      <c r="P7">
        <f t="shared" si="0"/>
        <v>0.81303222656249963</v>
      </c>
      <c r="Q7">
        <f t="shared" si="0"/>
        <v>0.11233333333333333</v>
      </c>
      <c r="R7">
        <f t="shared" si="0"/>
        <v>0.14864045855204233</v>
      </c>
      <c r="S7">
        <f t="shared" si="0"/>
        <v>1.5566666666666666E-2</v>
      </c>
      <c r="T7">
        <f t="shared" si="0"/>
        <v>3.8233333333333334E-2</v>
      </c>
      <c r="U7">
        <f t="shared" si="0"/>
        <v>7.0471322250366203E-2</v>
      </c>
      <c r="V7">
        <f xml:space="preserve"> AVERAGE(B7:U7)</f>
        <v>0.21941866121292103</v>
      </c>
    </row>
    <row r="10" spans="1:22" x14ac:dyDescent="0.3">
      <c r="B10" s="1" t="s">
        <v>24</v>
      </c>
      <c r="C10" s="1"/>
      <c r="D10" s="1"/>
      <c r="E10" s="1"/>
      <c r="F10" t="s">
        <v>30</v>
      </c>
    </row>
    <row r="11" spans="1:22" x14ac:dyDescent="0.3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</row>
    <row r="12" spans="1:22" x14ac:dyDescent="0.3">
      <c r="A12" t="s">
        <v>21</v>
      </c>
      <c r="B12">
        <v>70783</v>
      </c>
      <c r="C12">
        <v>70656</v>
      </c>
      <c r="D12">
        <v>74351</v>
      </c>
      <c r="E12">
        <v>74025</v>
      </c>
      <c r="F12">
        <v>72695</v>
      </c>
      <c r="G12">
        <v>70751</v>
      </c>
      <c r="H12">
        <v>66303</v>
      </c>
      <c r="I12">
        <v>74375</v>
      </c>
      <c r="J12">
        <v>72663</v>
      </c>
      <c r="K12">
        <v>72665</v>
      </c>
      <c r="L12">
        <v>73079</v>
      </c>
      <c r="M12">
        <v>70785</v>
      </c>
      <c r="N12">
        <v>71399</v>
      </c>
      <c r="O12">
        <v>72465</v>
      </c>
    </row>
    <row r="13" spans="1:22" x14ac:dyDescent="0.3">
      <c r="A13" t="s">
        <v>22</v>
      </c>
      <c r="B13">
        <v>70783</v>
      </c>
      <c r="C13">
        <v>70656</v>
      </c>
      <c r="D13">
        <v>74351</v>
      </c>
      <c r="E13">
        <v>74025</v>
      </c>
      <c r="F13">
        <v>72695</v>
      </c>
      <c r="G13">
        <v>70751</v>
      </c>
      <c r="H13">
        <v>66303</v>
      </c>
      <c r="I13">
        <v>74375</v>
      </c>
      <c r="J13">
        <v>72663</v>
      </c>
      <c r="K13">
        <v>72665</v>
      </c>
      <c r="L13">
        <v>73079</v>
      </c>
      <c r="M13">
        <v>70785</v>
      </c>
      <c r="N13">
        <v>71399</v>
      </c>
      <c r="O13">
        <v>72465</v>
      </c>
    </row>
    <row r="14" spans="1:22" x14ac:dyDescent="0.3">
      <c r="A14" t="s">
        <v>23</v>
      </c>
      <c r="B14">
        <v>70783</v>
      </c>
      <c r="C14">
        <v>70656</v>
      </c>
      <c r="D14">
        <v>74351</v>
      </c>
      <c r="E14">
        <v>74025</v>
      </c>
      <c r="F14">
        <v>72695</v>
      </c>
      <c r="G14">
        <v>70751</v>
      </c>
      <c r="H14">
        <v>66303</v>
      </c>
      <c r="I14">
        <v>74375</v>
      </c>
      <c r="J14">
        <v>72663</v>
      </c>
      <c r="K14">
        <v>72665</v>
      </c>
      <c r="L14">
        <v>73079</v>
      </c>
      <c r="M14">
        <v>70785</v>
      </c>
      <c r="N14">
        <v>71399</v>
      </c>
      <c r="O14">
        <v>72465</v>
      </c>
    </row>
    <row r="15" spans="1:22" x14ac:dyDescent="0.3">
      <c r="A15" t="s">
        <v>25</v>
      </c>
      <c r="B15">
        <f>AVERAGE(B12,B13,B14)</f>
        <v>70783</v>
      </c>
      <c r="C15">
        <f t="shared" ref="C15" si="1">AVERAGE(C12,C13,C14)</f>
        <v>70656</v>
      </c>
      <c r="D15">
        <f t="shared" ref="D15" si="2">AVERAGE(D12,D13,D14)</f>
        <v>74351</v>
      </c>
      <c r="E15">
        <f t="shared" ref="E15" si="3">AVERAGE(E12,E13,E14)</f>
        <v>74025</v>
      </c>
      <c r="F15">
        <f t="shared" ref="F15" si="4">AVERAGE(F12,F13,F14)</f>
        <v>72695</v>
      </c>
      <c r="G15">
        <f t="shared" ref="G15" si="5">AVERAGE(G12,G13,G14)</f>
        <v>70751</v>
      </c>
      <c r="H15">
        <f t="shared" ref="H15" si="6">AVERAGE(H12,H13,H14)</f>
        <v>66303</v>
      </c>
      <c r="I15">
        <f t="shared" ref="I15" si="7">AVERAGE(I12,I13,I14)</f>
        <v>74375</v>
      </c>
      <c r="J15">
        <f t="shared" ref="J15" si="8">AVERAGE(J12,J13,J14)</f>
        <v>72663</v>
      </c>
      <c r="K15">
        <f t="shared" ref="K15" si="9">AVERAGE(K12,K13,K14)</f>
        <v>72665</v>
      </c>
      <c r="L15">
        <f t="shared" ref="L15" si="10">AVERAGE(L12,L13,L14)</f>
        <v>73079</v>
      </c>
      <c r="M15">
        <f t="shared" ref="M15" si="11">AVERAGE(M12,M13,M14)</f>
        <v>70785</v>
      </c>
      <c r="N15">
        <f t="shared" ref="N15" si="12">AVERAGE(N12,N13,N14)</f>
        <v>71399</v>
      </c>
      <c r="O15">
        <f t="shared" ref="O15" si="13">AVERAGE(O12,O13,O14)</f>
        <v>72465</v>
      </c>
      <c r="P15" t="e">
        <f t="shared" ref="P15" si="14">AVERAGE(P12,P13,P14)</f>
        <v>#DIV/0!</v>
      </c>
      <c r="Q15" t="e">
        <f t="shared" ref="Q15" si="15">AVERAGE(Q12,Q13,Q14)</f>
        <v>#DIV/0!</v>
      </c>
      <c r="R15" t="e">
        <f t="shared" ref="R15" si="16">AVERAGE(R12,R13,R14)</f>
        <v>#DIV/0!</v>
      </c>
      <c r="S15" t="e">
        <f t="shared" ref="S15" si="17">AVERAGE(S12,S13,S14)</f>
        <v>#DIV/0!</v>
      </c>
      <c r="T15" t="e">
        <f t="shared" ref="T15" si="18">AVERAGE(T12,T13,T14)</f>
        <v>#DIV/0!</v>
      </c>
      <c r="U15" t="e">
        <f t="shared" ref="U15" si="19">AVERAGE(U12,U13,U14)</f>
        <v>#DIV/0!</v>
      </c>
    </row>
    <row r="18" spans="1:11" x14ac:dyDescent="0.3">
      <c r="B18" s="1" t="s">
        <v>27</v>
      </c>
      <c r="C18" s="1"/>
      <c r="D18" s="1"/>
      <c r="E18" s="1"/>
    </row>
    <row r="19" spans="1:11" x14ac:dyDescent="0.3"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</row>
    <row r="20" spans="1:11" x14ac:dyDescent="0.3">
      <c r="A20" t="s">
        <v>21</v>
      </c>
      <c r="B20">
        <v>5.5362999999999998</v>
      </c>
      <c r="C20">
        <v>0.1207</v>
      </c>
      <c r="D20">
        <v>1.7399601936340301</v>
      </c>
      <c r="E20">
        <v>15.1326</v>
      </c>
      <c r="F20">
        <v>20.363499999999998</v>
      </c>
      <c r="G20">
        <v>38.4604</v>
      </c>
      <c r="H20">
        <v>14.062799999999999</v>
      </c>
      <c r="I20">
        <v>36.212505578994701</v>
      </c>
      <c r="J20">
        <v>14.8949935436</v>
      </c>
      <c r="K20">
        <v>2.1107816000000001</v>
      </c>
    </row>
    <row r="21" spans="1:11" x14ac:dyDescent="0.3">
      <c r="A21" t="s">
        <v>22</v>
      </c>
      <c r="B21">
        <v>32.624899999999997</v>
      </c>
      <c r="C21">
        <v>0.13062238693237299</v>
      </c>
      <c r="D21">
        <v>0.24528</v>
      </c>
      <c r="E21">
        <v>48.270499999999998</v>
      </c>
      <c r="F21">
        <v>5.8268000000000004</v>
      </c>
      <c r="G21">
        <v>105.7201</v>
      </c>
      <c r="H21">
        <v>49.843800000000002</v>
      </c>
      <c r="I21">
        <v>2.287882566</v>
      </c>
      <c r="J21">
        <v>14.467509746551499</v>
      </c>
      <c r="K21">
        <v>2.1230928897857599</v>
      </c>
    </row>
    <row r="22" spans="1:11" x14ac:dyDescent="0.3">
      <c r="A22" t="s">
        <v>23</v>
      </c>
      <c r="B22">
        <v>10.5672</v>
      </c>
      <c r="C22">
        <v>0.1346</v>
      </c>
      <c r="D22">
        <v>0.54376792907714799</v>
      </c>
      <c r="E22">
        <v>74.007300000000001</v>
      </c>
      <c r="F22">
        <v>6.7362000000000002</v>
      </c>
      <c r="G22">
        <v>61.945900000000002</v>
      </c>
      <c r="H22">
        <v>46.550311088561998</v>
      </c>
      <c r="I22">
        <v>2.2170708179473801</v>
      </c>
      <c r="J22">
        <v>31.082747936248701</v>
      </c>
      <c r="K22">
        <v>3.7072250000000002</v>
      </c>
    </row>
    <row r="23" spans="1:11" x14ac:dyDescent="0.3">
      <c r="A23" t="s">
        <v>25</v>
      </c>
      <c r="B23">
        <f>AVERAGE(B20,B21,B22)</f>
        <v>16.242799999999999</v>
      </c>
      <c r="C23">
        <f>AVERAGE(C20,C21,C22)</f>
        <v>0.12864079564412431</v>
      </c>
      <c r="D23">
        <f t="shared" ref="D23" si="20">AVERAGE(D20,D21,D22)</f>
        <v>0.84300270757039275</v>
      </c>
      <c r="E23">
        <f t="shared" ref="E23" si="21">AVERAGE(E20,E21,E22)</f>
        <v>45.803466666666658</v>
      </c>
      <c r="F23">
        <f t="shared" ref="F23" si="22">AVERAGE(F20,F21,F22)</f>
        <v>10.975500000000002</v>
      </c>
      <c r="G23">
        <f>AVERAGE(G20,G45,G22)</f>
        <v>26.027447606907202</v>
      </c>
      <c r="H23">
        <f t="shared" ref="H23" si="23">AVERAGE(H20,H21,H22)</f>
        <v>36.818970362853996</v>
      </c>
      <c r="I23">
        <f t="shared" ref="I23" si="24">AVERAGE(I20,I21,I22)</f>
        <v>13.572486320980694</v>
      </c>
      <c r="J23">
        <f t="shared" ref="J23" si="25">AVERAGE(J20,J21,J22)</f>
        <v>20.148417075466735</v>
      </c>
      <c r="K23">
        <f t="shared" ref="K23" si="26">AVERAGE(K20,K21,K22)</f>
        <v>2.6470331632619204</v>
      </c>
    </row>
    <row r="26" spans="1:11" x14ac:dyDescent="0.3">
      <c r="B26" s="1" t="s">
        <v>26</v>
      </c>
      <c r="C26" s="1"/>
      <c r="D26" s="1"/>
      <c r="E26" s="1"/>
      <c r="F26" t="s">
        <v>32</v>
      </c>
    </row>
    <row r="27" spans="1:11" x14ac:dyDescent="0.3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</row>
    <row r="28" spans="1:11" x14ac:dyDescent="0.3">
      <c r="A28" t="s">
        <v>21</v>
      </c>
      <c r="B28">
        <v>33792</v>
      </c>
      <c r="C28">
        <v>34614</v>
      </c>
      <c r="D28">
        <v>31864</v>
      </c>
      <c r="E28">
        <v>35263</v>
      </c>
      <c r="F28">
        <v>31523</v>
      </c>
      <c r="G28">
        <v>33062</v>
      </c>
      <c r="H28">
        <v>36637</v>
      </c>
      <c r="I28">
        <v>36032</v>
      </c>
      <c r="J28">
        <v>31523</v>
      </c>
      <c r="K28">
        <v>30809</v>
      </c>
    </row>
    <row r="29" spans="1:11" x14ac:dyDescent="0.3">
      <c r="A29" t="s">
        <v>22</v>
      </c>
      <c r="B29">
        <v>34918</v>
      </c>
      <c r="C29">
        <v>36209</v>
      </c>
      <c r="D29">
        <v>33887</v>
      </c>
      <c r="E29">
        <v>34822</v>
      </c>
      <c r="F29">
        <v>32897</v>
      </c>
      <c r="G29">
        <v>29322</v>
      </c>
      <c r="H29">
        <v>32567</v>
      </c>
      <c r="I29">
        <v>35428</v>
      </c>
      <c r="J29">
        <v>31082</v>
      </c>
      <c r="K29">
        <v>30589</v>
      </c>
    </row>
    <row r="30" spans="1:11" x14ac:dyDescent="0.3">
      <c r="A30" t="s">
        <v>23</v>
      </c>
      <c r="B30">
        <v>35439</v>
      </c>
      <c r="C30">
        <v>32579</v>
      </c>
      <c r="D30">
        <v>37023</v>
      </c>
      <c r="E30">
        <v>33667</v>
      </c>
      <c r="F30">
        <v>31192</v>
      </c>
      <c r="G30">
        <v>35702</v>
      </c>
      <c r="H30">
        <v>34933</v>
      </c>
      <c r="I30">
        <v>33832</v>
      </c>
      <c r="J30">
        <v>33062</v>
      </c>
      <c r="K30">
        <v>33614</v>
      </c>
    </row>
    <row r="31" spans="1:11" x14ac:dyDescent="0.3">
      <c r="A31" t="s">
        <v>25</v>
      </c>
      <c r="B31">
        <f>AVERAGE(B28,B29,B30)</f>
        <v>34716.333333333336</v>
      </c>
      <c r="C31">
        <f>AVERAGE(C28,C29,C30)</f>
        <v>34467.333333333336</v>
      </c>
      <c r="D31">
        <f t="shared" ref="D31" si="27">AVERAGE(D28,D29,D30)</f>
        <v>34258</v>
      </c>
      <c r="E31">
        <f t="shared" ref="E31" si="28">AVERAGE(E28,E29,E30)</f>
        <v>34584</v>
      </c>
      <c r="F31">
        <f t="shared" ref="F31" si="29">AVERAGE(F28,F29,F30)</f>
        <v>31870.666666666668</v>
      </c>
      <c r="G31">
        <f t="shared" ref="G31" si="30">AVERAGE(G28,G29,G30)</f>
        <v>32695.333333333332</v>
      </c>
      <c r="H31">
        <f t="shared" ref="H31" si="31">AVERAGE(H28,H29,H30)</f>
        <v>34712.333333333336</v>
      </c>
      <c r="I31">
        <f t="shared" ref="I31" si="32">AVERAGE(I28,I29,I30)</f>
        <v>35097.333333333336</v>
      </c>
      <c r="J31">
        <f t="shared" ref="J31" si="33">AVERAGE(J28,J29,J30)</f>
        <v>31889</v>
      </c>
      <c r="K31">
        <f t="shared" ref="K31" si="34">AVERAGE(K28,K29,K30)</f>
        <v>31670.666666666668</v>
      </c>
    </row>
    <row r="34" spans="1:11" x14ac:dyDescent="0.3">
      <c r="B34" s="1" t="s">
        <v>28</v>
      </c>
      <c r="C34" s="1"/>
      <c r="D34" s="1"/>
      <c r="E34" s="1"/>
    </row>
    <row r="35" spans="1:11" x14ac:dyDescent="0.3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</row>
    <row r="36" spans="1:11" x14ac:dyDescent="0.3">
      <c r="A36" t="s">
        <v>21</v>
      </c>
      <c r="B36">
        <v>76614</v>
      </c>
      <c r="C36">
        <v>1930</v>
      </c>
      <c r="D36">
        <v>28379</v>
      </c>
      <c r="E36">
        <v>204306</v>
      </c>
      <c r="F36">
        <v>255903</v>
      </c>
      <c r="G36">
        <v>422371</v>
      </c>
      <c r="H36">
        <v>154220</v>
      </c>
      <c r="I36">
        <v>512515</v>
      </c>
      <c r="J36">
        <v>196325</v>
      </c>
      <c r="K36">
        <v>31230</v>
      </c>
    </row>
    <row r="37" spans="1:11" x14ac:dyDescent="0.3">
      <c r="A37" t="s">
        <v>22</v>
      </c>
      <c r="B37">
        <v>506767</v>
      </c>
      <c r="C37">
        <v>1988</v>
      </c>
      <c r="D37">
        <v>3990</v>
      </c>
      <c r="E37">
        <v>674943</v>
      </c>
      <c r="F37">
        <v>92174</v>
      </c>
      <c r="G37">
        <v>1498340</v>
      </c>
      <c r="H37">
        <v>629933</v>
      </c>
      <c r="I37">
        <v>34321</v>
      </c>
      <c r="J37">
        <v>213797</v>
      </c>
      <c r="K37">
        <v>26317</v>
      </c>
    </row>
    <row r="38" spans="1:11" x14ac:dyDescent="0.3">
      <c r="A38" t="s">
        <v>23</v>
      </c>
      <c r="B38">
        <v>153641</v>
      </c>
      <c r="C38">
        <v>2162</v>
      </c>
      <c r="D38">
        <v>8688</v>
      </c>
      <c r="E38">
        <v>1019008</v>
      </c>
      <c r="F38">
        <v>102124</v>
      </c>
      <c r="G38">
        <v>914719</v>
      </c>
      <c r="H38">
        <v>652180</v>
      </c>
      <c r="I38">
        <v>32565</v>
      </c>
      <c r="J38">
        <v>422169</v>
      </c>
      <c r="K38">
        <v>55392</v>
      </c>
    </row>
    <row r="39" spans="1:11" x14ac:dyDescent="0.3">
      <c r="A39" t="s">
        <v>25</v>
      </c>
      <c r="B39">
        <f>AVERAGE(B36,B37,B38)</f>
        <v>245674</v>
      </c>
      <c r="C39">
        <f t="shared" ref="C39" si="35">AVERAGE(C36,C37,C38)</f>
        <v>2026.6666666666667</v>
      </c>
      <c r="D39">
        <f t="shared" ref="D39" si="36">AVERAGE(D36,D37,D38)</f>
        <v>13685.666666666666</v>
      </c>
      <c r="E39">
        <f t="shared" ref="E39" si="37">AVERAGE(E36,E37,E38)</f>
        <v>632752.33333333337</v>
      </c>
      <c r="F39">
        <f t="shared" ref="F39" si="38">AVERAGE(F36,F37,F38)</f>
        <v>150067</v>
      </c>
      <c r="G39">
        <f t="shared" ref="G39" si="39">AVERAGE(G36,G37,G38)</f>
        <v>945143.33333333337</v>
      </c>
      <c r="H39">
        <f t="shared" ref="H39" si="40">AVERAGE(H36,H37,H38)</f>
        <v>478777.66666666669</v>
      </c>
      <c r="I39">
        <f t="shared" ref="I39" si="41">AVERAGE(I36,I37,I38)</f>
        <v>193133.66666666666</v>
      </c>
      <c r="J39">
        <f t="shared" ref="J39" si="42">AVERAGE(J36,J37,J38)</f>
        <v>277430.33333333331</v>
      </c>
      <c r="K39">
        <f t="shared" ref="K39" si="43">AVERAGE(K36,K37,K38)</f>
        <v>37646.333333333336</v>
      </c>
    </row>
    <row r="42" spans="1:11" x14ac:dyDescent="0.3">
      <c r="B42" s="1" t="s">
        <v>31</v>
      </c>
      <c r="C42" s="1"/>
      <c r="D42" s="1"/>
      <c r="E42" s="1"/>
    </row>
    <row r="43" spans="1:11" x14ac:dyDescent="0.3"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</row>
    <row r="44" spans="1:11" x14ac:dyDescent="0.3">
      <c r="A44" t="s">
        <v>21</v>
      </c>
      <c r="B44">
        <f>-23.0844101600229</f>
        <v>-23.084410160022902</v>
      </c>
      <c r="C44">
        <v>-13.5963730569948</v>
      </c>
      <c r="D44">
        <v>-17.067162338348702</v>
      </c>
      <c r="E44">
        <v>-22.4923</v>
      </c>
      <c r="F44">
        <v>-22.5138548590676</v>
      </c>
      <c r="G44">
        <v>-22.329923219160399</v>
      </c>
      <c r="H44">
        <v>-21.103436648942999</v>
      </c>
      <c r="I44">
        <v>-22.558120250139002</v>
      </c>
      <c r="J44">
        <v>-21.066873806188699</v>
      </c>
      <c r="K44">
        <v>-20.0826769132244</v>
      </c>
    </row>
    <row r="45" spans="1:11" x14ac:dyDescent="0.3">
      <c r="A45" t="s">
        <v>22</v>
      </c>
      <c r="B45">
        <v>-22.665688570881599</v>
      </c>
      <c r="C45">
        <v>-18.582494969818899</v>
      </c>
      <c r="D45">
        <v>-13.775689223057601</v>
      </c>
      <c r="E45">
        <v>-22.0538104699211</v>
      </c>
      <c r="F45">
        <v>-22.688122464035398</v>
      </c>
      <c r="G45">
        <v>-22.323957179278398</v>
      </c>
      <c r="H45">
        <v>-22.117826816502699</v>
      </c>
      <c r="I45">
        <v>-20.551236852073</v>
      </c>
      <c r="J45">
        <v>-20.733700659971799</v>
      </c>
      <c r="K45">
        <v>-21.317589390887999</v>
      </c>
    </row>
    <row r="46" spans="1:11" x14ac:dyDescent="0.3">
      <c r="A46" t="s">
        <v>23</v>
      </c>
      <c r="B46">
        <v>-22.5955246320969</v>
      </c>
      <c r="C46">
        <v>-15.950046253469001</v>
      </c>
      <c r="D46">
        <v>-10.075621546961299</v>
      </c>
      <c r="E46">
        <v>-22.088470355482901</v>
      </c>
      <c r="F46">
        <v>-21.3479201754729</v>
      </c>
      <c r="G46">
        <v>-22.309444758444901</v>
      </c>
      <c r="H46">
        <v>-21.812760280904001</v>
      </c>
      <c r="I46">
        <v>-21.589252264701301</v>
      </c>
      <c r="J46">
        <v>-21.750822537893502</v>
      </c>
      <c r="K46">
        <v>-23.113608463316002</v>
      </c>
    </row>
    <row r="47" spans="1:11" x14ac:dyDescent="0.3">
      <c r="A47" t="s">
        <v>25</v>
      </c>
      <c r="B47">
        <f>AVERAGE(B44,B45,B46)</f>
        <v>-22.781874454333799</v>
      </c>
      <c r="C47">
        <f t="shared" ref="C47" si="44">AVERAGE(C44,C45,C46)</f>
        <v>-16.0429714267609</v>
      </c>
      <c r="D47">
        <f t="shared" ref="D47" si="45">AVERAGE(D44,D45,D46)</f>
        <v>-13.639491036122534</v>
      </c>
      <c r="E47">
        <f t="shared" ref="E47" si="46">AVERAGE(E44,E45,E46)</f>
        <v>-22.211526941801335</v>
      </c>
      <c r="F47">
        <f t="shared" ref="F47" si="47">AVERAGE(F44,F45,F46)</f>
        <v>-22.183299166191961</v>
      </c>
      <c r="G47">
        <f>AVERAGE(G44,G45,G46)</f>
        <v>-22.321108385627898</v>
      </c>
      <c r="H47">
        <f t="shared" ref="H47" si="48">AVERAGE(H44,H45,H46)</f>
        <v>-21.6780079154499</v>
      </c>
      <c r="I47">
        <f t="shared" ref="I47" si="49">AVERAGE(I44,I45,I46)</f>
        <v>-21.566203122304433</v>
      </c>
      <c r="J47">
        <f t="shared" ref="J47" si="50">AVERAGE(J44,J45,J46)</f>
        <v>-21.183799001351332</v>
      </c>
      <c r="K47">
        <f t="shared" ref="K47" si="51">AVERAGE(K44,K45,K46)</f>
        <v>-21.504624922476136</v>
      </c>
    </row>
  </sheetData>
  <mergeCells count="6">
    <mergeCell ref="B42:E42"/>
    <mergeCell ref="B2:E2"/>
    <mergeCell ref="B10:E10"/>
    <mergeCell ref="B18:E18"/>
    <mergeCell ref="B26:E26"/>
    <mergeCell ref="B34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2022-03-28T01:33:36Z</dcterms:modified>
</cp:coreProperties>
</file>