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3" i="1" l="1"/>
  <c r="B12" i="1"/>
  <c r="C11" i="1"/>
  <c r="E6" i="1"/>
  <c r="E7" i="1"/>
  <c r="E5" i="1"/>
  <c r="B10" i="1"/>
  <c r="B9" i="1"/>
  <c r="D5" i="1"/>
  <c r="D6" i="1"/>
  <c r="D7" i="1"/>
  <c r="D4" i="1"/>
  <c r="B6" i="1"/>
  <c r="C8" i="1"/>
  <c r="B8" i="1"/>
  <c r="B7" i="1"/>
  <c r="C7" i="1"/>
  <c r="C6" i="1"/>
  <c r="C5" i="1"/>
  <c r="B5" i="1"/>
</calcChain>
</file>

<file path=xl/sharedStrings.xml><?xml version="1.0" encoding="utf-8"?>
<sst xmlns="http://schemas.openxmlformats.org/spreadsheetml/2006/main" count="19" uniqueCount="19">
  <si>
    <t>Столбец2</t>
  </si>
  <si>
    <t>Столбец3</t>
  </si>
  <si>
    <t>Столбец4</t>
  </si>
  <si>
    <t>Задание 2</t>
  </si>
  <si>
    <t>Январь</t>
  </si>
  <si>
    <t>Февраль</t>
  </si>
  <si>
    <t>Рзвлечения</t>
  </si>
  <si>
    <t>Кабельное ТВ</t>
  </si>
  <si>
    <t>Видеопрокат</t>
  </si>
  <si>
    <t>Фильмы</t>
  </si>
  <si>
    <t>Компакт_диски</t>
  </si>
  <si>
    <t>Итого</t>
  </si>
  <si>
    <t>Тв, видео, фильмы</t>
  </si>
  <si>
    <t>видео, диск</t>
  </si>
  <si>
    <t>Скидка Февраль</t>
  </si>
  <si>
    <t>Столбец5</t>
  </si>
  <si>
    <t>Среднее Январь-Февраль</t>
  </si>
  <si>
    <t>Наибольшее Яеварь</t>
  </si>
  <si>
    <t>Наименьшее 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</si>
</sst>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13" totalsRowShown="0">
  <autoFilter ref="A1:E13"/>
  <tableColumns count="5">
    <tableColumn id="1" name="Задание 2"/>
    <tableColumn id="2" name="Столбец2"/>
    <tableColumn id="3" name="Столбец3"/>
    <tableColumn id="5" name="Столбец4" dataDxfId="0"/>
    <tableColumn id="6" name="Столбец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60" zoomScaleNormal="160" workbookViewId="0">
      <selection activeCell="B5" sqref="B5"/>
    </sheetView>
  </sheetViews>
  <sheetFormatPr defaultRowHeight="15" x14ac:dyDescent="0.25"/>
  <cols>
    <col min="1" max="1" width="22.7109375" customWidth="1"/>
    <col min="2" max="3" width="10.42578125" customWidth="1"/>
    <col min="4" max="4" width="1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15</v>
      </c>
    </row>
    <row r="2" spans="1:5" x14ac:dyDescent="0.25">
      <c r="B2" t="s">
        <v>4</v>
      </c>
      <c r="C2" t="s">
        <v>5</v>
      </c>
      <c r="D2" t="s">
        <v>14</v>
      </c>
      <c r="E2" s="2">
        <v>7.0000000000000007E-2</v>
      </c>
    </row>
    <row r="3" spans="1:5" x14ac:dyDescent="0.25">
      <c r="A3" t="s">
        <v>6</v>
      </c>
      <c r="E3" s="2"/>
    </row>
    <row r="4" spans="1:5" x14ac:dyDescent="0.25">
      <c r="A4" t="s">
        <v>7</v>
      </c>
      <c r="B4">
        <v>1500</v>
      </c>
      <c r="C4">
        <v>1500</v>
      </c>
      <c r="D4">
        <f>SUM(Таблица1[[#This Row],[Столбец2]:[Столбец3]])</f>
        <v>3000</v>
      </c>
    </row>
    <row r="5" spans="1:5" x14ac:dyDescent="0.25">
      <c r="A5" t="s">
        <v>8</v>
      </c>
      <c r="B5">
        <f>120*2</f>
        <v>240</v>
      </c>
      <c r="C5">
        <f>120*3</f>
        <v>360</v>
      </c>
      <c r="D5">
        <f>SUM(Таблица1[[#This Row],[Столбец2]:[Столбец3]])</f>
        <v>600</v>
      </c>
      <c r="E5">
        <f>C5*$E$2</f>
        <v>25.200000000000003</v>
      </c>
    </row>
    <row r="6" spans="1:5" x14ac:dyDescent="0.25">
      <c r="A6" t="s">
        <v>9</v>
      </c>
      <c r="B6">
        <f>250*3</f>
        <v>750</v>
      </c>
      <c r="C6">
        <f>200*4</f>
        <v>800</v>
      </c>
      <c r="D6">
        <f>SUM(Таблица1[[#This Row],[Столбец2]:[Столбец3]])</f>
        <v>1550</v>
      </c>
      <c r="E6">
        <f t="shared" ref="E6:E7" si="0">C6*$E$2</f>
        <v>56.000000000000007</v>
      </c>
    </row>
    <row r="7" spans="1:5" x14ac:dyDescent="0.25">
      <c r="A7" t="s">
        <v>10</v>
      </c>
      <c r="B7">
        <f>80+240</f>
        <v>320</v>
      </c>
      <c r="C7">
        <f>100+350</f>
        <v>450</v>
      </c>
      <c r="D7">
        <f>SUM(Таблица1[[#This Row],[Столбец2]:[Столбец3]])</f>
        <v>770</v>
      </c>
      <c r="E7">
        <f t="shared" si="0"/>
        <v>31.500000000000004</v>
      </c>
    </row>
    <row r="8" spans="1:5" x14ac:dyDescent="0.25">
      <c r="A8" t="s">
        <v>11</v>
      </c>
      <c r="B8">
        <f>SUBTOTAL(109,B2:B7)</f>
        <v>2810</v>
      </c>
      <c r="C8">
        <f>SUBTOTAL(109,C2:C7)</f>
        <v>3110</v>
      </c>
    </row>
    <row r="9" spans="1:5" x14ac:dyDescent="0.25">
      <c r="A9" t="s">
        <v>12</v>
      </c>
      <c r="B9">
        <f>SUBTOTAL(109,B4:B6)</f>
        <v>2490</v>
      </c>
      <c r="D9" s="1"/>
    </row>
    <row r="10" spans="1:5" x14ac:dyDescent="0.25">
      <c r="A10" t="s">
        <v>13</v>
      </c>
      <c r="B10">
        <f>B5+B7</f>
        <v>560</v>
      </c>
      <c r="D10" s="1"/>
    </row>
    <row r="11" spans="1:5" x14ac:dyDescent="0.25">
      <c r="A11" t="s">
        <v>16</v>
      </c>
      <c r="C11">
        <f>SUBTOTAL(101,B4:C7)</f>
        <v>740</v>
      </c>
      <c r="D11" s="1"/>
    </row>
    <row r="12" spans="1:5" x14ac:dyDescent="0.25">
      <c r="A12" t="s">
        <v>17</v>
      </c>
      <c r="B12">
        <f>SUBTOTAL(104,B4:C7)</f>
        <v>1500</v>
      </c>
      <c r="D12" s="1"/>
    </row>
    <row r="13" spans="1:5" x14ac:dyDescent="0.25">
      <c r="A13" t="s">
        <v>18</v>
      </c>
      <c r="C13">
        <f>SUBTOTAL(105,B4:C7)</f>
        <v>240</v>
      </c>
      <c r="D1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st3973</dc:creator>
  <cp:lastModifiedBy>st3973</cp:lastModifiedBy>
  <dcterms:created xsi:type="dcterms:W3CDTF">2024-10-25T07:34:03Z</dcterms:created>
  <dcterms:modified xsi:type="dcterms:W3CDTF">2024-10-25T08:00:07Z</dcterms:modified>
</cp:coreProperties>
</file>