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1" firstSheet="0" activeTab="0"/>
  </bookViews>
  <sheets>
    <sheet name="SCORE" sheetId="1" state="visible" r:id="rId2"/>
    <sheet name="TEMP" sheetId="2" state="hidden" r:id="rId3"/>
    <sheet name="TITLE" sheetId="3" state="visible" r:id="rId4"/>
    <sheet name="ANALYZE" sheetId="4" state="visible" r:id="rId5"/>
  </sheets>
  <definedNames>
    <definedName function="false" hidden="true" localSheetId="0" name="_xlnm._FilterDatabase" vbProcedure="false">SCORE!$A$1:$AD$236</definedName>
    <definedName function="false" hidden="false" localSheetId="0" name="_xlnm._FilterDatabase" vbProcedure="false">SCORE!$A$1:$AG$229</definedName>
    <definedName function="false" hidden="false" localSheetId="0" name="_xlnm._FilterDatabase_0" vbProcedure="false">SCORE!$A$1:$AD$236</definedName>
    <definedName function="false" hidden="false" localSheetId="0" name="_xlnm._FilterDatabase_0_0" vbProcedure="false">SCORE!$A$1:$AG$229</definedName>
    <definedName function="false" hidden="false" localSheetId="0" name="_xlnm._FilterDatabase_0_0_0" vbProcedure="false">SCORE!$A$1:$AD$229</definedName>
    <definedName function="false" hidden="false" localSheetId="0" name="_xlnm._FilterDatabase_0_0_0_0" vbProcedure="false">SCORE!$A$1:$AG$229</definedName>
    <definedName function="false" hidden="false" localSheetId="0" name="_xlnm._FilterDatabase_0_0_0_0_0" vbProcedure="false">SCORE!$C$1:$AG$228</definedName>
    <definedName function="false" hidden="false" localSheetId="0" name="_xlnm._FilterDatabase_0_0_0_0_0_0" vbProcedure="false">TEMP!$A$1:$AG$215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<sst xmlns="http://schemas.openxmlformats.org/spreadsheetml/2006/main" count="255" uniqueCount="209">
  <si>
    <t>セルA1にCSVのデータを貼り付けてください</t>
  </si>
  <si>
    <t>ALL_S++</t>
  </si>
  <si>
    <t>ALL_S+</t>
  </si>
  <si>
    <t>ALL_S</t>
  </si>
  <si>
    <t>SIMPLE_S</t>
  </si>
  <si>
    <t>NORMAL_S</t>
  </si>
  <si>
    <t>HARD_S</t>
  </si>
  <si>
    <t>EXTRA_S</t>
  </si>
  <si>
    <t>FULL CHAIN</t>
  </si>
  <si>
    <t>NO MISS</t>
  </si>
  <si>
    <t>真・十級</t>
  </si>
  <si>
    <r>
      <t xml:space="preserve">S+</t>
    </r>
    <r>
      <rPr>
        <sz val="10"/>
        <rFont val="TakaoPGothic"/>
        <family val="2"/>
        <charset val="1"/>
      </rPr>
      <t xml:space="preserve">級パン</t>
    </r>
  </si>
  <si>
    <t>グルーヴ一級</t>
  </si>
  <si>
    <r>
      <t xml:space="preserve">S</t>
    </r>
    <r>
      <rPr>
        <sz val="10"/>
        <rFont val="TakaoPGothic"/>
        <family val="2"/>
        <charset val="1"/>
      </rPr>
      <t xml:space="preserve">級幼稚園児</t>
    </r>
  </si>
  <si>
    <r>
      <t xml:space="preserve">S</t>
    </r>
    <r>
      <rPr>
        <sz val="10"/>
        <rFont val="TakaoPGothic"/>
        <family val="2"/>
        <charset val="1"/>
      </rPr>
      <t xml:space="preserve">級少尉</t>
    </r>
  </si>
  <si>
    <r>
      <t xml:space="preserve">S</t>
    </r>
    <r>
      <rPr>
        <sz val="10"/>
        <rFont val="TakaoPGothic"/>
        <family val="2"/>
        <charset val="1"/>
      </rPr>
      <t xml:space="preserve">級凡人</t>
    </r>
  </si>
  <si>
    <r>
      <t xml:space="preserve">EX</t>
    </r>
    <r>
      <rPr>
        <sz val="10"/>
        <rFont val="TakaoPGothic"/>
        <family val="2"/>
        <charset val="1"/>
      </rPr>
      <t xml:space="preserve">級序の口</t>
    </r>
  </si>
  <si>
    <t>MUSICIAN</t>
  </si>
  <si>
    <t>PAWN</t>
  </si>
  <si>
    <t>真・九級</t>
  </si>
  <si>
    <r>
      <t xml:space="preserve">S</t>
    </r>
    <r>
      <rPr>
        <sz val="10"/>
        <rFont val="TakaoPGothic"/>
        <family val="2"/>
        <charset val="1"/>
      </rPr>
      <t xml:space="preserve">＋級サラダ</t>
    </r>
  </si>
  <si>
    <t>グルーヴ初段</t>
  </si>
  <si>
    <r>
      <t xml:space="preserve">S</t>
    </r>
    <r>
      <rPr>
        <sz val="10"/>
        <rFont val="TakaoPGothic"/>
        <family val="2"/>
        <charset val="1"/>
      </rPr>
      <t xml:space="preserve">級小学生</t>
    </r>
  </si>
  <si>
    <r>
      <t xml:space="preserve">S</t>
    </r>
    <r>
      <rPr>
        <sz val="10"/>
        <rFont val="TakaoPGothic"/>
        <family val="2"/>
        <charset val="1"/>
      </rPr>
      <t xml:space="preserve">級中尉</t>
    </r>
  </si>
  <si>
    <r>
      <t xml:space="preserve">S</t>
    </r>
    <r>
      <rPr>
        <sz val="10"/>
        <rFont val="TakaoPGothic"/>
        <family val="2"/>
        <charset val="1"/>
      </rPr>
      <t xml:space="preserve">級名人</t>
    </r>
  </si>
  <si>
    <r>
      <t xml:space="preserve">EX</t>
    </r>
    <r>
      <rPr>
        <sz val="10"/>
        <rFont val="TakaoPGothic"/>
        <family val="2"/>
        <charset val="1"/>
      </rPr>
      <t xml:space="preserve">級三段目</t>
    </r>
  </si>
  <si>
    <t>ARTIST</t>
  </si>
  <si>
    <t>KNIGHT</t>
  </si>
  <si>
    <t>真・八級</t>
  </si>
  <si>
    <r>
      <t xml:space="preserve">S</t>
    </r>
    <r>
      <rPr>
        <sz val="10"/>
        <rFont val="TakaoPGothic"/>
        <family val="2"/>
        <charset val="1"/>
      </rPr>
      <t xml:space="preserve">＋級コーヒー</t>
    </r>
  </si>
  <si>
    <t>グルーヴ二段</t>
  </si>
  <si>
    <r>
      <t xml:space="preserve">S</t>
    </r>
    <r>
      <rPr>
        <sz val="10"/>
        <rFont val="TakaoPGothic"/>
        <family val="2"/>
        <charset val="1"/>
      </rPr>
      <t xml:space="preserve">級中学生</t>
    </r>
  </si>
  <si>
    <r>
      <t xml:space="preserve">S</t>
    </r>
    <r>
      <rPr>
        <sz val="10"/>
        <rFont val="TakaoPGothic"/>
        <family val="2"/>
        <charset val="1"/>
      </rPr>
      <t xml:space="preserve">級大尉</t>
    </r>
  </si>
  <si>
    <r>
      <t xml:space="preserve">S</t>
    </r>
    <r>
      <rPr>
        <sz val="10"/>
        <rFont val="TakaoPGothic"/>
        <family val="2"/>
        <charset val="1"/>
      </rPr>
      <t xml:space="preserve">級達人</t>
    </r>
  </si>
  <si>
    <r>
      <t xml:space="preserve">EX</t>
    </r>
    <r>
      <rPr>
        <sz val="10"/>
        <rFont val="TakaoPGothic"/>
        <family val="2"/>
        <charset val="1"/>
      </rPr>
      <t xml:space="preserve">級幕下</t>
    </r>
  </si>
  <si>
    <t>TECHNICIAN</t>
  </si>
  <si>
    <t>BISHOP</t>
  </si>
  <si>
    <t>真・七級</t>
  </si>
  <si>
    <r>
      <t xml:space="preserve">S+</t>
    </r>
    <r>
      <rPr>
        <sz val="10"/>
        <rFont val="TakaoPGothic"/>
        <family val="2"/>
        <charset val="1"/>
      </rPr>
      <t xml:space="preserve">級ラーメン</t>
    </r>
  </si>
  <si>
    <t>グルーヴ三段</t>
  </si>
  <si>
    <r>
      <t xml:space="preserve">S</t>
    </r>
    <r>
      <rPr>
        <sz val="10"/>
        <rFont val="TakaoPGothic"/>
        <family val="2"/>
        <charset val="1"/>
      </rPr>
      <t xml:space="preserve">級高校生</t>
    </r>
  </si>
  <si>
    <r>
      <t xml:space="preserve">S</t>
    </r>
    <r>
      <rPr>
        <sz val="10"/>
        <rFont val="TakaoPGothic"/>
        <family val="2"/>
        <charset val="1"/>
      </rPr>
      <t xml:space="preserve">級少佐</t>
    </r>
  </si>
  <si>
    <r>
      <t xml:space="preserve">S</t>
    </r>
    <r>
      <rPr>
        <sz val="10"/>
        <rFont val="TakaoPGothic"/>
        <family val="2"/>
        <charset val="1"/>
      </rPr>
      <t xml:space="preserve">級超人</t>
    </r>
  </si>
  <si>
    <t>EX級十両</t>
  </si>
  <si>
    <t>MAGICIAN</t>
  </si>
  <si>
    <t>ROOK</t>
  </si>
  <si>
    <t>真・六級</t>
  </si>
  <si>
    <r>
      <t xml:space="preserve">S+</t>
    </r>
    <r>
      <rPr>
        <sz val="10"/>
        <rFont val="TakaoPGothic"/>
        <family val="2"/>
        <charset val="1"/>
      </rPr>
      <t xml:space="preserve">級カレー</t>
    </r>
  </si>
  <si>
    <t>グルーヴ四段</t>
  </si>
  <si>
    <r>
      <t xml:space="preserve">S</t>
    </r>
    <r>
      <rPr>
        <sz val="10"/>
        <rFont val="TakaoPGothic"/>
        <family val="2"/>
        <charset val="1"/>
      </rPr>
      <t xml:space="preserve">級準学士</t>
    </r>
  </si>
  <si>
    <r>
      <t xml:space="preserve">S</t>
    </r>
    <r>
      <rPr>
        <sz val="10"/>
        <rFont val="TakaoPGothic"/>
        <family val="2"/>
        <charset val="1"/>
      </rPr>
      <t xml:space="preserve">級中佐</t>
    </r>
  </si>
  <si>
    <r>
      <t xml:space="preserve">S</t>
    </r>
    <r>
      <rPr>
        <sz val="10"/>
        <rFont val="TakaoPGothic"/>
        <family val="2"/>
        <charset val="1"/>
      </rPr>
      <t xml:space="preserve">級仙人</t>
    </r>
  </si>
  <si>
    <t>PRO</t>
  </si>
  <si>
    <t>PRINCESS</t>
  </si>
  <si>
    <t>真・五級</t>
  </si>
  <si>
    <r>
      <t xml:space="preserve">S+</t>
    </r>
    <r>
      <rPr>
        <sz val="10"/>
        <rFont val="TakaoPGothic"/>
        <family val="2"/>
        <charset val="1"/>
      </rPr>
      <t xml:space="preserve">級パスタ</t>
    </r>
  </si>
  <si>
    <t>グルーヴ五段</t>
  </si>
  <si>
    <r>
      <t xml:space="preserve">S</t>
    </r>
    <r>
      <rPr>
        <sz val="10"/>
        <rFont val="TakaoPGothic"/>
        <family val="2"/>
        <charset val="1"/>
      </rPr>
      <t xml:space="preserve">級学士</t>
    </r>
  </si>
  <si>
    <r>
      <t xml:space="preserve">S</t>
    </r>
    <r>
      <rPr>
        <sz val="10"/>
        <rFont val="TakaoPGothic"/>
        <family val="2"/>
        <charset val="1"/>
      </rPr>
      <t xml:space="preserve">級大佐</t>
    </r>
  </si>
  <si>
    <r>
      <t xml:space="preserve">S</t>
    </r>
    <r>
      <rPr>
        <sz val="10"/>
        <rFont val="TakaoPGothic"/>
        <family val="2"/>
        <charset val="1"/>
      </rPr>
      <t xml:space="preserve">級鬼神</t>
    </r>
  </si>
  <si>
    <t>STAR</t>
  </si>
  <si>
    <t>PRINCE</t>
  </si>
  <si>
    <t>真・四級</t>
  </si>
  <si>
    <r>
      <t xml:space="preserve">S+</t>
    </r>
    <r>
      <rPr>
        <sz val="10"/>
        <rFont val="TakaoPGothic"/>
        <family val="2"/>
        <charset val="1"/>
      </rPr>
      <t xml:space="preserve">級ケーキ</t>
    </r>
  </si>
  <si>
    <t>グルーヴ六段</t>
  </si>
  <si>
    <r>
      <t xml:space="preserve">S</t>
    </r>
    <r>
      <rPr>
        <sz val="10"/>
        <rFont val="TakaoPGothic"/>
        <family val="2"/>
        <charset val="1"/>
      </rPr>
      <t xml:space="preserve">級修士</t>
    </r>
  </si>
  <si>
    <r>
      <t xml:space="preserve">S</t>
    </r>
    <r>
      <rPr>
        <sz val="10"/>
        <rFont val="TakaoPGothic"/>
        <family val="2"/>
        <charset val="1"/>
      </rPr>
      <t xml:space="preserve">級少将</t>
    </r>
  </si>
  <si>
    <r>
      <t xml:space="preserve">S</t>
    </r>
    <r>
      <rPr>
        <sz val="10"/>
        <rFont val="TakaoPGothic"/>
        <family val="2"/>
        <charset val="1"/>
      </rPr>
      <t xml:space="preserve">級修羅</t>
    </r>
  </si>
  <si>
    <t>BIG STAR</t>
  </si>
  <si>
    <t>QUEEN</t>
  </si>
  <si>
    <t>真・三級</t>
  </si>
  <si>
    <r>
      <t xml:space="preserve">S+</t>
    </r>
    <r>
      <rPr>
        <sz val="10"/>
        <rFont val="TakaoPGothic"/>
        <family val="2"/>
        <charset val="1"/>
      </rPr>
      <t xml:space="preserve">級そば</t>
    </r>
  </si>
  <si>
    <t>グルーヴ七段</t>
  </si>
  <si>
    <r>
      <t xml:space="preserve">S</t>
    </r>
    <r>
      <rPr>
        <sz val="10"/>
        <rFont val="TakaoPGothic"/>
        <family val="2"/>
        <charset val="1"/>
      </rPr>
      <t xml:space="preserve">級博士</t>
    </r>
  </si>
  <si>
    <r>
      <t xml:space="preserve">S</t>
    </r>
    <r>
      <rPr>
        <sz val="10"/>
        <rFont val="TakaoPGothic"/>
        <family val="2"/>
        <charset val="1"/>
      </rPr>
      <t xml:space="preserve">級中将</t>
    </r>
  </si>
  <si>
    <r>
      <t xml:space="preserve">S</t>
    </r>
    <r>
      <rPr>
        <sz val="10"/>
        <rFont val="TakaoPGothic"/>
        <family val="2"/>
        <charset val="1"/>
      </rPr>
      <t xml:space="preserve">級羅刹</t>
    </r>
  </si>
  <si>
    <t>SUPER STAR</t>
  </si>
  <si>
    <t>KING</t>
  </si>
  <si>
    <t>真・二級</t>
  </si>
  <si>
    <r>
      <t xml:space="preserve">S+</t>
    </r>
    <r>
      <rPr>
        <sz val="10"/>
        <rFont val="TakaoPGothic"/>
        <family val="2"/>
        <charset val="1"/>
      </rPr>
      <t xml:space="preserve">級プリン</t>
    </r>
  </si>
  <si>
    <t>グルーヴ八段</t>
  </si>
  <si>
    <r>
      <t xml:space="preserve">S</t>
    </r>
    <r>
      <rPr>
        <sz val="10"/>
        <rFont val="TakaoPGothic"/>
        <family val="2"/>
        <charset val="1"/>
      </rPr>
      <t xml:space="preserve">級名誉博士</t>
    </r>
  </si>
  <si>
    <r>
      <t xml:space="preserve">S</t>
    </r>
    <r>
      <rPr>
        <sz val="10"/>
        <rFont val="TakaoPGothic"/>
        <family val="2"/>
        <charset val="1"/>
      </rPr>
      <t xml:space="preserve">級大将</t>
    </r>
  </si>
  <si>
    <r>
      <t xml:space="preserve">S</t>
    </r>
    <r>
      <rPr>
        <sz val="10"/>
        <rFont val="TakaoPGothic"/>
        <family val="2"/>
        <charset val="1"/>
      </rPr>
      <t xml:space="preserve">級神</t>
    </r>
  </si>
  <si>
    <t>FANTASISTA</t>
  </si>
  <si>
    <t>ケルベロス</t>
  </si>
  <si>
    <t>真・一級</t>
  </si>
  <si>
    <r>
      <t xml:space="preserve">S+</t>
    </r>
    <r>
      <rPr>
        <sz val="10"/>
        <rFont val="TakaoPGothic"/>
        <family val="2"/>
        <charset val="1"/>
      </rPr>
      <t xml:space="preserve">級オムライス</t>
    </r>
  </si>
  <si>
    <t>グルーヴ九段</t>
  </si>
  <si>
    <r>
      <t xml:space="preserve">S</t>
    </r>
    <r>
      <rPr>
        <sz val="10"/>
        <rFont val="TakaoPGothic"/>
        <family val="2"/>
        <charset val="1"/>
      </rPr>
      <t xml:space="preserve">級スクナヒコナ</t>
    </r>
  </si>
  <si>
    <r>
      <t xml:space="preserve">S</t>
    </r>
    <r>
      <rPr>
        <sz val="10"/>
        <rFont val="TakaoPGothic"/>
        <family val="2"/>
        <charset val="1"/>
      </rPr>
      <t xml:space="preserve">級イズン</t>
    </r>
  </si>
  <si>
    <r>
      <t xml:space="preserve">S</t>
    </r>
    <r>
      <rPr>
        <sz val="10"/>
        <rFont val="TakaoPGothic"/>
        <family val="2"/>
        <charset val="1"/>
      </rPr>
      <t xml:space="preserve">級トート</t>
    </r>
  </si>
  <si>
    <t>フェニックス</t>
  </si>
  <si>
    <t>ハーピー</t>
  </si>
  <si>
    <t>真・初段</t>
  </si>
  <si>
    <r>
      <t xml:space="preserve">S+</t>
    </r>
    <r>
      <rPr>
        <sz val="10"/>
        <rFont val="TakaoPGothic"/>
        <family val="2"/>
        <charset val="1"/>
      </rPr>
      <t xml:space="preserve">級うどん</t>
    </r>
  </si>
  <si>
    <t>グルーヴ十段</t>
  </si>
  <si>
    <r>
      <t xml:space="preserve">S</t>
    </r>
    <r>
      <rPr>
        <sz val="10"/>
        <rFont val="TakaoPGothic"/>
        <family val="2"/>
        <charset val="1"/>
      </rPr>
      <t xml:space="preserve">級タケミナカタ</t>
    </r>
  </si>
  <si>
    <r>
      <t xml:space="preserve">S</t>
    </r>
    <r>
      <rPr>
        <sz val="10"/>
        <rFont val="TakaoPGothic"/>
        <family val="2"/>
        <charset val="1"/>
      </rPr>
      <t xml:space="preserve">級フレイ</t>
    </r>
  </si>
  <si>
    <r>
      <t xml:space="preserve">S</t>
    </r>
    <r>
      <rPr>
        <sz val="10"/>
        <rFont val="TakaoPGothic"/>
        <family val="2"/>
        <charset val="1"/>
      </rPr>
      <t xml:space="preserve">級イシス</t>
    </r>
  </si>
  <si>
    <t>ピクシー</t>
  </si>
  <si>
    <t>ユニコーン</t>
  </si>
  <si>
    <t>真・二段</t>
  </si>
  <si>
    <r>
      <t xml:space="preserve">S+</t>
    </r>
    <r>
      <rPr>
        <sz val="10"/>
        <rFont val="TakaoPGothic"/>
        <family val="2"/>
        <charset val="1"/>
      </rPr>
      <t xml:space="preserve">級チョコレート</t>
    </r>
  </si>
  <si>
    <t>グルーヴ皆伝</t>
  </si>
  <si>
    <r>
      <t xml:space="preserve">S</t>
    </r>
    <r>
      <rPr>
        <sz val="10"/>
        <rFont val="TakaoPGothic"/>
        <family val="2"/>
        <charset val="1"/>
      </rPr>
      <t xml:space="preserve">級タケミカヅチ</t>
    </r>
  </si>
  <si>
    <r>
      <t xml:space="preserve">S</t>
    </r>
    <r>
      <rPr>
        <sz val="10"/>
        <rFont val="TakaoPGothic"/>
        <family val="2"/>
        <charset val="1"/>
      </rPr>
      <t xml:space="preserve">級ワルキューレ</t>
    </r>
  </si>
  <si>
    <r>
      <t xml:space="preserve">S</t>
    </r>
    <r>
      <rPr>
        <sz val="10"/>
        <rFont val="TakaoPGothic"/>
        <family val="2"/>
        <charset val="1"/>
      </rPr>
      <t xml:space="preserve">級セト</t>
    </r>
  </si>
  <si>
    <t>マーメイド</t>
  </si>
  <si>
    <t>セイレーン</t>
  </si>
  <si>
    <t>真・三段</t>
  </si>
  <si>
    <r>
      <t xml:space="preserve">S+</t>
    </r>
    <r>
      <rPr>
        <sz val="10"/>
        <rFont val="TakaoPGothic"/>
        <family val="2"/>
        <charset val="1"/>
      </rPr>
      <t xml:space="preserve">級からあげ</t>
    </r>
  </si>
  <si>
    <t>グルーヴ二十段</t>
  </si>
  <si>
    <r>
      <t xml:space="preserve">S</t>
    </r>
    <r>
      <rPr>
        <sz val="10"/>
        <rFont val="TakaoPGothic"/>
        <family val="2"/>
        <charset val="1"/>
      </rPr>
      <t xml:space="preserve">級カグツチ</t>
    </r>
  </si>
  <si>
    <r>
      <t xml:space="preserve">S</t>
    </r>
    <r>
      <rPr>
        <sz val="10"/>
        <rFont val="TakaoPGothic"/>
        <family val="2"/>
        <charset val="1"/>
      </rPr>
      <t xml:space="preserve">級トール</t>
    </r>
  </si>
  <si>
    <r>
      <t xml:space="preserve">S</t>
    </r>
    <r>
      <rPr>
        <sz val="10"/>
        <rFont val="TakaoPGothic"/>
        <family val="2"/>
        <charset val="1"/>
      </rPr>
      <t xml:space="preserve">級ホルス</t>
    </r>
  </si>
  <si>
    <t>ウンディーネ</t>
  </si>
  <si>
    <t>ラミア</t>
  </si>
  <si>
    <t>真・四段</t>
  </si>
  <si>
    <r>
      <t xml:space="preserve">S+</t>
    </r>
    <r>
      <rPr>
        <sz val="10"/>
        <rFont val="TakaoPGothic"/>
        <family val="2"/>
        <charset val="1"/>
      </rPr>
      <t xml:space="preserve">級ピザ</t>
    </r>
  </si>
  <si>
    <t>グルーヴ三十段</t>
  </si>
  <si>
    <t>S級ワタツミ</t>
  </si>
  <si>
    <t>S級ヘイムダル</t>
  </si>
  <si>
    <t>S級バステト</t>
  </si>
  <si>
    <t>バジリスク</t>
  </si>
  <si>
    <t>サイクロプス</t>
  </si>
  <si>
    <t>真・五段</t>
  </si>
  <si>
    <r>
      <t xml:space="preserve">S+</t>
    </r>
    <r>
      <rPr>
        <sz val="10"/>
        <rFont val="TakaoPGothic"/>
        <family val="2"/>
        <charset val="1"/>
      </rPr>
      <t xml:space="preserve">級焼肉</t>
    </r>
  </si>
  <si>
    <t>グルーヴ四十段</t>
  </si>
  <si>
    <t>クラーケン</t>
  </si>
  <si>
    <t>ケンタウロス</t>
  </si>
  <si>
    <t>真・六段</t>
  </si>
  <si>
    <r>
      <t xml:space="preserve">S+</t>
    </r>
    <r>
      <rPr>
        <sz val="10"/>
        <rFont val="TakaoPGothic"/>
        <family val="2"/>
        <charset val="1"/>
      </rPr>
      <t xml:space="preserve">級クレープ</t>
    </r>
  </si>
  <si>
    <t>グルーヴ五十段</t>
  </si>
  <si>
    <t>ヨルムンガンド</t>
  </si>
  <si>
    <t>メデューサ</t>
  </si>
  <si>
    <t>真・七段</t>
  </si>
  <si>
    <r>
      <t xml:space="preserve">S+</t>
    </r>
    <r>
      <rPr>
        <sz val="10"/>
        <rFont val="TakaoPGothic"/>
        <family val="2"/>
        <charset val="1"/>
      </rPr>
      <t xml:space="preserve">級ハンバーグ</t>
    </r>
  </si>
  <si>
    <t>グルーヴ六十段</t>
  </si>
  <si>
    <t>真・八段</t>
  </si>
  <si>
    <r>
      <t xml:space="preserve">S+</t>
    </r>
    <r>
      <rPr>
        <sz val="10"/>
        <rFont val="TakaoPGothic"/>
        <family val="2"/>
        <charset val="1"/>
      </rPr>
      <t xml:space="preserve">級すき焼き</t>
    </r>
  </si>
  <si>
    <t>グルーヴ七十段</t>
  </si>
  <si>
    <t>真・九段</t>
  </si>
  <si>
    <r>
      <t xml:space="preserve">S+</t>
    </r>
    <r>
      <rPr>
        <sz val="10"/>
        <rFont val="TakaoPGothic"/>
        <family val="2"/>
        <charset val="1"/>
      </rPr>
      <t xml:space="preserve">級パフェ</t>
    </r>
  </si>
  <si>
    <t>グルーヴ八十段</t>
  </si>
  <si>
    <t>真・十段</t>
  </si>
  <si>
    <r>
      <t xml:space="preserve">S+</t>
    </r>
    <r>
      <rPr>
        <sz val="10"/>
        <rFont val="TakaoPGothic"/>
        <family val="2"/>
        <charset val="1"/>
      </rPr>
      <t xml:space="preserve">級牛丼</t>
    </r>
  </si>
  <si>
    <t>グルーヴ九十段</t>
  </si>
  <si>
    <t>真・百段</t>
  </si>
  <si>
    <r>
      <t xml:space="preserve">S+</t>
    </r>
    <r>
      <rPr>
        <sz val="10"/>
        <rFont val="TakaoPGothic"/>
        <family val="2"/>
        <charset val="1"/>
      </rPr>
      <t xml:space="preserve">級グラタン</t>
    </r>
  </si>
  <si>
    <t>グルーヴ百段</t>
  </si>
  <si>
    <t>真・千段</t>
  </si>
  <si>
    <r>
      <t xml:space="preserve">S+</t>
    </r>
    <r>
      <rPr>
        <sz val="10"/>
        <rFont val="TakaoPGothic"/>
        <family val="2"/>
        <charset val="1"/>
      </rPr>
      <t xml:space="preserve">級おでん</t>
    </r>
  </si>
  <si>
    <t>グルーヴ二百段</t>
  </si>
  <si>
    <t>真・一万段</t>
  </si>
  <si>
    <t>S+級焼きそば</t>
  </si>
  <si>
    <t>グルーヴ三百段</t>
  </si>
  <si>
    <t>グルーヴ四百段</t>
  </si>
  <si>
    <t>SCORE</t>
  </si>
  <si>
    <t>PLAY COUNT</t>
  </si>
  <si>
    <t>合計</t>
  </si>
  <si>
    <t>平均</t>
  </si>
  <si>
    <t>既プレイ譜面数</t>
  </si>
  <si>
    <t>SIMPLE</t>
  </si>
  <si>
    <t>NORMAL</t>
  </si>
  <si>
    <t>HARD</t>
  </si>
  <si>
    <t>EXTRA</t>
  </si>
  <si>
    <t>TOTAL</t>
  </si>
  <si>
    <t>RATE</t>
  </si>
  <si>
    <t>理論値</t>
  </si>
  <si>
    <t>S++</t>
  </si>
  <si>
    <t>S+</t>
  </si>
  <si>
    <t>S</t>
  </si>
  <si>
    <t>A</t>
  </si>
  <si>
    <t>B</t>
  </si>
  <si>
    <t>C</t>
  </si>
  <si>
    <t>D</t>
  </si>
  <si>
    <t>E</t>
  </si>
  <si>
    <t>未プレイ／未実装</t>
  </si>
  <si>
    <t>&gt;=1000000</t>
  </si>
  <si>
    <t>&gt;=990000</t>
  </si>
  <si>
    <t>&lt;990000</t>
  </si>
  <si>
    <t>&lt;950000</t>
  </si>
  <si>
    <t>&lt;900000</t>
  </si>
  <si>
    <t>&lt;800000</t>
  </si>
  <si>
    <t>&lt;700000</t>
  </si>
  <si>
    <t>&lt;500000</t>
  </si>
  <si>
    <t>&lt;300000</t>
  </si>
  <si>
    <t>&lt;1</t>
  </si>
  <si>
    <t>&gt;=950000</t>
  </si>
  <si>
    <t>&gt;=900000</t>
  </si>
  <si>
    <t>&gt;=800000</t>
  </si>
  <si>
    <t>&gt;=700000</t>
  </si>
  <si>
    <t>&gt;=500000</t>
  </si>
  <si>
    <t>&gt;=300000</t>
  </si>
  <si>
    <t>&gt;1</t>
  </si>
  <si>
    <t>CLEAR STATUS</t>
  </si>
  <si>
    <t>CLEAR</t>
  </si>
  <si>
    <t>FAILED</t>
  </si>
  <si>
    <t>NO PLAY</t>
  </si>
  <si>
    <t>FullChain</t>
  </si>
  <si>
    <t>NoMiss</t>
  </si>
  <si>
    <t>Clear</t>
  </si>
  <si>
    <t>Failed</t>
  </si>
  <si>
    <t>-</t>
  </si>
  <si>
    <t>TITLE</t>
  </si>
  <si>
    <t>まであと</t>
  </si>
  <si>
    <t>曲</t>
  </si>
  <si>
    <t>譜面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</si>
</sst>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#,##0"/>
  </numFmts>
  <fonts count="15">
    <font>
      <sz val="10"/>
      <name val="TakaoPGothi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66FFFF"/>
      <name val="Arial"/>
      <family val="2"/>
      <charset val="1"/>
    </font>
    <font>
      <sz val="10"/>
      <color rgb="FFFFFF00"/>
      <name val="Arial"/>
      <family val="2"/>
      <charset val="1"/>
    </font>
    <font>
      <sz val="10"/>
      <color rgb="FFFF3333"/>
      <name val="Arial"/>
      <family val="2"/>
      <charset val="1"/>
    </font>
    <font>
      <sz val="10"/>
      <color rgb="FFB2B2B2"/>
      <name val="Arial"/>
      <family val="2"/>
      <charset val="1"/>
    </font>
    <font>
      <sz val="10"/>
      <color rgb="FFCCFF00"/>
      <name val="TakaoPGothic"/>
      <family val="2"/>
      <charset val="1"/>
    </font>
    <font>
      <sz val="10"/>
      <color rgb="FFFF6600"/>
      <name val="Arial"/>
      <family val="2"/>
      <charset val="1"/>
    </font>
    <font>
      <sz val="10"/>
      <color rgb="FFFF33FF"/>
      <name val="Arial"/>
      <family val="2"/>
      <charset val="1"/>
    </font>
    <font>
      <sz val="10"/>
      <color rgb="FF9999FF"/>
      <name val="Arial"/>
      <family val="2"/>
      <charset val="1"/>
    </font>
    <font>
      <sz val="10"/>
      <color rgb="FF6666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33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CC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66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5" activeCellId="0" sqref="C5"/>
    </sheetView>
  </sheetViews>
  <sheetFormatPr defaultRowHeight="12.8"/>
  <cols>
    <col collapsed="false" hidden="false" max="1025" min="1" style="0" width="10.3513513513514"/>
  </cols>
  <sheetData>
    <row r="1" customFormat="false" ht="12.8" hidden="false" customHeight="false" outlineLevel="0" collapsed="false">
      <c r="A1" s="1"/>
      <c r="B1" s="1"/>
      <c r="C1" s="1"/>
      <c r="D1" s="1"/>
      <c r="E1" s="1"/>
    </row>
    <row r="3" customFormat="false" ht="12.8" hidden="false" customHeight="false" outlineLevel="0" collapsed="false">
      <c r="B3" s="0" t="s">
        <v>0</v>
      </c>
    </row>
  </sheetData>
  <autoFilter ref="A1:AD236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&amp;C&amp;"Arial,標準"&amp;A</oddHeader>
    <oddFooter>&amp;C&amp;"Arial,標準"ページ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3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20" activeCellId="0" sqref="E20"/>
    </sheetView>
  </sheetViews>
  <sheetFormatPr defaultRowHeight="12.8"/>
  <cols>
    <col collapsed="false" hidden="false" max="1025" min="1" style="0" width="10.1711711711712"/>
  </cols>
  <sheetData>
    <row r="1" customFormat="false" ht="12.8" hidden="false" customHeight="false" outlineLevel="0" collapsed="false">
      <c r="A1" s="2" t="n">
        <v>990000</v>
      </c>
      <c r="B1" s="0" t="n">
        <v>950000</v>
      </c>
      <c r="C1" s="0" t="n">
        <v>900000</v>
      </c>
    </row>
    <row r="2" customFormat="false" ht="12.8" hidden="false" customHeight="false" outlineLevel="0" collapsed="false">
      <c r="A2" s="2" t="n">
        <f aca="false">IF(AND(SCORE!$F2&gt;=A$1,SCORE!$M2&gt;=A$1,SCORE!$T2&gt;=A$1),1,0)</f>
        <v>0</v>
      </c>
      <c r="B2" s="2" t="n">
        <f aca="false">IF(AND(SCORE!$F2&gt;=B$1,SCORE!$M2&gt;=B$1,SCORE!$T2&gt;=B$1),1,0)</f>
        <v>0</v>
      </c>
      <c r="C2" s="2" t="n">
        <f aca="false">IF(AND(SCORE!$F2&gt;=C$1,SCORE!$M2&gt;=C$1,SCORE!$T2&gt;=C$1),1,0)</f>
        <v>0</v>
      </c>
    </row>
    <row r="3" customFormat="false" ht="12.8" hidden="false" customHeight="false" outlineLevel="0" collapsed="false">
      <c r="A3" s="2" t="n">
        <f aca="false">IF(AND(SCORE!$F3&gt;=A$1,SCORE!$M3&gt;=A$1,SCORE!$T3&gt;=A$1),1,0)</f>
        <v>0</v>
      </c>
      <c r="B3" s="2" t="n">
        <f aca="false">IF(AND(SCORE!$F3&gt;=B$1,SCORE!$M3&gt;=B$1,SCORE!$T3&gt;=B$1),1,0)</f>
        <v>0</v>
      </c>
      <c r="C3" s="2" t="n">
        <f aca="false">IF(AND(SCORE!$F3&gt;=C$1,SCORE!$M3&gt;=C$1,SCORE!$T3&gt;=C$1),1,0)</f>
        <v>0</v>
      </c>
    </row>
    <row r="4" customFormat="false" ht="12.8" hidden="false" customHeight="false" outlineLevel="0" collapsed="false">
      <c r="A4" s="2" t="n">
        <f aca="false">IF(AND(SCORE!$F4&gt;=A$1,SCORE!$M4&gt;=A$1,SCORE!$T4&gt;=A$1),1,0)</f>
        <v>0</v>
      </c>
      <c r="B4" s="2" t="n">
        <f aca="false">IF(AND(SCORE!$F4&gt;=B$1,SCORE!$M4&gt;=B$1,SCORE!$T4&gt;=B$1),1,0)</f>
        <v>0</v>
      </c>
      <c r="C4" s="2" t="n">
        <f aca="false">IF(AND(SCORE!$F4&gt;=C$1,SCORE!$M4&gt;=C$1,SCORE!$T4&gt;=C$1),1,0)</f>
        <v>0</v>
      </c>
    </row>
    <row r="5" customFormat="false" ht="12.8" hidden="false" customHeight="false" outlineLevel="0" collapsed="false">
      <c r="A5" s="2" t="n">
        <f aca="false">IF(AND(SCORE!$F5&gt;=A$1,SCORE!$M5&gt;=A$1,SCORE!$T5&gt;=A$1),1,0)</f>
        <v>0</v>
      </c>
      <c r="B5" s="2" t="n">
        <f aca="false">IF(AND(SCORE!$F5&gt;=B$1,SCORE!$M5&gt;=B$1,SCORE!$T5&gt;=B$1),1,0)</f>
        <v>0</v>
      </c>
      <c r="C5" s="2" t="n">
        <f aca="false">IF(AND(SCORE!$F5&gt;=C$1,SCORE!$M5&gt;=C$1,SCORE!$T5&gt;=C$1),1,0)</f>
        <v>0</v>
      </c>
    </row>
    <row r="6" customFormat="false" ht="12.8" hidden="false" customHeight="false" outlineLevel="0" collapsed="false">
      <c r="A6" s="2" t="n">
        <f aca="false">IF(AND(SCORE!$F6&gt;=A$1,SCORE!$M6&gt;=A$1,SCORE!$T6&gt;=A$1),1,0)</f>
        <v>0</v>
      </c>
      <c r="B6" s="2" t="n">
        <f aca="false">IF(AND(SCORE!$F6&gt;=B$1,SCORE!$M6&gt;=B$1,SCORE!$T6&gt;=B$1),1,0)</f>
        <v>0</v>
      </c>
      <c r="C6" s="2" t="n">
        <f aca="false">IF(AND(SCORE!$F6&gt;=C$1,SCORE!$M6&gt;=C$1,SCORE!$T6&gt;=C$1),1,0)</f>
        <v>0</v>
      </c>
    </row>
    <row r="7" customFormat="false" ht="12.8" hidden="false" customHeight="false" outlineLevel="0" collapsed="false">
      <c r="A7" s="2" t="n">
        <f aca="false">IF(AND(SCORE!$F7&gt;=A$1,SCORE!$M7&gt;=A$1,SCORE!$T7&gt;=A$1),1,0)</f>
        <v>0</v>
      </c>
      <c r="B7" s="2" t="n">
        <f aca="false">IF(AND(SCORE!$F7&gt;=B$1,SCORE!$M7&gt;=B$1,SCORE!$T7&gt;=B$1),1,0)</f>
        <v>0</v>
      </c>
      <c r="C7" s="2" t="n">
        <f aca="false">IF(AND(SCORE!$F7&gt;=C$1,SCORE!$M7&gt;=C$1,SCORE!$T7&gt;=C$1),1,0)</f>
        <v>0</v>
      </c>
    </row>
    <row r="8" customFormat="false" ht="12.8" hidden="false" customHeight="false" outlineLevel="0" collapsed="false">
      <c r="A8" s="2" t="n">
        <f aca="false">IF(AND(SCORE!$F8&gt;=A$1,SCORE!$M8&gt;=A$1,SCORE!$T8&gt;=A$1),1,0)</f>
        <v>0</v>
      </c>
      <c r="B8" s="2" t="n">
        <f aca="false">IF(AND(SCORE!$F8&gt;=B$1,SCORE!$M8&gt;=B$1,SCORE!$T8&gt;=B$1),1,0)</f>
        <v>0</v>
      </c>
      <c r="C8" s="2" t="n">
        <f aca="false">IF(AND(SCORE!$F8&gt;=C$1,SCORE!$M8&gt;=C$1,SCORE!$T8&gt;=C$1),1,0)</f>
        <v>0</v>
      </c>
    </row>
    <row r="9" customFormat="false" ht="12.8" hidden="false" customHeight="false" outlineLevel="0" collapsed="false">
      <c r="A9" s="2" t="n">
        <f aca="false">IF(AND(SCORE!$F9&gt;=A$1,SCORE!$M9&gt;=A$1,SCORE!$T9&gt;=A$1),1,0)</f>
        <v>0</v>
      </c>
      <c r="B9" s="2" t="n">
        <f aca="false">IF(AND(SCORE!$F9&gt;=B$1,SCORE!$M9&gt;=B$1,SCORE!$T9&gt;=B$1),1,0)</f>
        <v>0</v>
      </c>
      <c r="C9" s="2" t="n">
        <f aca="false">IF(AND(SCORE!$F9&gt;=C$1,SCORE!$M9&gt;=C$1,SCORE!$T9&gt;=C$1),1,0)</f>
        <v>0</v>
      </c>
    </row>
    <row r="10" customFormat="false" ht="12.8" hidden="false" customHeight="false" outlineLevel="0" collapsed="false">
      <c r="A10" s="2" t="n">
        <f aca="false">IF(AND(SCORE!$F10&gt;=A$1,SCORE!$M10&gt;=A$1,SCORE!$T10&gt;=A$1),1,0)</f>
        <v>0</v>
      </c>
      <c r="B10" s="2" t="n">
        <f aca="false">IF(AND(SCORE!$F10&gt;=B$1,SCORE!$M10&gt;=B$1,SCORE!$T10&gt;=B$1),1,0)</f>
        <v>0</v>
      </c>
      <c r="C10" s="2" t="n">
        <f aca="false">IF(AND(SCORE!$F10&gt;=C$1,SCORE!$M10&gt;=C$1,SCORE!$T10&gt;=C$1),1,0)</f>
        <v>0</v>
      </c>
    </row>
    <row r="11" customFormat="false" ht="12.8" hidden="false" customHeight="false" outlineLevel="0" collapsed="false">
      <c r="A11" s="2" t="n">
        <f aca="false">IF(AND(SCORE!$F11&gt;=A$1,SCORE!$M11&gt;=A$1,SCORE!$T11&gt;=A$1),1,0)</f>
        <v>0</v>
      </c>
      <c r="B11" s="2" t="n">
        <f aca="false">IF(AND(SCORE!$F11&gt;=B$1,SCORE!$M11&gt;=B$1,SCORE!$T11&gt;=B$1),1,0)</f>
        <v>0</v>
      </c>
      <c r="C11" s="2" t="n">
        <f aca="false">IF(AND(SCORE!$F11&gt;=C$1,SCORE!$M11&gt;=C$1,SCORE!$T11&gt;=C$1),1,0)</f>
        <v>0</v>
      </c>
    </row>
    <row r="12" customFormat="false" ht="12.8" hidden="false" customHeight="false" outlineLevel="0" collapsed="false">
      <c r="A12" s="2" t="n">
        <f aca="false">IF(AND(SCORE!$F12&gt;=A$1,SCORE!$M12&gt;=A$1,SCORE!$T12&gt;=A$1),1,0)</f>
        <v>0</v>
      </c>
      <c r="B12" s="2" t="n">
        <f aca="false">IF(AND(SCORE!$F12&gt;=B$1,SCORE!$M12&gt;=B$1,SCORE!$T12&gt;=B$1),1,0)</f>
        <v>0</v>
      </c>
      <c r="C12" s="2" t="n">
        <f aca="false">IF(AND(SCORE!$F12&gt;=C$1,SCORE!$M12&gt;=C$1,SCORE!$T12&gt;=C$1),1,0)</f>
        <v>0</v>
      </c>
    </row>
    <row r="13" customFormat="false" ht="12.8" hidden="false" customHeight="false" outlineLevel="0" collapsed="false">
      <c r="A13" s="2" t="n">
        <f aca="false">IF(AND(SCORE!$F13&gt;=A$1,SCORE!$M13&gt;=A$1,SCORE!$T13&gt;=A$1),1,0)</f>
        <v>0</v>
      </c>
      <c r="B13" s="2" t="n">
        <f aca="false">IF(AND(SCORE!$F13&gt;=B$1,SCORE!$M13&gt;=B$1,SCORE!$T13&gt;=B$1),1,0)</f>
        <v>0</v>
      </c>
      <c r="C13" s="2" t="n">
        <f aca="false">IF(AND(SCORE!$F13&gt;=C$1,SCORE!$M13&gt;=C$1,SCORE!$T13&gt;=C$1),1,0)</f>
        <v>0</v>
      </c>
    </row>
    <row r="14" customFormat="false" ht="12.8" hidden="false" customHeight="false" outlineLevel="0" collapsed="false">
      <c r="A14" s="2" t="n">
        <f aca="false">IF(AND(SCORE!$F14&gt;=A$1,SCORE!$M14&gt;=A$1,SCORE!$T14&gt;=A$1),1,0)</f>
        <v>0</v>
      </c>
      <c r="B14" s="2" t="n">
        <f aca="false">IF(AND(SCORE!$F14&gt;=B$1,SCORE!$M14&gt;=B$1,SCORE!$T14&gt;=B$1),1,0)</f>
        <v>0</v>
      </c>
      <c r="C14" s="2" t="n">
        <f aca="false">IF(AND(SCORE!$F14&gt;=C$1,SCORE!$M14&gt;=C$1,SCORE!$T14&gt;=C$1),1,0)</f>
        <v>0</v>
      </c>
    </row>
    <row r="15" customFormat="false" ht="12.8" hidden="false" customHeight="false" outlineLevel="0" collapsed="false">
      <c r="A15" s="2" t="n">
        <f aca="false">IF(AND(SCORE!$F15&gt;=A$1,SCORE!$M15&gt;=A$1,SCORE!$T15&gt;=A$1),1,0)</f>
        <v>0</v>
      </c>
      <c r="B15" s="2" t="n">
        <f aca="false">IF(AND(SCORE!$F15&gt;=B$1,SCORE!$M15&gt;=B$1,SCORE!$T15&gt;=B$1),1,0)</f>
        <v>0</v>
      </c>
      <c r="C15" s="2" t="n">
        <f aca="false">IF(AND(SCORE!$F15&gt;=C$1,SCORE!$M15&gt;=C$1,SCORE!$T15&gt;=C$1),1,0)</f>
        <v>0</v>
      </c>
    </row>
    <row r="16" customFormat="false" ht="12.8" hidden="false" customHeight="false" outlineLevel="0" collapsed="false">
      <c r="A16" s="2" t="n">
        <f aca="false">IF(AND(SCORE!$F16&gt;=A$1,SCORE!$M16&gt;=A$1,SCORE!$T16&gt;=A$1),1,0)</f>
        <v>0</v>
      </c>
      <c r="B16" s="2" t="n">
        <f aca="false">IF(AND(SCORE!$F16&gt;=B$1,SCORE!$M16&gt;=B$1,SCORE!$T16&gt;=B$1),1,0)</f>
        <v>0</v>
      </c>
      <c r="C16" s="2" t="n">
        <f aca="false">IF(AND(SCORE!$F16&gt;=C$1,SCORE!$M16&gt;=C$1,SCORE!$T16&gt;=C$1),1,0)</f>
        <v>0</v>
      </c>
    </row>
    <row r="17" customFormat="false" ht="12.8" hidden="false" customHeight="false" outlineLevel="0" collapsed="false">
      <c r="A17" s="2" t="n">
        <f aca="false">IF(AND(SCORE!$F17&gt;=A$1,SCORE!$M17&gt;=A$1,SCORE!$T17&gt;=A$1),1,0)</f>
        <v>0</v>
      </c>
      <c r="B17" s="2" t="n">
        <f aca="false">IF(AND(SCORE!$F17&gt;=B$1,SCORE!$M17&gt;=B$1,SCORE!$T17&gt;=B$1),1,0)</f>
        <v>0</v>
      </c>
      <c r="C17" s="2" t="n">
        <f aca="false">IF(AND(SCORE!$F17&gt;=C$1,SCORE!$M17&gt;=C$1,SCORE!$T17&gt;=C$1),1,0)</f>
        <v>0</v>
      </c>
    </row>
    <row r="18" customFormat="false" ht="12.8" hidden="false" customHeight="false" outlineLevel="0" collapsed="false">
      <c r="A18" s="2" t="n">
        <f aca="false">IF(AND(SCORE!$F18&gt;=A$1,SCORE!$M18&gt;=A$1,SCORE!$T18&gt;=A$1),1,0)</f>
        <v>0</v>
      </c>
      <c r="B18" s="2" t="n">
        <f aca="false">IF(AND(SCORE!$F18&gt;=B$1,SCORE!$M18&gt;=B$1,SCORE!$T18&gt;=B$1),1,0)</f>
        <v>0</v>
      </c>
      <c r="C18" s="2" t="n">
        <f aca="false">IF(AND(SCORE!$F18&gt;=C$1,SCORE!$M18&gt;=C$1,SCORE!$T18&gt;=C$1),1,0)</f>
        <v>0</v>
      </c>
    </row>
    <row r="19" customFormat="false" ht="12.8" hidden="false" customHeight="false" outlineLevel="0" collapsed="false">
      <c r="A19" s="2" t="n">
        <f aca="false">IF(AND(SCORE!$F19&gt;=A$1,SCORE!$M19&gt;=A$1,SCORE!$T19&gt;=A$1),1,0)</f>
        <v>0</v>
      </c>
      <c r="B19" s="2" t="n">
        <f aca="false">IF(AND(SCORE!$F19&gt;=B$1,SCORE!$M19&gt;=B$1,SCORE!$T19&gt;=B$1),1,0)</f>
        <v>0</v>
      </c>
      <c r="C19" s="2" t="n">
        <f aca="false">IF(AND(SCORE!$F19&gt;=C$1,SCORE!$M19&gt;=C$1,SCORE!$T19&gt;=C$1),1,0)</f>
        <v>0</v>
      </c>
    </row>
    <row r="20" customFormat="false" ht="12.8" hidden="false" customHeight="false" outlineLevel="0" collapsed="false">
      <c r="A20" s="2" t="n">
        <f aca="false">IF(AND(SCORE!$F20&gt;=A$1,SCORE!$M20&gt;=A$1,SCORE!$T20&gt;=A$1),1,0)</f>
        <v>0</v>
      </c>
      <c r="B20" s="2" t="n">
        <f aca="false">IF(AND(SCORE!$F20&gt;=B$1,SCORE!$M20&gt;=B$1,SCORE!$T20&gt;=B$1),1,0)</f>
        <v>0</v>
      </c>
      <c r="C20" s="2" t="n">
        <f aca="false">IF(AND(SCORE!$F20&gt;=C$1,SCORE!$M20&gt;=C$1,SCORE!$T20&gt;=C$1),1,0)</f>
        <v>0</v>
      </c>
    </row>
    <row r="21" customFormat="false" ht="12.8" hidden="false" customHeight="false" outlineLevel="0" collapsed="false">
      <c r="A21" s="2" t="n">
        <f aca="false">IF(AND(SCORE!$F21&gt;=A$1,SCORE!$M21&gt;=A$1,SCORE!$T21&gt;=A$1),1,0)</f>
        <v>0</v>
      </c>
      <c r="B21" s="2" t="n">
        <f aca="false">IF(AND(SCORE!$F21&gt;=B$1,SCORE!$M21&gt;=B$1,SCORE!$T21&gt;=B$1),1,0)</f>
        <v>0</v>
      </c>
      <c r="C21" s="2" t="n">
        <f aca="false">IF(AND(SCORE!$F21&gt;=C$1,SCORE!$M21&gt;=C$1,SCORE!$T21&gt;=C$1),1,0)</f>
        <v>0</v>
      </c>
    </row>
    <row r="22" customFormat="false" ht="12.8" hidden="false" customHeight="false" outlineLevel="0" collapsed="false">
      <c r="A22" s="2" t="n">
        <f aca="false">IF(AND(SCORE!$F22&gt;=A$1,SCORE!$M22&gt;=A$1,SCORE!$T22&gt;=A$1),1,0)</f>
        <v>0</v>
      </c>
      <c r="B22" s="2" t="n">
        <f aca="false">IF(AND(SCORE!$F22&gt;=B$1,SCORE!$M22&gt;=B$1,SCORE!$T22&gt;=B$1),1,0)</f>
        <v>0</v>
      </c>
      <c r="C22" s="2" t="n">
        <f aca="false">IF(AND(SCORE!$F22&gt;=C$1,SCORE!$M22&gt;=C$1,SCORE!$T22&gt;=C$1),1,0)</f>
        <v>0</v>
      </c>
    </row>
    <row r="23" customFormat="false" ht="12.8" hidden="false" customHeight="false" outlineLevel="0" collapsed="false">
      <c r="A23" s="2" t="n">
        <f aca="false">IF(AND(SCORE!$F23&gt;=A$1,SCORE!$M23&gt;=A$1,SCORE!$T23&gt;=A$1),1,0)</f>
        <v>0</v>
      </c>
      <c r="B23" s="2" t="n">
        <f aca="false">IF(AND(SCORE!$F23&gt;=B$1,SCORE!$M23&gt;=B$1,SCORE!$T23&gt;=B$1),1,0)</f>
        <v>0</v>
      </c>
      <c r="C23" s="2" t="n">
        <f aca="false">IF(AND(SCORE!$F23&gt;=C$1,SCORE!$M23&gt;=C$1,SCORE!$T23&gt;=C$1),1,0)</f>
        <v>0</v>
      </c>
    </row>
    <row r="24" customFormat="false" ht="12.8" hidden="false" customHeight="false" outlineLevel="0" collapsed="false">
      <c r="A24" s="2" t="n">
        <f aca="false">IF(AND(SCORE!$F24&gt;=A$1,SCORE!$M24&gt;=A$1,SCORE!$T24&gt;=A$1),1,0)</f>
        <v>0</v>
      </c>
      <c r="B24" s="2" t="n">
        <f aca="false">IF(AND(SCORE!$F24&gt;=B$1,SCORE!$M24&gt;=B$1,SCORE!$T24&gt;=B$1),1,0)</f>
        <v>0</v>
      </c>
      <c r="C24" s="2" t="n">
        <f aca="false">IF(AND(SCORE!$F24&gt;=C$1,SCORE!$M24&gt;=C$1,SCORE!$T24&gt;=C$1),1,0)</f>
        <v>0</v>
      </c>
    </row>
    <row r="25" customFormat="false" ht="12.8" hidden="false" customHeight="false" outlineLevel="0" collapsed="false">
      <c r="A25" s="2" t="n">
        <f aca="false">IF(AND(SCORE!$F25&gt;=A$1,SCORE!$M25&gt;=A$1,SCORE!$T25&gt;=A$1),1,0)</f>
        <v>0</v>
      </c>
      <c r="B25" s="2" t="n">
        <f aca="false">IF(AND(SCORE!$F25&gt;=B$1,SCORE!$M25&gt;=B$1,SCORE!$T25&gt;=B$1),1,0)</f>
        <v>0</v>
      </c>
      <c r="C25" s="2" t="n">
        <f aca="false">IF(AND(SCORE!$F25&gt;=C$1,SCORE!$M25&gt;=C$1,SCORE!$T25&gt;=C$1),1,0)</f>
        <v>0</v>
      </c>
    </row>
    <row r="26" customFormat="false" ht="12.8" hidden="false" customHeight="false" outlineLevel="0" collapsed="false">
      <c r="A26" s="2" t="n">
        <f aca="false">IF(AND(SCORE!$F26&gt;=A$1,SCORE!$M26&gt;=A$1,SCORE!$T26&gt;=A$1),1,0)</f>
        <v>0</v>
      </c>
      <c r="B26" s="2" t="n">
        <f aca="false">IF(AND(SCORE!$F26&gt;=B$1,SCORE!$M26&gt;=B$1,SCORE!$T26&gt;=B$1),1,0)</f>
        <v>0</v>
      </c>
      <c r="C26" s="2" t="n">
        <f aca="false">IF(AND(SCORE!$F26&gt;=C$1,SCORE!$M26&gt;=C$1,SCORE!$T26&gt;=C$1),1,0)</f>
        <v>0</v>
      </c>
    </row>
    <row r="27" customFormat="false" ht="12.8" hidden="false" customHeight="false" outlineLevel="0" collapsed="false">
      <c r="A27" s="2" t="n">
        <f aca="false">IF(AND(SCORE!$F27&gt;=A$1,SCORE!$M27&gt;=A$1,SCORE!$T27&gt;=A$1),1,0)</f>
        <v>0</v>
      </c>
      <c r="B27" s="2" t="n">
        <f aca="false">IF(AND(SCORE!$F27&gt;=B$1,SCORE!$M27&gt;=B$1,SCORE!$T27&gt;=B$1),1,0)</f>
        <v>0</v>
      </c>
      <c r="C27" s="2" t="n">
        <f aca="false">IF(AND(SCORE!$F27&gt;=C$1,SCORE!$M27&gt;=C$1,SCORE!$T27&gt;=C$1),1,0)</f>
        <v>0</v>
      </c>
    </row>
    <row r="28" customFormat="false" ht="12.8" hidden="false" customHeight="false" outlineLevel="0" collapsed="false">
      <c r="A28" s="2" t="n">
        <f aca="false">IF(AND(SCORE!$F28&gt;=A$1,SCORE!$M28&gt;=A$1,SCORE!$T28&gt;=A$1),1,0)</f>
        <v>0</v>
      </c>
      <c r="B28" s="2" t="n">
        <f aca="false">IF(AND(SCORE!$F28&gt;=B$1,SCORE!$M28&gt;=B$1,SCORE!$T28&gt;=B$1),1,0)</f>
        <v>0</v>
      </c>
      <c r="C28" s="2" t="n">
        <f aca="false">IF(AND(SCORE!$F28&gt;=C$1,SCORE!$M28&gt;=C$1,SCORE!$T28&gt;=C$1),1,0)</f>
        <v>0</v>
      </c>
    </row>
    <row r="29" customFormat="false" ht="12.8" hidden="false" customHeight="false" outlineLevel="0" collapsed="false">
      <c r="A29" s="2" t="n">
        <f aca="false">IF(AND(SCORE!$F29&gt;=A$1,SCORE!$M29&gt;=A$1,SCORE!$T29&gt;=A$1),1,0)</f>
        <v>0</v>
      </c>
      <c r="B29" s="2" t="n">
        <f aca="false">IF(AND(SCORE!$F29&gt;=B$1,SCORE!$M29&gt;=B$1,SCORE!$T29&gt;=B$1),1,0)</f>
        <v>0</v>
      </c>
      <c r="C29" s="2" t="n">
        <f aca="false">IF(AND(SCORE!$F29&gt;=C$1,SCORE!$M29&gt;=C$1,SCORE!$T29&gt;=C$1),1,0)</f>
        <v>0</v>
      </c>
    </row>
    <row r="30" customFormat="false" ht="12.8" hidden="false" customHeight="false" outlineLevel="0" collapsed="false">
      <c r="A30" s="2" t="n">
        <f aca="false">IF(AND(SCORE!$F30&gt;=A$1,SCORE!$M30&gt;=A$1,SCORE!$T30&gt;=A$1),1,0)</f>
        <v>0</v>
      </c>
      <c r="B30" s="2" t="n">
        <f aca="false">IF(AND(SCORE!$F30&gt;=B$1,SCORE!$M30&gt;=B$1,SCORE!$T30&gt;=B$1),1,0)</f>
        <v>0</v>
      </c>
      <c r="C30" s="2" t="n">
        <f aca="false">IF(AND(SCORE!$F30&gt;=C$1,SCORE!$M30&gt;=C$1,SCORE!$T30&gt;=C$1),1,0)</f>
        <v>0</v>
      </c>
    </row>
    <row r="31" customFormat="false" ht="12.8" hidden="false" customHeight="false" outlineLevel="0" collapsed="false">
      <c r="A31" s="2" t="n">
        <f aca="false">IF(AND(SCORE!$F31&gt;=A$1,SCORE!$M31&gt;=A$1,SCORE!$T31&gt;=A$1),1,0)</f>
        <v>0</v>
      </c>
      <c r="B31" s="2" t="n">
        <f aca="false">IF(AND(SCORE!$F31&gt;=B$1,SCORE!$M31&gt;=B$1,SCORE!$T31&gt;=B$1),1,0)</f>
        <v>0</v>
      </c>
      <c r="C31" s="2" t="n">
        <f aca="false">IF(AND(SCORE!$F31&gt;=C$1,SCORE!$M31&gt;=C$1,SCORE!$T31&gt;=C$1),1,0)</f>
        <v>0</v>
      </c>
    </row>
    <row r="32" customFormat="false" ht="12.8" hidden="false" customHeight="false" outlineLevel="0" collapsed="false">
      <c r="A32" s="2" t="n">
        <f aca="false">IF(AND(SCORE!$F32&gt;=A$1,SCORE!$M32&gt;=A$1,SCORE!$T32&gt;=A$1),1,0)</f>
        <v>0</v>
      </c>
      <c r="B32" s="2" t="n">
        <f aca="false">IF(AND(SCORE!$F32&gt;=B$1,SCORE!$M32&gt;=B$1,SCORE!$T32&gt;=B$1),1,0)</f>
        <v>0</v>
      </c>
      <c r="C32" s="2" t="n">
        <f aca="false">IF(AND(SCORE!$F32&gt;=C$1,SCORE!$M32&gt;=C$1,SCORE!$T32&gt;=C$1),1,0)</f>
        <v>0</v>
      </c>
    </row>
    <row r="33" customFormat="false" ht="12.8" hidden="false" customHeight="false" outlineLevel="0" collapsed="false">
      <c r="A33" s="2" t="n">
        <f aca="false">IF(AND(SCORE!$F33&gt;=A$1,SCORE!$M33&gt;=A$1,SCORE!$T33&gt;=A$1),1,0)</f>
        <v>0</v>
      </c>
      <c r="B33" s="2" t="n">
        <f aca="false">IF(AND(SCORE!$F33&gt;=B$1,SCORE!$M33&gt;=B$1,SCORE!$T33&gt;=B$1),1,0)</f>
        <v>0</v>
      </c>
      <c r="C33" s="2" t="n">
        <f aca="false">IF(AND(SCORE!$F33&gt;=C$1,SCORE!$M33&gt;=C$1,SCORE!$T33&gt;=C$1),1,0)</f>
        <v>0</v>
      </c>
    </row>
    <row r="34" customFormat="false" ht="12.8" hidden="false" customHeight="false" outlineLevel="0" collapsed="false">
      <c r="A34" s="2" t="n">
        <f aca="false">IF(AND(SCORE!$F34&gt;=A$1,SCORE!$M34&gt;=A$1,SCORE!$T34&gt;=A$1),1,0)</f>
        <v>0</v>
      </c>
      <c r="B34" s="2" t="n">
        <f aca="false">IF(AND(SCORE!$F34&gt;=B$1,SCORE!$M34&gt;=B$1,SCORE!$T34&gt;=B$1),1,0)</f>
        <v>0</v>
      </c>
      <c r="C34" s="2" t="n">
        <f aca="false">IF(AND(SCORE!$F34&gt;=C$1,SCORE!$M34&gt;=C$1,SCORE!$T34&gt;=C$1),1,0)</f>
        <v>0</v>
      </c>
    </row>
    <row r="35" customFormat="false" ht="12.8" hidden="false" customHeight="false" outlineLevel="0" collapsed="false">
      <c r="A35" s="2" t="n">
        <f aca="false">IF(AND(SCORE!$F35&gt;=A$1,SCORE!$M35&gt;=A$1,SCORE!$T35&gt;=A$1),1,0)</f>
        <v>0</v>
      </c>
      <c r="B35" s="2" t="n">
        <f aca="false">IF(AND(SCORE!$F35&gt;=B$1,SCORE!$M35&gt;=B$1,SCORE!$T35&gt;=B$1),1,0)</f>
        <v>0</v>
      </c>
      <c r="C35" s="2" t="n">
        <f aca="false">IF(AND(SCORE!$F35&gt;=C$1,SCORE!$M35&gt;=C$1,SCORE!$T35&gt;=C$1),1,0)</f>
        <v>0</v>
      </c>
    </row>
    <row r="36" customFormat="false" ht="12.8" hidden="false" customHeight="false" outlineLevel="0" collapsed="false">
      <c r="A36" s="2" t="n">
        <f aca="false">IF(AND(SCORE!$F36&gt;=A$1,SCORE!$M36&gt;=A$1,SCORE!$T36&gt;=A$1),1,0)</f>
        <v>0</v>
      </c>
      <c r="B36" s="2" t="n">
        <f aca="false">IF(AND(SCORE!$F36&gt;=B$1,SCORE!$M36&gt;=B$1,SCORE!$T36&gt;=B$1),1,0)</f>
        <v>0</v>
      </c>
      <c r="C36" s="2" t="n">
        <f aca="false">IF(AND(SCORE!$F36&gt;=C$1,SCORE!$M36&gt;=C$1,SCORE!$T36&gt;=C$1),1,0)</f>
        <v>0</v>
      </c>
    </row>
    <row r="37" customFormat="false" ht="12.8" hidden="false" customHeight="false" outlineLevel="0" collapsed="false">
      <c r="A37" s="2" t="n">
        <f aca="false">IF(AND(SCORE!$F37&gt;=A$1,SCORE!$M37&gt;=A$1,SCORE!$T37&gt;=A$1),1,0)</f>
        <v>0</v>
      </c>
      <c r="B37" s="2" t="n">
        <f aca="false">IF(AND(SCORE!$F37&gt;=B$1,SCORE!$M37&gt;=B$1,SCORE!$T37&gt;=B$1),1,0)</f>
        <v>0</v>
      </c>
      <c r="C37" s="2" t="n">
        <f aca="false">IF(AND(SCORE!$F37&gt;=C$1,SCORE!$M37&gt;=C$1,SCORE!$T37&gt;=C$1),1,0)</f>
        <v>0</v>
      </c>
    </row>
    <row r="38" customFormat="false" ht="12.8" hidden="false" customHeight="false" outlineLevel="0" collapsed="false">
      <c r="A38" s="2" t="n">
        <f aca="false">IF(AND(SCORE!$F38&gt;=A$1,SCORE!$M38&gt;=A$1,SCORE!$T38&gt;=A$1),1,0)</f>
        <v>0</v>
      </c>
      <c r="B38" s="2" t="n">
        <f aca="false">IF(AND(SCORE!$F38&gt;=B$1,SCORE!$M38&gt;=B$1,SCORE!$T38&gt;=B$1),1,0)</f>
        <v>0</v>
      </c>
      <c r="C38" s="2" t="n">
        <f aca="false">IF(AND(SCORE!$F38&gt;=C$1,SCORE!$M38&gt;=C$1,SCORE!$T38&gt;=C$1),1,0)</f>
        <v>0</v>
      </c>
    </row>
    <row r="39" customFormat="false" ht="12.8" hidden="false" customHeight="false" outlineLevel="0" collapsed="false">
      <c r="A39" s="2" t="n">
        <f aca="false">IF(AND(SCORE!$F39&gt;=A$1,SCORE!$M39&gt;=A$1,SCORE!$T39&gt;=A$1),1,0)</f>
        <v>0</v>
      </c>
      <c r="B39" s="2" t="n">
        <f aca="false">IF(AND(SCORE!$F39&gt;=B$1,SCORE!$M39&gt;=B$1,SCORE!$T39&gt;=B$1),1,0)</f>
        <v>0</v>
      </c>
      <c r="C39" s="2" t="n">
        <f aca="false">IF(AND(SCORE!$F39&gt;=C$1,SCORE!$M39&gt;=C$1,SCORE!$T39&gt;=C$1),1,0)</f>
        <v>0</v>
      </c>
    </row>
    <row r="40" customFormat="false" ht="12.8" hidden="false" customHeight="false" outlineLevel="0" collapsed="false">
      <c r="A40" s="2" t="n">
        <f aca="false">IF(AND(SCORE!$F40&gt;=A$1,SCORE!$M40&gt;=A$1,SCORE!$T40&gt;=A$1),1,0)</f>
        <v>0</v>
      </c>
      <c r="B40" s="2" t="n">
        <f aca="false">IF(AND(SCORE!$F40&gt;=B$1,SCORE!$M40&gt;=B$1,SCORE!$T40&gt;=B$1),1,0)</f>
        <v>0</v>
      </c>
      <c r="C40" s="2" t="n">
        <f aca="false">IF(AND(SCORE!$F40&gt;=C$1,SCORE!$M40&gt;=C$1,SCORE!$T40&gt;=C$1),1,0)</f>
        <v>0</v>
      </c>
    </row>
    <row r="41" customFormat="false" ht="12.8" hidden="false" customHeight="false" outlineLevel="0" collapsed="false">
      <c r="A41" s="2" t="n">
        <f aca="false">IF(AND(SCORE!$F41&gt;=A$1,SCORE!$M41&gt;=A$1,SCORE!$T41&gt;=A$1),1,0)</f>
        <v>0</v>
      </c>
      <c r="B41" s="2" t="n">
        <f aca="false">IF(AND(SCORE!$F41&gt;=B$1,SCORE!$M41&gt;=B$1,SCORE!$T41&gt;=B$1),1,0)</f>
        <v>0</v>
      </c>
      <c r="C41" s="2" t="n">
        <f aca="false">IF(AND(SCORE!$F41&gt;=C$1,SCORE!$M41&gt;=C$1,SCORE!$T41&gt;=C$1),1,0)</f>
        <v>0</v>
      </c>
    </row>
    <row r="42" customFormat="false" ht="12.8" hidden="false" customHeight="false" outlineLevel="0" collapsed="false">
      <c r="A42" s="2" t="n">
        <f aca="false">IF(AND(SCORE!$F42&gt;=A$1,SCORE!$M42&gt;=A$1,SCORE!$T42&gt;=A$1),1,0)</f>
        <v>0</v>
      </c>
      <c r="B42" s="2" t="n">
        <f aca="false">IF(AND(SCORE!$F42&gt;=B$1,SCORE!$M42&gt;=B$1,SCORE!$T42&gt;=B$1),1,0)</f>
        <v>0</v>
      </c>
      <c r="C42" s="2" t="n">
        <f aca="false">IF(AND(SCORE!$F42&gt;=C$1,SCORE!$M42&gt;=C$1,SCORE!$T42&gt;=C$1),1,0)</f>
        <v>0</v>
      </c>
    </row>
    <row r="43" customFormat="false" ht="12.8" hidden="false" customHeight="false" outlineLevel="0" collapsed="false">
      <c r="A43" s="2" t="n">
        <f aca="false">IF(AND(SCORE!$F43&gt;=A$1,SCORE!$M43&gt;=A$1,SCORE!$T43&gt;=A$1),1,0)</f>
        <v>0</v>
      </c>
      <c r="B43" s="2" t="n">
        <f aca="false">IF(AND(SCORE!$F43&gt;=B$1,SCORE!$M43&gt;=B$1,SCORE!$T43&gt;=B$1),1,0)</f>
        <v>0</v>
      </c>
      <c r="C43" s="2" t="n">
        <f aca="false">IF(AND(SCORE!$F43&gt;=C$1,SCORE!$M43&gt;=C$1,SCORE!$T43&gt;=C$1),1,0)</f>
        <v>0</v>
      </c>
    </row>
    <row r="44" customFormat="false" ht="12.8" hidden="false" customHeight="false" outlineLevel="0" collapsed="false">
      <c r="A44" s="2" t="n">
        <f aca="false">IF(AND(SCORE!$F44&gt;=A$1,SCORE!$M44&gt;=A$1,SCORE!$T44&gt;=A$1),1,0)</f>
        <v>0</v>
      </c>
      <c r="B44" s="2" t="n">
        <f aca="false">IF(AND(SCORE!$F44&gt;=B$1,SCORE!$M44&gt;=B$1,SCORE!$T44&gt;=B$1),1,0)</f>
        <v>0</v>
      </c>
      <c r="C44" s="2" t="n">
        <f aca="false">IF(AND(SCORE!$F44&gt;=C$1,SCORE!$M44&gt;=C$1,SCORE!$T44&gt;=C$1),1,0)</f>
        <v>0</v>
      </c>
    </row>
    <row r="45" customFormat="false" ht="12.8" hidden="false" customHeight="false" outlineLevel="0" collapsed="false">
      <c r="A45" s="2" t="n">
        <f aca="false">IF(AND(SCORE!$F45&gt;=A$1,SCORE!$M45&gt;=A$1,SCORE!$T45&gt;=A$1),1,0)</f>
        <v>0</v>
      </c>
      <c r="B45" s="2" t="n">
        <f aca="false">IF(AND(SCORE!$F45&gt;=B$1,SCORE!$M45&gt;=B$1,SCORE!$T45&gt;=B$1),1,0)</f>
        <v>0</v>
      </c>
      <c r="C45" s="2" t="n">
        <f aca="false">IF(AND(SCORE!$F45&gt;=C$1,SCORE!$M45&gt;=C$1,SCORE!$T45&gt;=C$1),1,0)</f>
        <v>0</v>
      </c>
    </row>
    <row r="46" customFormat="false" ht="12.8" hidden="false" customHeight="false" outlineLevel="0" collapsed="false">
      <c r="A46" s="2" t="n">
        <f aca="false">IF(AND(SCORE!$F46&gt;=A$1,SCORE!$M46&gt;=A$1,SCORE!$T46&gt;=A$1),1,0)</f>
        <v>0</v>
      </c>
      <c r="B46" s="2" t="n">
        <f aca="false">IF(AND(SCORE!$F46&gt;=B$1,SCORE!$M46&gt;=B$1,SCORE!$T46&gt;=B$1),1,0)</f>
        <v>0</v>
      </c>
      <c r="C46" s="2" t="n">
        <f aca="false">IF(AND(SCORE!$F46&gt;=C$1,SCORE!$M46&gt;=C$1,SCORE!$T46&gt;=C$1),1,0)</f>
        <v>0</v>
      </c>
    </row>
    <row r="47" customFormat="false" ht="12.8" hidden="false" customHeight="false" outlineLevel="0" collapsed="false">
      <c r="A47" s="2" t="n">
        <f aca="false">IF(AND(SCORE!$F47&gt;=A$1,SCORE!$M47&gt;=A$1,SCORE!$T47&gt;=A$1),1,0)</f>
        <v>0</v>
      </c>
      <c r="B47" s="2" t="n">
        <f aca="false">IF(AND(SCORE!$F47&gt;=B$1,SCORE!$M47&gt;=B$1,SCORE!$T47&gt;=B$1),1,0)</f>
        <v>0</v>
      </c>
      <c r="C47" s="2" t="n">
        <f aca="false">IF(AND(SCORE!$F47&gt;=C$1,SCORE!$M47&gt;=C$1,SCORE!$T47&gt;=C$1),1,0)</f>
        <v>0</v>
      </c>
    </row>
    <row r="48" customFormat="false" ht="12.8" hidden="false" customHeight="false" outlineLevel="0" collapsed="false">
      <c r="A48" s="2" t="n">
        <f aca="false">IF(AND(SCORE!$F48&gt;=A$1,SCORE!$M48&gt;=A$1,SCORE!$T48&gt;=A$1),1,0)</f>
        <v>0</v>
      </c>
      <c r="B48" s="2" t="n">
        <f aca="false">IF(AND(SCORE!$F48&gt;=B$1,SCORE!$M48&gt;=B$1,SCORE!$T48&gt;=B$1),1,0)</f>
        <v>0</v>
      </c>
      <c r="C48" s="2" t="n">
        <f aca="false">IF(AND(SCORE!$F48&gt;=C$1,SCORE!$M48&gt;=C$1,SCORE!$T48&gt;=C$1),1,0)</f>
        <v>0</v>
      </c>
    </row>
    <row r="49" customFormat="false" ht="12.8" hidden="false" customHeight="false" outlineLevel="0" collapsed="false">
      <c r="A49" s="2" t="n">
        <f aca="false">IF(AND(SCORE!$F49&gt;=A$1,SCORE!$M49&gt;=A$1,SCORE!$T49&gt;=A$1),1,0)</f>
        <v>0</v>
      </c>
      <c r="B49" s="2" t="n">
        <f aca="false">IF(AND(SCORE!$F49&gt;=B$1,SCORE!$M49&gt;=B$1,SCORE!$T49&gt;=B$1),1,0)</f>
        <v>0</v>
      </c>
      <c r="C49" s="2" t="n">
        <f aca="false">IF(AND(SCORE!$F49&gt;=C$1,SCORE!$M49&gt;=C$1,SCORE!$T49&gt;=C$1),1,0)</f>
        <v>0</v>
      </c>
    </row>
    <row r="50" customFormat="false" ht="12.8" hidden="false" customHeight="false" outlineLevel="0" collapsed="false">
      <c r="A50" s="2" t="n">
        <f aca="false">IF(AND(SCORE!$F50&gt;=A$1,SCORE!$M50&gt;=A$1,SCORE!$T50&gt;=A$1),1,0)</f>
        <v>0</v>
      </c>
      <c r="B50" s="2" t="n">
        <f aca="false">IF(AND(SCORE!$F50&gt;=B$1,SCORE!$M50&gt;=B$1,SCORE!$T50&gt;=B$1),1,0)</f>
        <v>0</v>
      </c>
      <c r="C50" s="2" t="n">
        <f aca="false">IF(AND(SCORE!$F50&gt;=C$1,SCORE!$M50&gt;=C$1,SCORE!$T50&gt;=C$1),1,0)</f>
        <v>0</v>
      </c>
    </row>
    <row r="51" customFormat="false" ht="12.8" hidden="false" customHeight="false" outlineLevel="0" collapsed="false">
      <c r="A51" s="2" t="n">
        <f aca="false">IF(AND(SCORE!$F51&gt;=A$1,SCORE!$M51&gt;=A$1,SCORE!$T51&gt;=A$1),1,0)</f>
        <v>0</v>
      </c>
      <c r="B51" s="2" t="n">
        <f aca="false">IF(AND(SCORE!$F51&gt;=B$1,SCORE!$M51&gt;=B$1,SCORE!$T51&gt;=B$1),1,0)</f>
        <v>0</v>
      </c>
      <c r="C51" s="2" t="n">
        <f aca="false">IF(AND(SCORE!$F51&gt;=C$1,SCORE!$M51&gt;=C$1,SCORE!$T51&gt;=C$1),1,0)</f>
        <v>0</v>
      </c>
    </row>
    <row r="52" customFormat="false" ht="12.8" hidden="false" customHeight="false" outlineLevel="0" collapsed="false">
      <c r="A52" s="2" t="n">
        <f aca="false">IF(AND(SCORE!$F52&gt;=A$1,SCORE!$M52&gt;=A$1,SCORE!$T52&gt;=A$1),1,0)</f>
        <v>0</v>
      </c>
      <c r="B52" s="2" t="n">
        <f aca="false">IF(AND(SCORE!$F52&gt;=B$1,SCORE!$M52&gt;=B$1,SCORE!$T52&gt;=B$1),1,0)</f>
        <v>0</v>
      </c>
      <c r="C52" s="2" t="n">
        <f aca="false">IF(AND(SCORE!$F52&gt;=C$1,SCORE!$M52&gt;=C$1,SCORE!$T52&gt;=C$1),1,0)</f>
        <v>0</v>
      </c>
    </row>
    <row r="53" customFormat="false" ht="12.8" hidden="false" customHeight="false" outlineLevel="0" collapsed="false">
      <c r="A53" s="2" t="n">
        <f aca="false">IF(AND(SCORE!$F53&gt;=A$1,SCORE!$M53&gt;=A$1,SCORE!$T53&gt;=A$1),1,0)</f>
        <v>0</v>
      </c>
      <c r="B53" s="2" t="n">
        <f aca="false">IF(AND(SCORE!$F53&gt;=B$1,SCORE!$M53&gt;=B$1,SCORE!$T53&gt;=B$1),1,0)</f>
        <v>0</v>
      </c>
      <c r="C53" s="2" t="n">
        <f aca="false">IF(AND(SCORE!$F53&gt;=C$1,SCORE!$M53&gt;=C$1,SCORE!$T53&gt;=C$1),1,0)</f>
        <v>0</v>
      </c>
    </row>
    <row r="54" customFormat="false" ht="12.8" hidden="false" customHeight="false" outlineLevel="0" collapsed="false">
      <c r="A54" s="2" t="n">
        <f aca="false">IF(AND(SCORE!$F54&gt;=A$1,SCORE!$M54&gt;=A$1,SCORE!$T54&gt;=A$1),1,0)</f>
        <v>0</v>
      </c>
      <c r="B54" s="2" t="n">
        <f aca="false">IF(AND(SCORE!$F54&gt;=B$1,SCORE!$M54&gt;=B$1,SCORE!$T54&gt;=B$1),1,0)</f>
        <v>0</v>
      </c>
      <c r="C54" s="2" t="n">
        <f aca="false">IF(AND(SCORE!$F54&gt;=C$1,SCORE!$M54&gt;=C$1,SCORE!$T54&gt;=C$1),1,0)</f>
        <v>0</v>
      </c>
    </row>
    <row r="55" customFormat="false" ht="12.8" hidden="false" customHeight="false" outlineLevel="0" collapsed="false">
      <c r="A55" s="2" t="n">
        <f aca="false">IF(AND(SCORE!$F55&gt;=A$1,SCORE!$M55&gt;=A$1,SCORE!$T55&gt;=A$1),1,0)</f>
        <v>0</v>
      </c>
      <c r="B55" s="2" t="n">
        <f aca="false">IF(AND(SCORE!$F55&gt;=B$1,SCORE!$M55&gt;=B$1,SCORE!$T55&gt;=B$1),1,0)</f>
        <v>0</v>
      </c>
      <c r="C55" s="2" t="n">
        <f aca="false">IF(AND(SCORE!$F55&gt;=C$1,SCORE!$M55&gt;=C$1,SCORE!$T55&gt;=C$1),1,0)</f>
        <v>0</v>
      </c>
    </row>
    <row r="56" customFormat="false" ht="12.8" hidden="false" customHeight="false" outlineLevel="0" collapsed="false">
      <c r="A56" s="2" t="n">
        <f aca="false">IF(AND(SCORE!$F56&gt;=A$1,SCORE!$M56&gt;=A$1,SCORE!$T56&gt;=A$1),1,0)</f>
        <v>0</v>
      </c>
      <c r="B56" s="2" t="n">
        <f aca="false">IF(AND(SCORE!$F56&gt;=B$1,SCORE!$M56&gt;=B$1,SCORE!$T56&gt;=B$1),1,0)</f>
        <v>0</v>
      </c>
      <c r="C56" s="2" t="n">
        <f aca="false">IF(AND(SCORE!$F56&gt;=C$1,SCORE!$M56&gt;=C$1,SCORE!$T56&gt;=C$1),1,0)</f>
        <v>0</v>
      </c>
    </row>
    <row r="57" customFormat="false" ht="12.8" hidden="false" customHeight="false" outlineLevel="0" collapsed="false">
      <c r="A57" s="2" t="n">
        <f aca="false">IF(AND(SCORE!$F57&gt;=A$1,SCORE!$M57&gt;=A$1,SCORE!$T57&gt;=A$1),1,0)</f>
        <v>0</v>
      </c>
      <c r="B57" s="2" t="n">
        <f aca="false">IF(AND(SCORE!$F57&gt;=B$1,SCORE!$M57&gt;=B$1,SCORE!$T57&gt;=B$1),1,0)</f>
        <v>0</v>
      </c>
      <c r="C57" s="2" t="n">
        <f aca="false">IF(AND(SCORE!$F57&gt;=C$1,SCORE!$M57&gt;=C$1,SCORE!$T57&gt;=C$1),1,0)</f>
        <v>0</v>
      </c>
    </row>
    <row r="58" customFormat="false" ht="12.8" hidden="false" customHeight="false" outlineLevel="0" collapsed="false">
      <c r="A58" s="2" t="n">
        <f aca="false">IF(AND(SCORE!$F58&gt;=A$1,SCORE!$M58&gt;=A$1,SCORE!$T58&gt;=A$1),1,0)</f>
        <v>0</v>
      </c>
      <c r="B58" s="2" t="n">
        <f aca="false">IF(AND(SCORE!$F58&gt;=B$1,SCORE!$M58&gt;=B$1,SCORE!$T58&gt;=B$1),1,0)</f>
        <v>0</v>
      </c>
      <c r="C58" s="2" t="n">
        <f aca="false">IF(AND(SCORE!$F58&gt;=C$1,SCORE!$M58&gt;=C$1,SCORE!$T58&gt;=C$1),1,0)</f>
        <v>0</v>
      </c>
    </row>
    <row r="59" customFormat="false" ht="12.8" hidden="false" customHeight="false" outlineLevel="0" collapsed="false">
      <c r="A59" s="2" t="n">
        <f aca="false">IF(AND(SCORE!$F59&gt;=A$1,SCORE!$M59&gt;=A$1,SCORE!$T59&gt;=A$1),1,0)</f>
        <v>0</v>
      </c>
      <c r="B59" s="2" t="n">
        <f aca="false">IF(AND(SCORE!$F59&gt;=B$1,SCORE!$M59&gt;=B$1,SCORE!$T59&gt;=B$1),1,0)</f>
        <v>0</v>
      </c>
      <c r="C59" s="2" t="n">
        <f aca="false">IF(AND(SCORE!$F59&gt;=C$1,SCORE!$M59&gt;=C$1,SCORE!$T59&gt;=C$1),1,0)</f>
        <v>0</v>
      </c>
    </row>
    <row r="60" customFormat="false" ht="12.8" hidden="false" customHeight="false" outlineLevel="0" collapsed="false">
      <c r="A60" s="2" t="n">
        <f aca="false">IF(AND(SCORE!$F60&gt;=A$1,SCORE!$M60&gt;=A$1,SCORE!$T60&gt;=A$1),1,0)</f>
        <v>0</v>
      </c>
      <c r="B60" s="2" t="n">
        <f aca="false">IF(AND(SCORE!$F60&gt;=B$1,SCORE!$M60&gt;=B$1,SCORE!$T60&gt;=B$1),1,0)</f>
        <v>0</v>
      </c>
      <c r="C60" s="2" t="n">
        <f aca="false">IF(AND(SCORE!$F60&gt;=C$1,SCORE!$M60&gt;=C$1,SCORE!$T60&gt;=C$1),1,0)</f>
        <v>0</v>
      </c>
    </row>
    <row r="61" customFormat="false" ht="12.8" hidden="false" customHeight="false" outlineLevel="0" collapsed="false">
      <c r="A61" s="2" t="n">
        <f aca="false">IF(AND(SCORE!$F61&gt;=A$1,SCORE!$M61&gt;=A$1,SCORE!$T61&gt;=A$1),1,0)</f>
        <v>0</v>
      </c>
      <c r="B61" s="2" t="n">
        <f aca="false">IF(AND(SCORE!$F61&gt;=B$1,SCORE!$M61&gt;=B$1,SCORE!$T61&gt;=B$1),1,0)</f>
        <v>0</v>
      </c>
      <c r="C61" s="2" t="n">
        <f aca="false">IF(AND(SCORE!$F61&gt;=C$1,SCORE!$M61&gt;=C$1,SCORE!$T61&gt;=C$1),1,0)</f>
        <v>0</v>
      </c>
    </row>
    <row r="62" customFormat="false" ht="12.8" hidden="false" customHeight="false" outlineLevel="0" collapsed="false">
      <c r="A62" s="2" t="n">
        <f aca="false">IF(AND(SCORE!$F62&gt;=A$1,SCORE!$M62&gt;=A$1,SCORE!$T62&gt;=A$1),1,0)</f>
        <v>0</v>
      </c>
      <c r="B62" s="2" t="n">
        <f aca="false">IF(AND(SCORE!$F62&gt;=B$1,SCORE!$M62&gt;=B$1,SCORE!$T62&gt;=B$1),1,0)</f>
        <v>0</v>
      </c>
      <c r="C62" s="2" t="n">
        <f aca="false">IF(AND(SCORE!$F62&gt;=C$1,SCORE!$M62&gt;=C$1,SCORE!$T62&gt;=C$1),1,0)</f>
        <v>0</v>
      </c>
    </row>
    <row r="63" customFormat="false" ht="12.8" hidden="false" customHeight="false" outlineLevel="0" collapsed="false">
      <c r="A63" s="2" t="n">
        <f aca="false">IF(AND(SCORE!$F63&gt;=A$1,SCORE!$M63&gt;=A$1,SCORE!$T63&gt;=A$1),1,0)</f>
        <v>0</v>
      </c>
      <c r="B63" s="2" t="n">
        <f aca="false">IF(AND(SCORE!$F63&gt;=B$1,SCORE!$M63&gt;=B$1,SCORE!$T63&gt;=B$1),1,0)</f>
        <v>0</v>
      </c>
      <c r="C63" s="2" t="n">
        <f aca="false">IF(AND(SCORE!$F63&gt;=C$1,SCORE!$M63&gt;=C$1,SCORE!$T63&gt;=C$1),1,0)</f>
        <v>0</v>
      </c>
    </row>
    <row r="64" customFormat="false" ht="12.8" hidden="false" customHeight="false" outlineLevel="0" collapsed="false">
      <c r="A64" s="2" t="n">
        <f aca="false">IF(AND(SCORE!$F64&gt;=A$1,SCORE!$M64&gt;=A$1,SCORE!$T64&gt;=A$1),1,0)</f>
        <v>0</v>
      </c>
      <c r="B64" s="2" t="n">
        <f aca="false">IF(AND(SCORE!$F64&gt;=B$1,SCORE!$M64&gt;=B$1,SCORE!$T64&gt;=B$1),1,0)</f>
        <v>0</v>
      </c>
      <c r="C64" s="2" t="n">
        <f aca="false">IF(AND(SCORE!$F64&gt;=C$1,SCORE!$M64&gt;=C$1,SCORE!$T64&gt;=C$1),1,0)</f>
        <v>0</v>
      </c>
    </row>
    <row r="65" customFormat="false" ht="12.8" hidden="false" customHeight="false" outlineLevel="0" collapsed="false">
      <c r="A65" s="2" t="n">
        <f aca="false">IF(AND(SCORE!$F65&gt;=A$1,SCORE!$M65&gt;=A$1,SCORE!$T65&gt;=A$1),1,0)</f>
        <v>0</v>
      </c>
      <c r="B65" s="2" t="n">
        <f aca="false">IF(AND(SCORE!$F65&gt;=B$1,SCORE!$M65&gt;=B$1,SCORE!$T65&gt;=B$1),1,0)</f>
        <v>0</v>
      </c>
      <c r="C65" s="2" t="n">
        <f aca="false">IF(AND(SCORE!$F65&gt;=C$1,SCORE!$M65&gt;=C$1,SCORE!$T65&gt;=C$1),1,0)</f>
        <v>0</v>
      </c>
    </row>
    <row r="66" customFormat="false" ht="12.8" hidden="false" customHeight="false" outlineLevel="0" collapsed="false">
      <c r="A66" s="2" t="n">
        <f aca="false">IF(AND(SCORE!$F66&gt;=A$1,SCORE!$M66&gt;=A$1,SCORE!$T66&gt;=A$1),1,0)</f>
        <v>0</v>
      </c>
      <c r="B66" s="2" t="n">
        <f aca="false">IF(AND(SCORE!$F66&gt;=B$1,SCORE!$M66&gt;=B$1,SCORE!$T66&gt;=B$1),1,0)</f>
        <v>0</v>
      </c>
      <c r="C66" s="2" t="n">
        <f aca="false">IF(AND(SCORE!$F66&gt;=C$1,SCORE!$M66&gt;=C$1,SCORE!$T66&gt;=C$1),1,0)</f>
        <v>0</v>
      </c>
    </row>
    <row r="67" customFormat="false" ht="12.8" hidden="false" customHeight="false" outlineLevel="0" collapsed="false">
      <c r="A67" s="2" t="n">
        <f aca="false">IF(AND(SCORE!$F67&gt;=A$1,SCORE!$M67&gt;=A$1,SCORE!$T67&gt;=A$1),1,0)</f>
        <v>0</v>
      </c>
      <c r="B67" s="2" t="n">
        <f aca="false">IF(AND(SCORE!$F67&gt;=B$1,SCORE!$M67&gt;=B$1,SCORE!$T67&gt;=B$1),1,0)</f>
        <v>0</v>
      </c>
      <c r="C67" s="2" t="n">
        <f aca="false">IF(AND(SCORE!$F67&gt;=C$1,SCORE!$M67&gt;=C$1,SCORE!$T67&gt;=C$1),1,0)</f>
        <v>0</v>
      </c>
    </row>
    <row r="68" customFormat="false" ht="12.8" hidden="false" customHeight="false" outlineLevel="0" collapsed="false">
      <c r="A68" s="2" t="n">
        <f aca="false">IF(AND(SCORE!$F68&gt;=A$1,SCORE!$M68&gt;=A$1,SCORE!$T68&gt;=A$1),1,0)</f>
        <v>0</v>
      </c>
      <c r="B68" s="2" t="n">
        <f aca="false">IF(AND(SCORE!$F68&gt;=B$1,SCORE!$M68&gt;=B$1,SCORE!$T68&gt;=B$1),1,0)</f>
        <v>0</v>
      </c>
      <c r="C68" s="2" t="n">
        <f aca="false">IF(AND(SCORE!$F68&gt;=C$1,SCORE!$M68&gt;=C$1,SCORE!$T68&gt;=C$1),1,0)</f>
        <v>0</v>
      </c>
    </row>
    <row r="69" customFormat="false" ht="12.8" hidden="false" customHeight="false" outlineLevel="0" collapsed="false">
      <c r="A69" s="2" t="n">
        <f aca="false">IF(AND(SCORE!$F69&gt;=A$1,SCORE!$M69&gt;=A$1,SCORE!$T69&gt;=A$1),1,0)</f>
        <v>0</v>
      </c>
      <c r="B69" s="2" t="n">
        <f aca="false">IF(AND(SCORE!$F69&gt;=B$1,SCORE!$M69&gt;=B$1,SCORE!$T69&gt;=B$1),1,0)</f>
        <v>0</v>
      </c>
      <c r="C69" s="2" t="n">
        <f aca="false">IF(AND(SCORE!$F69&gt;=C$1,SCORE!$M69&gt;=C$1,SCORE!$T69&gt;=C$1),1,0)</f>
        <v>0</v>
      </c>
    </row>
    <row r="70" customFormat="false" ht="12.8" hidden="false" customHeight="false" outlineLevel="0" collapsed="false">
      <c r="A70" s="2" t="n">
        <f aca="false">IF(AND(SCORE!$F70&gt;=A$1,SCORE!$M70&gt;=A$1,SCORE!$T70&gt;=A$1),1,0)</f>
        <v>0</v>
      </c>
      <c r="B70" s="2" t="n">
        <f aca="false">IF(AND(SCORE!$F70&gt;=B$1,SCORE!$M70&gt;=B$1,SCORE!$T70&gt;=B$1),1,0)</f>
        <v>0</v>
      </c>
      <c r="C70" s="2" t="n">
        <f aca="false">IF(AND(SCORE!$F70&gt;=C$1,SCORE!$M70&gt;=C$1,SCORE!$T70&gt;=C$1),1,0)</f>
        <v>0</v>
      </c>
    </row>
    <row r="71" customFormat="false" ht="12.8" hidden="false" customHeight="false" outlineLevel="0" collapsed="false">
      <c r="A71" s="2" t="n">
        <f aca="false">IF(AND(SCORE!$F71&gt;=A$1,SCORE!$M71&gt;=A$1,SCORE!$T71&gt;=A$1),1,0)</f>
        <v>0</v>
      </c>
      <c r="B71" s="2" t="n">
        <f aca="false">IF(AND(SCORE!$F71&gt;=B$1,SCORE!$M71&gt;=B$1,SCORE!$T71&gt;=B$1),1,0)</f>
        <v>0</v>
      </c>
      <c r="C71" s="2" t="n">
        <f aca="false">IF(AND(SCORE!$F71&gt;=C$1,SCORE!$M71&gt;=C$1,SCORE!$T71&gt;=C$1),1,0)</f>
        <v>0</v>
      </c>
    </row>
    <row r="72" customFormat="false" ht="12.8" hidden="false" customHeight="false" outlineLevel="0" collapsed="false">
      <c r="A72" s="2" t="n">
        <f aca="false">IF(AND(SCORE!$F72&gt;=A$1,SCORE!$M72&gt;=A$1,SCORE!$T72&gt;=A$1),1,0)</f>
        <v>0</v>
      </c>
      <c r="B72" s="2" t="n">
        <f aca="false">IF(AND(SCORE!$F72&gt;=B$1,SCORE!$M72&gt;=B$1,SCORE!$T72&gt;=B$1),1,0)</f>
        <v>0</v>
      </c>
      <c r="C72" s="2" t="n">
        <f aca="false">IF(AND(SCORE!$F72&gt;=C$1,SCORE!$M72&gt;=C$1,SCORE!$T72&gt;=C$1),1,0)</f>
        <v>0</v>
      </c>
    </row>
    <row r="73" customFormat="false" ht="12.8" hidden="false" customHeight="false" outlineLevel="0" collapsed="false">
      <c r="A73" s="2" t="n">
        <f aca="false">IF(AND(SCORE!$F73&gt;=A$1,SCORE!$M73&gt;=A$1,SCORE!$T73&gt;=A$1),1,0)</f>
        <v>0</v>
      </c>
      <c r="B73" s="2" t="n">
        <f aca="false">IF(AND(SCORE!$F73&gt;=B$1,SCORE!$M73&gt;=B$1,SCORE!$T73&gt;=B$1),1,0)</f>
        <v>0</v>
      </c>
      <c r="C73" s="2" t="n">
        <f aca="false">IF(AND(SCORE!$F73&gt;=C$1,SCORE!$M73&gt;=C$1,SCORE!$T73&gt;=C$1),1,0)</f>
        <v>0</v>
      </c>
    </row>
    <row r="74" customFormat="false" ht="12.8" hidden="false" customHeight="false" outlineLevel="0" collapsed="false">
      <c r="A74" s="2" t="n">
        <f aca="false">IF(AND(SCORE!$F74&gt;=A$1,SCORE!$M74&gt;=A$1,SCORE!$T74&gt;=A$1),1,0)</f>
        <v>0</v>
      </c>
      <c r="B74" s="2" t="n">
        <f aca="false">IF(AND(SCORE!$F74&gt;=B$1,SCORE!$M74&gt;=B$1,SCORE!$T74&gt;=B$1),1,0)</f>
        <v>0</v>
      </c>
      <c r="C74" s="2" t="n">
        <f aca="false">IF(AND(SCORE!$F74&gt;=C$1,SCORE!$M74&gt;=C$1,SCORE!$T74&gt;=C$1),1,0)</f>
        <v>0</v>
      </c>
    </row>
    <row r="75" customFormat="false" ht="12.8" hidden="false" customHeight="false" outlineLevel="0" collapsed="false">
      <c r="A75" s="2" t="n">
        <f aca="false">IF(AND(SCORE!$F75&gt;=A$1,SCORE!$M75&gt;=A$1,SCORE!$T75&gt;=A$1),1,0)</f>
        <v>0</v>
      </c>
      <c r="B75" s="2" t="n">
        <f aca="false">IF(AND(SCORE!$F75&gt;=B$1,SCORE!$M75&gt;=B$1,SCORE!$T75&gt;=B$1),1,0)</f>
        <v>0</v>
      </c>
      <c r="C75" s="2" t="n">
        <f aca="false">IF(AND(SCORE!$F75&gt;=C$1,SCORE!$M75&gt;=C$1,SCORE!$T75&gt;=C$1),1,0)</f>
        <v>0</v>
      </c>
    </row>
    <row r="76" customFormat="false" ht="12.8" hidden="false" customHeight="false" outlineLevel="0" collapsed="false">
      <c r="A76" s="2" t="n">
        <f aca="false">IF(AND(SCORE!$F76&gt;=A$1,SCORE!$M76&gt;=A$1,SCORE!$T76&gt;=A$1),1,0)</f>
        <v>0</v>
      </c>
      <c r="B76" s="2" t="n">
        <f aca="false">IF(AND(SCORE!$F76&gt;=B$1,SCORE!$M76&gt;=B$1,SCORE!$T76&gt;=B$1),1,0)</f>
        <v>0</v>
      </c>
      <c r="C76" s="2" t="n">
        <f aca="false">IF(AND(SCORE!$F76&gt;=C$1,SCORE!$M76&gt;=C$1,SCORE!$T76&gt;=C$1),1,0)</f>
        <v>0</v>
      </c>
    </row>
    <row r="77" customFormat="false" ht="12.8" hidden="false" customHeight="false" outlineLevel="0" collapsed="false">
      <c r="A77" s="2" t="n">
        <f aca="false">IF(AND(SCORE!$F77&gt;=A$1,SCORE!$M77&gt;=A$1,SCORE!$T77&gt;=A$1),1,0)</f>
        <v>0</v>
      </c>
      <c r="B77" s="2" t="n">
        <f aca="false">IF(AND(SCORE!$F77&gt;=B$1,SCORE!$M77&gt;=B$1,SCORE!$T77&gt;=B$1),1,0)</f>
        <v>0</v>
      </c>
      <c r="C77" s="2" t="n">
        <f aca="false">IF(AND(SCORE!$F77&gt;=C$1,SCORE!$M77&gt;=C$1,SCORE!$T77&gt;=C$1),1,0)</f>
        <v>0</v>
      </c>
    </row>
    <row r="78" customFormat="false" ht="12.8" hidden="false" customHeight="false" outlineLevel="0" collapsed="false">
      <c r="A78" s="2" t="n">
        <f aca="false">IF(AND(SCORE!$F78&gt;=A$1,SCORE!$M78&gt;=A$1,SCORE!$T78&gt;=A$1),1,0)</f>
        <v>0</v>
      </c>
      <c r="B78" s="2" t="n">
        <f aca="false">IF(AND(SCORE!$F78&gt;=B$1,SCORE!$M78&gt;=B$1,SCORE!$T78&gt;=B$1),1,0)</f>
        <v>0</v>
      </c>
      <c r="C78" s="2" t="n">
        <f aca="false">IF(AND(SCORE!$F78&gt;=C$1,SCORE!$M78&gt;=C$1,SCORE!$T78&gt;=C$1),1,0)</f>
        <v>0</v>
      </c>
    </row>
    <row r="79" customFormat="false" ht="12.8" hidden="false" customHeight="false" outlineLevel="0" collapsed="false">
      <c r="A79" s="2" t="n">
        <f aca="false">IF(AND(SCORE!$F79&gt;=A$1,SCORE!$M79&gt;=A$1,SCORE!$T79&gt;=A$1),1,0)</f>
        <v>0</v>
      </c>
      <c r="B79" s="2" t="n">
        <f aca="false">IF(AND(SCORE!$F79&gt;=B$1,SCORE!$M79&gt;=B$1,SCORE!$T79&gt;=B$1),1,0)</f>
        <v>0</v>
      </c>
      <c r="C79" s="2" t="n">
        <f aca="false">IF(AND(SCORE!$F79&gt;=C$1,SCORE!$M79&gt;=C$1,SCORE!$T79&gt;=C$1),1,0)</f>
        <v>0</v>
      </c>
    </row>
    <row r="80" customFormat="false" ht="12.8" hidden="false" customHeight="false" outlineLevel="0" collapsed="false">
      <c r="A80" s="2" t="n">
        <f aca="false">IF(AND(SCORE!$F80&gt;=A$1,SCORE!$M80&gt;=A$1,SCORE!$T80&gt;=A$1),1,0)</f>
        <v>0</v>
      </c>
      <c r="B80" s="2" t="n">
        <f aca="false">IF(AND(SCORE!$F80&gt;=B$1,SCORE!$M80&gt;=B$1,SCORE!$T80&gt;=B$1),1,0)</f>
        <v>0</v>
      </c>
      <c r="C80" s="2" t="n">
        <f aca="false">IF(AND(SCORE!$F80&gt;=C$1,SCORE!$M80&gt;=C$1,SCORE!$T80&gt;=C$1),1,0)</f>
        <v>0</v>
      </c>
    </row>
    <row r="81" customFormat="false" ht="12.8" hidden="false" customHeight="false" outlineLevel="0" collapsed="false">
      <c r="A81" s="2" t="n">
        <f aca="false">IF(AND(SCORE!$F81&gt;=A$1,SCORE!$M81&gt;=A$1,SCORE!$T81&gt;=A$1),1,0)</f>
        <v>0</v>
      </c>
      <c r="B81" s="2" t="n">
        <f aca="false">IF(AND(SCORE!$F81&gt;=B$1,SCORE!$M81&gt;=B$1,SCORE!$T81&gt;=B$1),1,0)</f>
        <v>0</v>
      </c>
      <c r="C81" s="2" t="n">
        <f aca="false">IF(AND(SCORE!$F81&gt;=C$1,SCORE!$M81&gt;=C$1,SCORE!$T81&gt;=C$1),1,0)</f>
        <v>0</v>
      </c>
    </row>
    <row r="82" customFormat="false" ht="12.8" hidden="false" customHeight="false" outlineLevel="0" collapsed="false">
      <c r="A82" s="2" t="n">
        <f aca="false">IF(AND(SCORE!$F82&gt;=A$1,SCORE!$M82&gt;=A$1,SCORE!$T82&gt;=A$1),1,0)</f>
        <v>0</v>
      </c>
      <c r="B82" s="2" t="n">
        <f aca="false">IF(AND(SCORE!$F82&gt;=B$1,SCORE!$M82&gt;=B$1,SCORE!$T82&gt;=B$1),1,0)</f>
        <v>0</v>
      </c>
      <c r="C82" s="2" t="n">
        <f aca="false">IF(AND(SCORE!$F82&gt;=C$1,SCORE!$M82&gt;=C$1,SCORE!$T82&gt;=C$1),1,0)</f>
        <v>0</v>
      </c>
    </row>
    <row r="83" customFormat="false" ht="12.8" hidden="false" customHeight="false" outlineLevel="0" collapsed="false">
      <c r="A83" s="2" t="n">
        <f aca="false">IF(AND(SCORE!$F83&gt;=A$1,SCORE!$M83&gt;=A$1,SCORE!$T83&gt;=A$1),1,0)</f>
        <v>0</v>
      </c>
      <c r="B83" s="2" t="n">
        <f aca="false">IF(AND(SCORE!$F83&gt;=B$1,SCORE!$M83&gt;=B$1,SCORE!$T83&gt;=B$1),1,0)</f>
        <v>0</v>
      </c>
      <c r="C83" s="2" t="n">
        <f aca="false">IF(AND(SCORE!$F83&gt;=C$1,SCORE!$M83&gt;=C$1,SCORE!$T83&gt;=C$1),1,0)</f>
        <v>0</v>
      </c>
    </row>
    <row r="84" customFormat="false" ht="12.8" hidden="false" customHeight="false" outlineLevel="0" collapsed="false">
      <c r="A84" s="2" t="n">
        <f aca="false">IF(AND(SCORE!$F84&gt;=A$1,SCORE!$M84&gt;=A$1,SCORE!$T84&gt;=A$1),1,0)</f>
        <v>0</v>
      </c>
      <c r="B84" s="2" t="n">
        <f aca="false">IF(AND(SCORE!$F84&gt;=B$1,SCORE!$M84&gt;=B$1,SCORE!$T84&gt;=B$1),1,0)</f>
        <v>0</v>
      </c>
      <c r="C84" s="2" t="n">
        <f aca="false">IF(AND(SCORE!$F84&gt;=C$1,SCORE!$M84&gt;=C$1,SCORE!$T84&gt;=C$1),1,0)</f>
        <v>0</v>
      </c>
    </row>
    <row r="85" customFormat="false" ht="12.8" hidden="false" customHeight="false" outlineLevel="0" collapsed="false">
      <c r="A85" s="2" t="n">
        <f aca="false">IF(AND(SCORE!$F85&gt;=A$1,SCORE!$M85&gt;=A$1,SCORE!$T85&gt;=A$1),1,0)</f>
        <v>0</v>
      </c>
      <c r="B85" s="2" t="n">
        <f aca="false">IF(AND(SCORE!$F85&gt;=B$1,SCORE!$M85&gt;=B$1,SCORE!$T85&gt;=B$1),1,0)</f>
        <v>0</v>
      </c>
      <c r="C85" s="2" t="n">
        <f aca="false">IF(AND(SCORE!$F85&gt;=C$1,SCORE!$M85&gt;=C$1,SCORE!$T85&gt;=C$1),1,0)</f>
        <v>0</v>
      </c>
    </row>
    <row r="86" customFormat="false" ht="12.8" hidden="false" customHeight="false" outlineLevel="0" collapsed="false">
      <c r="A86" s="2" t="n">
        <f aca="false">IF(AND(SCORE!$F86&gt;=A$1,SCORE!$M86&gt;=A$1,SCORE!$T86&gt;=A$1),1,0)</f>
        <v>0</v>
      </c>
      <c r="B86" s="2" t="n">
        <f aca="false">IF(AND(SCORE!$F86&gt;=B$1,SCORE!$M86&gt;=B$1,SCORE!$T86&gt;=B$1),1,0)</f>
        <v>0</v>
      </c>
      <c r="C86" s="2" t="n">
        <f aca="false">IF(AND(SCORE!$F86&gt;=C$1,SCORE!$M86&gt;=C$1,SCORE!$T86&gt;=C$1),1,0)</f>
        <v>0</v>
      </c>
    </row>
    <row r="87" customFormat="false" ht="12.8" hidden="false" customHeight="false" outlineLevel="0" collapsed="false">
      <c r="A87" s="2" t="n">
        <f aca="false">IF(AND(SCORE!$F87&gt;=A$1,SCORE!$M87&gt;=A$1,SCORE!$T87&gt;=A$1),1,0)</f>
        <v>0</v>
      </c>
      <c r="B87" s="2" t="n">
        <f aca="false">IF(AND(SCORE!$F87&gt;=B$1,SCORE!$M87&gt;=B$1,SCORE!$T87&gt;=B$1),1,0)</f>
        <v>0</v>
      </c>
      <c r="C87" s="2" t="n">
        <f aca="false">IF(AND(SCORE!$F87&gt;=C$1,SCORE!$M87&gt;=C$1,SCORE!$T87&gt;=C$1),1,0)</f>
        <v>0</v>
      </c>
    </row>
    <row r="88" customFormat="false" ht="12.8" hidden="false" customHeight="false" outlineLevel="0" collapsed="false">
      <c r="A88" s="2" t="n">
        <f aca="false">IF(AND(SCORE!$F88&gt;=A$1,SCORE!$M88&gt;=A$1,SCORE!$T88&gt;=A$1),1,0)</f>
        <v>0</v>
      </c>
      <c r="B88" s="2" t="n">
        <f aca="false">IF(AND(SCORE!$F88&gt;=B$1,SCORE!$M88&gt;=B$1,SCORE!$T88&gt;=B$1),1,0)</f>
        <v>0</v>
      </c>
      <c r="C88" s="2" t="n">
        <f aca="false">IF(AND(SCORE!$F88&gt;=C$1,SCORE!$M88&gt;=C$1,SCORE!$T88&gt;=C$1),1,0)</f>
        <v>0</v>
      </c>
    </row>
    <row r="89" customFormat="false" ht="12.8" hidden="false" customHeight="false" outlineLevel="0" collapsed="false">
      <c r="A89" s="2" t="n">
        <f aca="false">IF(AND(SCORE!$F89&gt;=A$1,SCORE!$M89&gt;=A$1,SCORE!$T89&gt;=A$1),1,0)</f>
        <v>0</v>
      </c>
      <c r="B89" s="2" t="n">
        <f aca="false">IF(AND(SCORE!$F89&gt;=B$1,SCORE!$M89&gt;=B$1,SCORE!$T89&gt;=B$1),1,0)</f>
        <v>0</v>
      </c>
      <c r="C89" s="2" t="n">
        <f aca="false">IF(AND(SCORE!$F89&gt;=C$1,SCORE!$M89&gt;=C$1,SCORE!$T89&gt;=C$1),1,0)</f>
        <v>0</v>
      </c>
    </row>
    <row r="90" customFormat="false" ht="12.8" hidden="false" customHeight="false" outlineLevel="0" collapsed="false">
      <c r="A90" s="2" t="n">
        <f aca="false">IF(AND(SCORE!$F90&gt;=A$1,SCORE!$M90&gt;=A$1,SCORE!$T90&gt;=A$1),1,0)</f>
        <v>0</v>
      </c>
      <c r="B90" s="2" t="n">
        <f aca="false">IF(AND(SCORE!$F90&gt;=B$1,SCORE!$M90&gt;=B$1,SCORE!$T90&gt;=B$1),1,0)</f>
        <v>0</v>
      </c>
      <c r="C90" s="2" t="n">
        <f aca="false">IF(AND(SCORE!$F90&gt;=C$1,SCORE!$M90&gt;=C$1,SCORE!$T90&gt;=C$1),1,0)</f>
        <v>0</v>
      </c>
    </row>
    <row r="91" customFormat="false" ht="12.8" hidden="false" customHeight="false" outlineLevel="0" collapsed="false">
      <c r="A91" s="2" t="n">
        <f aca="false">IF(AND(SCORE!$F91&gt;=A$1,SCORE!$M91&gt;=A$1,SCORE!$T91&gt;=A$1),1,0)</f>
        <v>0</v>
      </c>
      <c r="B91" s="2" t="n">
        <f aca="false">IF(AND(SCORE!$F91&gt;=B$1,SCORE!$M91&gt;=B$1,SCORE!$T91&gt;=B$1),1,0)</f>
        <v>0</v>
      </c>
      <c r="C91" s="2" t="n">
        <f aca="false">IF(AND(SCORE!$F91&gt;=C$1,SCORE!$M91&gt;=C$1,SCORE!$T91&gt;=C$1),1,0)</f>
        <v>0</v>
      </c>
    </row>
    <row r="92" customFormat="false" ht="12.8" hidden="false" customHeight="false" outlineLevel="0" collapsed="false">
      <c r="A92" s="2" t="n">
        <f aca="false">IF(AND(SCORE!$F92&gt;=A$1,SCORE!$M92&gt;=A$1,SCORE!$T92&gt;=A$1),1,0)</f>
        <v>0</v>
      </c>
      <c r="B92" s="2" t="n">
        <f aca="false">IF(AND(SCORE!$F92&gt;=B$1,SCORE!$M92&gt;=B$1,SCORE!$T92&gt;=B$1),1,0)</f>
        <v>0</v>
      </c>
      <c r="C92" s="2" t="n">
        <f aca="false">IF(AND(SCORE!$F92&gt;=C$1,SCORE!$M92&gt;=C$1,SCORE!$T92&gt;=C$1),1,0)</f>
        <v>0</v>
      </c>
    </row>
    <row r="93" customFormat="false" ht="12.8" hidden="false" customHeight="false" outlineLevel="0" collapsed="false">
      <c r="A93" s="2" t="n">
        <f aca="false">IF(AND(SCORE!$F93&gt;=A$1,SCORE!$M93&gt;=A$1,SCORE!$T93&gt;=A$1),1,0)</f>
        <v>0</v>
      </c>
      <c r="B93" s="2" t="n">
        <f aca="false">IF(AND(SCORE!$F93&gt;=B$1,SCORE!$M93&gt;=B$1,SCORE!$T93&gt;=B$1),1,0)</f>
        <v>0</v>
      </c>
      <c r="C93" s="2" t="n">
        <f aca="false">IF(AND(SCORE!$F93&gt;=C$1,SCORE!$M93&gt;=C$1,SCORE!$T93&gt;=C$1),1,0)</f>
        <v>0</v>
      </c>
    </row>
    <row r="94" customFormat="false" ht="12.8" hidden="false" customHeight="false" outlineLevel="0" collapsed="false">
      <c r="A94" s="2" t="n">
        <f aca="false">IF(AND(SCORE!$F94&gt;=A$1,SCORE!$M94&gt;=A$1,SCORE!$T94&gt;=A$1),1,0)</f>
        <v>0</v>
      </c>
      <c r="B94" s="2" t="n">
        <f aca="false">IF(AND(SCORE!$F94&gt;=B$1,SCORE!$M94&gt;=B$1,SCORE!$T94&gt;=B$1),1,0)</f>
        <v>0</v>
      </c>
      <c r="C94" s="2" t="n">
        <f aca="false">IF(AND(SCORE!$F94&gt;=C$1,SCORE!$M94&gt;=C$1,SCORE!$T94&gt;=C$1),1,0)</f>
        <v>0</v>
      </c>
    </row>
    <row r="95" customFormat="false" ht="12.8" hidden="false" customHeight="false" outlineLevel="0" collapsed="false">
      <c r="A95" s="2" t="n">
        <f aca="false">IF(AND(SCORE!$F95&gt;=A$1,SCORE!$M95&gt;=A$1,SCORE!$T95&gt;=A$1),1,0)</f>
        <v>0</v>
      </c>
      <c r="B95" s="2" t="n">
        <f aca="false">IF(AND(SCORE!$F95&gt;=B$1,SCORE!$M95&gt;=B$1,SCORE!$T95&gt;=B$1),1,0)</f>
        <v>0</v>
      </c>
      <c r="C95" s="2" t="n">
        <f aca="false">IF(AND(SCORE!$F95&gt;=C$1,SCORE!$M95&gt;=C$1,SCORE!$T95&gt;=C$1),1,0)</f>
        <v>0</v>
      </c>
    </row>
    <row r="96" customFormat="false" ht="12.8" hidden="false" customHeight="false" outlineLevel="0" collapsed="false">
      <c r="A96" s="2" t="n">
        <f aca="false">IF(AND(SCORE!$F96&gt;=A$1,SCORE!$M96&gt;=A$1,SCORE!$T96&gt;=A$1),1,0)</f>
        <v>0</v>
      </c>
      <c r="B96" s="2" t="n">
        <f aca="false">IF(AND(SCORE!$F96&gt;=B$1,SCORE!$M96&gt;=B$1,SCORE!$T96&gt;=B$1),1,0)</f>
        <v>0</v>
      </c>
      <c r="C96" s="2" t="n">
        <f aca="false">IF(AND(SCORE!$F96&gt;=C$1,SCORE!$M96&gt;=C$1,SCORE!$T96&gt;=C$1),1,0)</f>
        <v>0</v>
      </c>
    </row>
    <row r="97" customFormat="false" ht="12.8" hidden="false" customHeight="false" outlineLevel="0" collapsed="false">
      <c r="A97" s="2" t="n">
        <f aca="false">IF(AND(SCORE!$F97&gt;=A$1,SCORE!$M97&gt;=A$1,SCORE!$T97&gt;=A$1),1,0)</f>
        <v>0</v>
      </c>
      <c r="B97" s="2" t="n">
        <f aca="false">IF(AND(SCORE!$F97&gt;=B$1,SCORE!$M97&gt;=B$1,SCORE!$T97&gt;=B$1),1,0)</f>
        <v>0</v>
      </c>
      <c r="C97" s="2" t="n">
        <f aca="false">IF(AND(SCORE!$F97&gt;=C$1,SCORE!$M97&gt;=C$1,SCORE!$T97&gt;=C$1),1,0)</f>
        <v>0</v>
      </c>
    </row>
    <row r="98" customFormat="false" ht="12.8" hidden="false" customHeight="false" outlineLevel="0" collapsed="false">
      <c r="A98" s="2" t="n">
        <f aca="false">IF(AND(SCORE!$F98&gt;=A$1,SCORE!$M98&gt;=A$1,SCORE!$T98&gt;=A$1),1,0)</f>
        <v>0</v>
      </c>
      <c r="B98" s="2" t="n">
        <f aca="false">IF(AND(SCORE!$F98&gt;=B$1,SCORE!$M98&gt;=B$1,SCORE!$T98&gt;=B$1),1,0)</f>
        <v>0</v>
      </c>
      <c r="C98" s="2" t="n">
        <f aca="false">IF(AND(SCORE!$F98&gt;=C$1,SCORE!$M98&gt;=C$1,SCORE!$T98&gt;=C$1),1,0)</f>
        <v>0</v>
      </c>
    </row>
    <row r="99" customFormat="false" ht="12.8" hidden="false" customHeight="false" outlineLevel="0" collapsed="false">
      <c r="A99" s="2" t="n">
        <f aca="false">IF(AND(SCORE!$F99&gt;=A$1,SCORE!$M99&gt;=A$1,SCORE!$T99&gt;=A$1),1,0)</f>
        <v>0</v>
      </c>
      <c r="B99" s="2" t="n">
        <f aca="false">IF(AND(SCORE!$F99&gt;=B$1,SCORE!$M99&gt;=B$1,SCORE!$T99&gt;=B$1),1,0)</f>
        <v>0</v>
      </c>
      <c r="C99" s="2" t="n">
        <f aca="false">IF(AND(SCORE!$F99&gt;=C$1,SCORE!$M99&gt;=C$1,SCORE!$T99&gt;=C$1),1,0)</f>
        <v>0</v>
      </c>
    </row>
    <row r="100" customFormat="false" ht="12.8" hidden="false" customHeight="false" outlineLevel="0" collapsed="false">
      <c r="A100" s="2" t="n">
        <f aca="false">IF(AND(SCORE!$F100&gt;=A$1,SCORE!$M100&gt;=A$1,SCORE!$T100&gt;=A$1),1,0)</f>
        <v>0</v>
      </c>
      <c r="B100" s="2" t="n">
        <f aca="false">IF(AND(SCORE!$F100&gt;=B$1,SCORE!$M100&gt;=B$1,SCORE!$T100&gt;=B$1),1,0)</f>
        <v>0</v>
      </c>
      <c r="C100" s="2" t="n">
        <f aca="false">IF(AND(SCORE!$F100&gt;=C$1,SCORE!$M100&gt;=C$1,SCORE!$T100&gt;=C$1),1,0)</f>
        <v>0</v>
      </c>
    </row>
    <row r="101" customFormat="false" ht="12.8" hidden="false" customHeight="false" outlineLevel="0" collapsed="false">
      <c r="A101" s="2" t="n">
        <f aca="false">IF(AND(SCORE!$F101&gt;=A$1,SCORE!$M101&gt;=A$1,SCORE!$T101&gt;=A$1),1,0)</f>
        <v>0</v>
      </c>
      <c r="B101" s="2" t="n">
        <f aca="false">IF(AND(SCORE!$F101&gt;=B$1,SCORE!$M101&gt;=B$1,SCORE!$T101&gt;=B$1),1,0)</f>
        <v>0</v>
      </c>
      <c r="C101" s="2" t="n">
        <f aca="false">IF(AND(SCORE!$F101&gt;=C$1,SCORE!$M101&gt;=C$1,SCORE!$T101&gt;=C$1),1,0)</f>
        <v>0</v>
      </c>
    </row>
    <row r="102" customFormat="false" ht="12.8" hidden="false" customHeight="false" outlineLevel="0" collapsed="false">
      <c r="A102" s="2" t="n">
        <f aca="false">IF(AND(SCORE!$F102&gt;=A$1,SCORE!$M102&gt;=A$1,SCORE!$T102&gt;=A$1),1,0)</f>
        <v>0</v>
      </c>
      <c r="B102" s="2" t="n">
        <f aca="false">IF(AND(SCORE!$F102&gt;=B$1,SCORE!$M102&gt;=B$1,SCORE!$T102&gt;=B$1),1,0)</f>
        <v>0</v>
      </c>
      <c r="C102" s="2" t="n">
        <f aca="false">IF(AND(SCORE!$F102&gt;=C$1,SCORE!$M102&gt;=C$1,SCORE!$T102&gt;=C$1),1,0)</f>
        <v>0</v>
      </c>
    </row>
    <row r="103" customFormat="false" ht="12.8" hidden="false" customHeight="false" outlineLevel="0" collapsed="false">
      <c r="A103" s="2" t="n">
        <f aca="false">IF(AND(SCORE!$F103&gt;=A$1,SCORE!$M103&gt;=A$1,SCORE!$T103&gt;=A$1),1,0)</f>
        <v>0</v>
      </c>
      <c r="B103" s="2" t="n">
        <f aca="false">IF(AND(SCORE!$F103&gt;=B$1,SCORE!$M103&gt;=B$1,SCORE!$T103&gt;=B$1),1,0)</f>
        <v>0</v>
      </c>
      <c r="C103" s="2" t="n">
        <f aca="false">IF(AND(SCORE!$F103&gt;=C$1,SCORE!$M103&gt;=C$1,SCORE!$T103&gt;=C$1),1,0)</f>
        <v>0</v>
      </c>
    </row>
    <row r="104" customFormat="false" ht="12.8" hidden="false" customHeight="false" outlineLevel="0" collapsed="false">
      <c r="A104" s="2" t="n">
        <f aca="false">IF(AND(SCORE!$F104&gt;=A$1,SCORE!$M104&gt;=A$1,SCORE!$T104&gt;=A$1),1,0)</f>
        <v>0</v>
      </c>
      <c r="B104" s="2" t="n">
        <f aca="false">IF(AND(SCORE!$F104&gt;=B$1,SCORE!$M104&gt;=B$1,SCORE!$T104&gt;=B$1),1,0)</f>
        <v>0</v>
      </c>
      <c r="C104" s="2" t="n">
        <f aca="false">IF(AND(SCORE!$F104&gt;=C$1,SCORE!$M104&gt;=C$1,SCORE!$T104&gt;=C$1),1,0)</f>
        <v>0</v>
      </c>
    </row>
    <row r="105" customFormat="false" ht="12.8" hidden="false" customHeight="false" outlineLevel="0" collapsed="false">
      <c r="A105" s="2" t="n">
        <f aca="false">IF(AND(SCORE!$F105&gt;=A$1,SCORE!$M105&gt;=A$1,SCORE!$T105&gt;=A$1),1,0)</f>
        <v>0</v>
      </c>
      <c r="B105" s="2" t="n">
        <f aca="false">IF(AND(SCORE!$F105&gt;=B$1,SCORE!$M105&gt;=B$1,SCORE!$T105&gt;=B$1),1,0)</f>
        <v>0</v>
      </c>
      <c r="C105" s="2" t="n">
        <f aca="false">IF(AND(SCORE!$F105&gt;=C$1,SCORE!$M105&gt;=C$1,SCORE!$T105&gt;=C$1),1,0)</f>
        <v>0</v>
      </c>
    </row>
    <row r="106" customFormat="false" ht="12.8" hidden="false" customHeight="false" outlineLevel="0" collapsed="false">
      <c r="A106" s="2" t="n">
        <f aca="false">IF(AND(SCORE!$F106&gt;=A$1,SCORE!$M106&gt;=A$1,SCORE!$T106&gt;=A$1),1,0)</f>
        <v>0</v>
      </c>
      <c r="B106" s="2" t="n">
        <f aca="false">IF(AND(SCORE!$F106&gt;=B$1,SCORE!$M106&gt;=B$1,SCORE!$T106&gt;=B$1),1,0)</f>
        <v>0</v>
      </c>
      <c r="C106" s="2" t="n">
        <f aca="false">IF(AND(SCORE!$F106&gt;=C$1,SCORE!$M106&gt;=C$1,SCORE!$T106&gt;=C$1),1,0)</f>
        <v>0</v>
      </c>
    </row>
    <row r="107" customFormat="false" ht="12.8" hidden="false" customHeight="false" outlineLevel="0" collapsed="false">
      <c r="A107" s="2" t="n">
        <f aca="false">IF(AND(SCORE!$F107&gt;=A$1,SCORE!$M107&gt;=A$1,SCORE!$T107&gt;=A$1),1,0)</f>
        <v>0</v>
      </c>
      <c r="B107" s="2" t="n">
        <f aca="false">IF(AND(SCORE!$F107&gt;=B$1,SCORE!$M107&gt;=B$1,SCORE!$T107&gt;=B$1),1,0)</f>
        <v>0</v>
      </c>
      <c r="C107" s="2" t="n">
        <f aca="false">IF(AND(SCORE!$F107&gt;=C$1,SCORE!$M107&gt;=C$1,SCORE!$T107&gt;=C$1),1,0)</f>
        <v>0</v>
      </c>
    </row>
    <row r="108" customFormat="false" ht="12.8" hidden="false" customHeight="false" outlineLevel="0" collapsed="false">
      <c r="A108" s="2" t="n">
        <f aca="false">IF(AND(SCORE!$F108&gt;=A$1,SCORE!$M108&gt;=A$1,SCORE!$T108&gt;=A$1),1,0)</f>
        <v>0</v>
      </c>
      <c r="B108" s="2" t="n">
        <f aca="false">IF(AND(SCORE!$F108&gt;=B$1,SCORE!$M108&gt;=B$1,SCORE!$T108&gt;=B$1),1,0)</f>
        <v>0</v>
      </c>
      <c r="C108" s="2" t="n">
        <f aca="false">IF(AND(SCORE!$F108&gt;=C$1,SCORE!$M108&gt;=C$1,SCORE!$T108&gt;=C$1),1,0)</f>
        <v>0</v>
      </c>
    </row>
    <row r="109" customFormat="false" ht="12.8" hidden="false" customHeight="false" outlineLevel="0" collapsed="false">
      <c r="A109" s="2" t="n">
        <f aca="false">IF(AND(SCORE!$F109&gt;=A$1,SCORE!$M109&gt;=A$1,SCORE!$T109&gt;=A$1),1,0)</f>
        <v>0</v>
      </c>
      <c r="B109" s="2" t="n">
        <f aca="false">IF(AND(SCORE!$F109&gt;=B$1,SCORE!$M109&gt;=B$1,SCORE!$T109&gt;=B$1),1,0)</f>
        <v>0</v>
      </c>
      <c r="C109" s="2" t="n">
        <f aca="false">IF(AND(SCORE!$F109&gt;=C$1,SCORE!$M109&gt;=C$1,SCORE!$T109&gt;=C$1),1,0)</f>
        <v>0</v>
      </c>
    </row>
    <row r="110" customFormat="false" ht="12.8" hidden="false" customHeight="false" outlineLevel="0" collapsed="false">
      <c r="A110" s="2" t="n">
        <f aca="false">IF(AND(SCORE!$F110&gt;=A$1,SCORE!$M110&gt;=A$1,SCORE!$T110&gt;=A$1),1,0)</f>
        <v>0</v>
      </c>
      <c r="B110" s="2" t="n">
        <f aca="false">IF(AND(SCORE!$F110&gt;=B$1,SCORE!$M110&gt;=B$1,SCORE!$T110&gt;=B$1),1,0)</f>
        <v>0</v>
      </c>
      <c r="C110" s="2" t="n">
        <f aca="false">IF(AND(SCORE!$F110&gt;=C$1,SCORE!$M110&gt;=C$1,SCORE!$T110&gt;=C$1),1,0)</f>
        <v>0</v>
      </c>
    </row>
    <row r="111" customFormat="false" ht="12.8" hidden="false" customHeight="false" outlineLevel="0" collapsed="false">
      <c r="A111" s="2" t="n">
        <f aca="false">IF(AND(SCORE!$F111&gt;=A$1,SCORE!$M111&gt;=A$1,SCORE!$T111&gt;=A$1),1,0)</f>
        <v>0</v>
      </c>
      <c r="B111" s="2" t="n">
        <f aca="false">IF(AND(SCORE!$F111&gt;=B$1,SCORE!$M111&gt;=B$1,SCORE!$T111&gt;=B$1),1,0)</f>
        <v>0</v>
      </c>
      <c r="C111" s="2" t="n">
        <f aca="false">IF(AND(SCORE!$F111&gt;=C$1,SCORE!$M111&gt;=C$1,SCORE!$T111&gt;=C$1),1,0)</f>
        <v>0</v>
      </c>
    </row>
    <row r="112" customFormat="false" ht="12.8" hidden="false" customHeight="false" outlineLevel="0" collapsed="false">
      <c r="A112" s="2" t="n">
        <f aca="false">IF(AND(SCORE!$F112&gt;=A$1,SCORE!$M112&gt;=A$1,SCORE!$T112&gt;=A$1),1,0)</f>
        <v>0</v>
      </c>
      <c r="B112" s="2" t="n">
        <f aca="false">IF(AND(SCORE!$F112&gt;=B$1,SCORE!$M112&gt;=B$1,SCORE!$T112&gt;=B$1),1,0)</f>
        <v>0</v>
      </c>
      <c r="C112" s="2" t="n">
        <f aca="false">IF(AND(SCORE!$F112&gt;=C$1,SCORE!$M112&gt;=C$1,SCORE!$T112&gt;=C$1),1,0)</f>
        <v>0</v>
      </c>
    </row>
    <row r="113" customFormat="false" ht="12.8" hidden="false" customHeight="false" outlineLevel="0" collapsed="false">
      <c r="A113" s="2" t="n">
        <f aca="false">IF(AND(SCORE!$F113&gt;=A$1,SCORE!$M113&gt;=A$1,SCORE!$T113&gt;=A$1),1,0)</f>
        <v>0</v>
      </c>
      <c r="B113" s="2" t="n">
        <f aca="false">IF(AND(SCORE!$F113&gt;=B$1,SCORE!$M113&gt;=B$1,SCORE!$T113&gt;=B$1),1,0)</f>
        <v>0</v>
      </c>
      <c r="C113" s="2" t="n">
        <f aca="false">IF(AND(SCORE!$F113&gt;=C$1,SCORE!$M113&gt;=C$1,SCORE!$T113&gt;=C$1),1,0)</f>
        <v>0</v>
      </c>
    </row>
    <row r="114" customFormat="false" ht="12.8" hidden="false" customHeight="false" outlineLevel="0" collapsed="false">
      <c r="A114" s="2" t="n">
        <f aca="false">IF(AND(SCORE!$F114&gt;=A$1,SCORE!$M114&gt;=A$1,SCORE!$T114&gt;=A$1),1,0)</f>
        <v>0</v>
      </c>
      <c r="B114" s="2" t="n">
        <f aca="false">IF(AND(SCORE!$F114&gt;=B$1,SCORE!$M114&gt;=B$1,SCORE!$T114&gt;=B$1),1,0)</f>
        <v>0</v>
      </c>
      <c r="C114" s="2" t="n">
        <f aca="false">IF(AND(SCORE!$F114&gt;=C$1,SCORE!$M114&gt;=C$1,SCORE!$T114&gt;=C$1),1,0)</f>
        <v>0</v>
      </c>
    </row>
    <row r="115" customFormat="false" ht="12.8" hidden="false" customHeight="false" outlineLevel="0" collapsed="false">
      <c r="A115" s="2" t="n">
        <f aca="false">IF(AND(SCORE!$F115&gt;=A$1,SCORE!$M115&gt;=A$1,SCORE!$T115&gt;=A$1),1,0)</f>
        <v>0</v>
      </c>
      <c r="B115" s="2" t="n">
        <f aca="false">IF(AND(SCORE!$F115&gt;=B$1,SCORE!$M115&gt;=B$1,SCORE!$T115&gt;=B$1),1,0)</f>
        <v>0</v>
      </c>
      <c r="C115" s="2" t="n">
        <f aca="false">IF(AND(SCORE!$F115&gt;=C$1,SCORE!$M115&gt;=C$1,SCORE!$T115&gt;=C$1),1,0)</f>
        <v>0</v>
      </c>
    </row>
    <row r="116" customFormat="false" ht="12.8" hidden="false" customHeight="false" outlineLevel="0" collapsed="false">
      <c r="A116" s="2" t="n">
        <f aca="false">IF(AND(SCORE!$F116&gt;=A$1,SCORE!$M116&gt;=A$1,SCORE!$T116&gt;=A$1),1,0)</f>
        <v>0</v>
      </c>
      <c r="B116" s="2" t="n">
        <f aca="false">IF(AND(SCORE!$F116&gt;=B$1,SCORE!$M116&gt;=B$1,SCORE!$T116&gt;=B$1),1,0)</f>
        <v>0</v>
      </c>
      <c r="C116" s="2" t="n">
        <f aca="false">IF(AND(SCORE!$F116&gt;=C$1,SCORE!$M116&gt;=C$1,SCORE!$T116&gt;=C$1),1,0)</f>
        <v>0</v>
      </c>
    </row>
    <row r="117" customFormat="false" ht="12.8" hidden="false" customHeight="false" outlineLevel="0" collapsed="false">
      <c r="A117" s="2" t="n">
        <f aca="false">IF(AND(SCORE!$F117&gt;=A$1,SCORE!$M117&gt;=A$1,SCORE!$T117&gt;=A$1),1,0)</f>
        <v>0</v>
      </c>
      <c r="B117" s="2" t="n">
        <f aca="false">IF(AND(SCORE!$F117&gt;=B$1,SCORE!$M117&gt;=B$1,SCORE!$T117&gt;=B$1),1,0)</f>
        <v>0</v>
      </c>
      <c r="C117" s="2" t="n">
        <f aca="false">IF(AND(SCORE!$F117&gt;=C$1,SCORE!$M117&gt;=C$1,SCORE!$T117&gt;=C$1),1,0)</f>
        <v>0</v>
      </c>
    </row>
    <row r="118" customFormat="false" ht="12.8" hidden="false" customHeight="false" outlineLevel="0" collapsed="false">
      <c r="A118" s="2" t="n">
        <f aca="false">IF(AND(SCORE!$F118&gt;=A$1,SCORE!$M118&gt;=A$1,SCORE!$T118&gt;=A$1),1,0)</f>
        <v>0</v>
      </c>
      <c r="B118" s="2" t="n">
        <f aca="false">IF(AND(SCORE!$F118&gt;=B$1,SCORE!$M118&gt;=B$1,SCORE!$T118&gt;=B$1),1,0)</f>
        <v>0</v>
      </c>
      <c r="C118" s="2" t="n">
        <f aca="false">IF(AND(SCORE!$F118&gt;=C$1,SCORE!$M118&gt;=C$1,SCORE!$T118&gt;=C$1),1,0)</f>
        <v>0</v>
      </c>
    </row>
    <row r="119" customFormat="false" ht="12.8" hidden="false" customHeight="false" outlineLevel="0" collapsed="false">
      <c r="A119" s="2" t="n">
        <f aca="false">IF(AND(SCORE!$F119&gt;=A$1,SCORE!$M119&gt;=A$1,SCORE!$T119&gt;=A$1),1,0)</f>
        <v>0</v>
      </c>
      <c r="B119" s="2" t="n">
        <f aca="false">IF(AND(SCORE!$F119&gt;=B$1,SCORE!$M119&gt;=B$1,SCORE!$T119&gt;=B$1),1,0)</f>
        <v>0</v>
      </c>
      <c r="C119" s="2" t="n">
        <f aca="false">IF(AND(SCORE!$F119&gt;=C$1,SCORE!$M119&gt;=C$1,SCORE!$T119&gt;=C$1),1,0)</f>
        <v>0</v>
      </c>
    </row>
    <row r="120" customFormat="false" ht="12.8" hidden="false" customHeight="false" outlineLevel="0" collapsed="false">
      <c r="A120" s="2" t="n">
        <f aca="false">IF(AND(SCORE!$F120&gt;=A$1,SCORE!$M120&gt;=A$1,SCORE!$T120&gt;=A$1),1,0)</f>
        <v>0</v>
      </c>
      <c r="B120" s="2" t="n">
        <f aca="false">IF(AND(SCORE!$F120&gt;=B$1,SCORE!$M120&gt;=B$1,SCORE!$T120&gt;=B$1),1,0)</f>
        <v>0</v>
      </c>
      <c r="C120" s="2" t="n">
        <f aca="false">IF(AND(SCORE!$F120&gt;=C$1,SCORE!$M120&gt;=C$1,SCORE!$T120&gt;=C$1),1,0)</f>
        <v>0</v>
      </c>
    </row>
    <row r="121" customFormat="false" ht="12.8" hidden="false" customHeight="false" outlineLevel="0" collapsed="false">
      <c r="A121" s="2" t="n">
        <f aca="false">IF(AND(SCORE!$F121&gt;=A$1,SCORE!$M121&gt;=A$1,SCORE!$T121&gt;=A$1),1,0)</f>
        <v>0</v>
      </c>
      <c r="B121" s="2" t="n">
        <f aca="false">IF(AND(SCORE!$F121&gt;=B$1,SCORE!$M121&gt;=B$1,SCORE!$T121&gt;=B$1),1,0)</f>
        <v>0</v>
      </c>
      <c r="C121" s="2" t="n">
        <f aca="false">IF(AND(SCORE!$F121&gt;=C$1,SCORE!$M121&gt;=C$1,SCORE!$T121&gt;=C$1),1,0)</f>
        <v>0</v>
      </c>
    </row>
    <row r="122" customFormat="false" ht="12.8" hidden="false" customHeight="false" outlineLevel="0" collapsed="false">
      <c r="A122" s="2" t="n">
        <f aca="false">IF(AND(SCORE!$F122&gt;=A$1,SCORE!$M122&gt;=A$1,SCORE!$T122&gt;=A$1),1,0)</f>
        <v>0</v>
      </c>
      <c r="B122" s="2" t="n">
        <f aca="false">IF(AND(SCORE!$F122&gt;=B$1,SCORE!$M122&gt;=B$1,SCORE!$T122&gt;=B$1),1,0)</f>
        <v>0</v>
      </c>
      <c r="C122" s="2" t="n">
        <f aca="false">IF(AND(SCORE!$F122&gt;=C$1,SCORE!$M122&gt;=C$1,SCORE!$T122&gt;=C$1),1,0)</f>
        <v>0</v>
      </c>
    </row>
    <row r="123" customFormat="false" ht="12.8" hidden="false" customHeight="false" outlineLevel="0" collapsed="false">
      <c r="A123" s="2" t="n">
        <f aca="false">IF(AND(SCORE!$F123&gt;=A$1,SCORE!$M123&gt;=A$1,SCORE!$T123&gt;=A$1),1,0)</f>
        <v>0</v>
      </c>
      <c r="B123" s="2" t="n">
        <f aca="false">IF(AND(SCORE!$F123&gt;=B$1,SCORE!$M123&gt;=B$1,SCORE!$T123&gt;=B$1),1,0)</f>
        <v>0</v>
      </c>
      <c r="C123" s="2" t="n">
        <f aca="false">IF(AND(SCORE!$F123&gt;=C$1,SCORE!$M123&gt;=C$1,SCORE!$T123&gt;=C$1),1,0)</f>
        <v>0</v>
      </c>
    </row>
    <row r="124" customFormat="false" ht="12.8" hidden="false" customHeight="false" outlineLevel="0" collapsed="false">
      <c r="A124" s="2" t="n">
        <f aca="false">IF(AND(SCORE!$F124&gt;=A$1,SCORE!$M124&gt;=A$1,SCORE!$T124&gt;=A$1),1,0)</f>
        <v>0</v>
      </c>
      <c r="B124" s="2" t="n">
        <f aca="false">IF(AND(SCORE!$F124&gt;=B$1,SCORE!$M124&gt;=B$1,SCORE!$T124&gt;=B$1),1,0)</f>
        <v>0</v>
      </c>
      <c r="C124" s="2" t="n">
        <f aca="false">IF(AND(SCORE!$F124&gt;=C$1,SCORE!$M124&gt;=C$1,SCORE!$T124&gt;=C$1),1,0)</f>
        <v>0</v>
      </c>
    </row>
    <row r="125" customFormat="false" ht="12.8" hidden="false" customHeight="false" outlineLevel="0" collapsed="false">
      <c r="A125" s="2" t="n">
        <f aca="false">IF(AND(SCORE!$F125&gt;=A$1,SCORE!$M125&gt;=A$1,SCORE!$T125&gt;=A$1),1,0)</f>
        <v>0</v>
      </c>
      <c r="B125" s="2" t="n">
        <f aca="false">IF(AND(SCORE!$F125&gt;=B$1,SCORE!$M125&gt;=B$1,SCORE!$T125&gt;=B$1),1,0)</f>
        <v>0</v>
      </c>
      <c r="C125" s="2" t="n">
        <f aca="false">IF(AND(SCORE!$F125&gt;=C$1,SCORE!$M125&gt;=C$1,SCORE!$T125&gt;=C$1),1,0)</f>
        <v>0</v>
      </c>
    </row>
    <row r="126" customFormat="false" ht="12.8" hidden="false" customHeight="false" outlineLevel="0" collapsed="false">
      <c r="A126" s="2" t="n">
        <f aca="false">IF(AND(SCORE!$F126&gt;=A$1,SCORE!$M126&gt;=A$1,SCORE!$T126&gt;=A$1),1,0)</f>
        <v>0</v>
      </c>
      <c r="B126" s="2" t="n">
        <f aca="false">IF(AND(SCORE!$F126&gt;=B$1,SCORE!$M126&gt;=B$1,SCORE!$T126&gt;=B$1),1,0)</f>
        <v>0</v>
      </c>
      <c r="C126" s="2" t="n">
        <f aca="false">IF(AND(SCORE!$F126&gt;=C$1,SCORE!$M126&gt;=C$1,SCORE!$T126&gt;=C$1),1,0)</f>
        <v>0</v>
      </c>
    </row>
    <row r="127" customFormat="false" ht="12.8" hidden="false" customHeight="false" outlineLevel="0" collapsed="false">
      <c r="A127" s="2" t="n">
        <f aca="false">IF(AND(SCORE!$F127&gt;=A$1,SCORE!$M127&gt;=A$1,SCORE!$T127&gt;=A$1),1,0)</f>
        <v>0</v>
      </c>
      <c r="B127" s="2" t="n">
        <f aca="false">IF(AND(SCORE!$F127&gt;=B$1,SCORE!$M127&gt;=B$1,SCORE!$T127&gt;=B$1),1,0)</f>
        <v>0</v>
      </c>
      <c r="C127" s="2" t="n">
        <f aca="false">IF(AND(SCORE!$F127&gt;=C$1,SCORE!$M127&gt;=C$1,SCORE!$T127&gt;=C$1),1,0)</f>
        <v>0</v>
      </c>
    </row>
    <row r="128" customFormat="false" ht="12.8" hidden="false" customHeight="false" outlineLevel="0" collapsed="false">
      <c r="A128" s="2" t="n">
        <f aca="false">IF(AND(SCORE!$F128&gt;=A$1,SCORE!$M128&gt;=A$1,SCORE!$T128&gt;=A$1),1,0)</f>
        <v>0</v>
      </c>
      <c r="B128" s="2" t="n">
        <f aca="false">IF(AND(SCORE!$F128&gt;=B$1,SCORE!$M128&gt;=B$1,SCORE!$T128&gt;=B$1),1,0)</f>
        <v>0</v>
      </c>
      <c r="C128" s="2" t="n">
        <f aca="false">IF(AND(SCORE!$F128&gt;=C$1,SCORE!$M128&gt;=C$1,SCORE!$T128&gt;=C$1),1,0)</f>
        <v>0</v>
      </c>
    </row>
    <row r="129" customFormat="false" ht="12.8" hidden="false" customHeight="false" outlineLevel="0" collapsed="false">
      <c r="A129" s="2" t="n">
        <f aca="false">IF(AND(SCORE!$F129&gt;=A$1,SCORE!$M129&gt;=A$1,SCORE!$T129&gt;=A$1),1,0)</f>
        <v>0</v>
      </c>
      <c r="B129" s="2" t="n">
        <f aca="false">IF(AND(SCORE!$F129&gt;=B$1,SCORE!$M129&gt;=B$1,SCORE!$T129&gt;=B$1),1,0)</f>
        <v>0</v>
      </c>
      <c r="C129" s="2" t="n">
        <f aca="false">IF(AND(SCORE!$F129&gt;=C$1,SCORE!$M129&gt;=C$1,SCORE!$T129&gt;=C$1),1,0)</f>
        <v>0</v>
      </c>
    </row>
    <row r="130" customFormat="false" ht="12.8" hidden="false" customHeight="false" outlineLevel="0" collapsed="false">
      <c r="A130" s="2" t="n">
        <f aca="false">IF(AND(SCORE!$F130&gt;=A$1,SCORE!$M130&gt;=A$1,SCORE!$T130&gt;=A$1),1,0)</f>
        <v>0</v>
      </c>
      <c r="B130" s="2" t="n">
        <f aca="false">IF(AND(SCORE!$F130&gt;=B$1,SCORE!$M130&gt;=B$1,SCORE!$T130&gt;=B$1),1,0)</f>
        <v>0</v>
      </c>
      <c r="C130" s="2" t="n">
        <f aca="false">IF(AND(SCORE!$F130&gt;=C$1,SCORE!$M130&gt;=C$1,SCORE!$T130&gt;=C$1),1,0)</f>
        <v>0</v>
      </c>
    </row>
    <row r="131" customFormat="false" ht="12.8" hidden="false" customHeight="false" outlineLevel="0" collapsed="false">
      <c r="A131" s="2" t="n">
        <f aca="false">IF(AND(SCORE!$F131&gt;=A$1,SCORE!$M131&gt;=A$1,SCORE!$T131&gt;=A$1),1,0)</f>
        <v>0</v>
      </c>
      <c r="B131" s="2" t="n">
        <f aca="false">IF(AND(SCORE!$F131&gt;=B$1,SCORE!$M131&gt;=B$1,SCORE!$T131&gt;=B$1),1,0)</f>
        <v>0</v>
      </c>
      <c r="C131" s="2" t="n">
        <f aca="false">IF(AND(SCORE!$F131&gt;=C$1,SCORE!$M131&gt;=C$1,SCORE!$T131&gt;=C$1),1,0)</f>
        <v>0</v>
      </c>
    </row>
    <row r="132" customFormat="false" ht="12.8" hidden="false" customHeight="false" outlineLevel="0" collapsed="false">
      <c r="A132" s="2" t="n">
        <f aca="false">IF(AND(SCORE!$F132&gt;=A$1,SCORE!$M132&gt;=A$1,SCORE!$T132&gt;=A$1),1,0)</f>
        <v>0</v>
      </c>
      <c r="B132" s="2" t="n">
        <f aca="false">IF(AND(SCORE!$F132&gt;=B$1,SCORE!$M132&gt;=B$1,SCORE!$T132&gt;=B$1),1,0)</f>
        <v>0</v>
      </c>
      <c r="C132" s="2" t="n">
        <f aca="false">IF(AND(SCORE!$F132&gt;=C$1,SCORE!$M132&gt;=C$1,SCORE!$T132&gt;=C$1),1,0)</f>
        <v>0</v>
      </c>
    </row>
    <row r="133" customFormat="false" ht="12.8" hidden="false" customHeight="false" outlineLevel="0" collapsed="false">
      <c r="A133" s="2" t="n">
        <f aca="false">IF(AND(SCORE!$F133&gt;=A$1,SCORE!$M133&gt;=A$1,SCORE!$T133&gt;=A$1),1,0)</f>
        <v>0</v>
      </c>
      <c r="B133" s="2" t="n">
        <f aca="false">IF(AND(SCORE!$F133&gt;=B$1,SCORE!$M133&gt;=B$1,SCORE!$T133&gt;=B$1),1,0)</f>
        <v>0</v>
      </c>
      <c r="C133" s="2" t="n">
        <f aca="false">IF(AND(SCORE!$F133&gt;=C$1,SCORE!$M133&gt;=C$1,SCORE!$T133&gt;=C$1),1,0)</f>
        <v>0</v>
      </c>
    </row>
    <row r="134" customFormat="false" ht="12.8" hidden="false" customHeight="false" outlineLevel="0" collapsed="false">
      <c r="A134" s="2" t="n">
        <f aca="false">IF(AND(SCORE!$F134&gt;=A$1,SCORE!$M134&gt;=A$1,SCORE!$T134&gt;=A$1),1,0)</f>
        <v>0</v>
      </c>
      <c r="B134" s="2" t="n">
        <f aca="false">IF(AND(SCORE!$F134&gt;=B$1,SCORE!$M134&gt;=B$1,SCORE!$T134&gt;=B$1),1,0)</f>
        <v>0</v>
      </c>
      <c r="C134" s="2" t="n">
        <f aca="false">IF(AND(SCORE!$F134&gt;=C$1,SCORE!$M134&gt;=C$1,SCORE!$T134&gt;=C$1),1,0)</f>
        <v>0</v>
      </c>
    </row>
    <row r="135" customFormat="false" ht="12.8" hidden="false" customHeight="false" outlineLevel="0" collapsed="false">
      <c r="A135" s="2" t="n">
        <f aca="false">IF(AND(SCORE!$F135&gt;=A$1,SCORE!$M135&gt;=A$1,SCORE!$T135&gt;=A$1),1,0)</f>
        <v>0</v>
      </c>
      <c r="B135" s="2" t="n">
        <f aca="false">IF(AND(SCORE!$F135&gt;=B$1,SCORE!$M135&gt;=B$1,SCORE!$T135&gt;=B$1),1,0)</f>
        <v>0</v>
      </c>
      <c r="C135" s="2" t="n">
        <f aca="false">IF(AND(SCORE!$F135&gt;=C$1,SCORE!$M135&gt;=C$1,SCORE!$T135&gt;=C$1),1,0)</f>
        <v>0</v>
      </c>
    </row>
    <row r="136" customFormat="false" ht="12.8" hidden="false" customHeight="false" outlineLevel="0" collapsed="false">
      <c r="A136" s="2" t="n">
        <f aca="false">IF(AND(SCORE!$F136&gt;=A$1,SCORE!$M136&gt;=A$1,SCORE!$T136&gt;=A$1),1,0)</f>
        <v>0</v>
      </c>
      <c r="B136" s="2" t="n">
        <f aca="false">IF(AND(SCORE!$F136&gt;=B$1,SCORE!$M136&gt;=B$1,SCORE!$T136&gt;=B$1),1,0)</f>
        <v>0</v>
      </c>
      <c r="C136" s="2" t="n">
        <f aca="false">IF(AND(SCORE!$F136&gt;=C$1,SCORE!$M136&gt;=C$1,SCORE!$T136&gt;=C$1),1,0)</f>
        <v>0</v>
      </c>
    </row>
    <row r="137" customFormat="false" ht="12.8" hidden="false" customHeight="false" outlineLevel="0" collapsed="false">
      <c r="A137" s="2" t="n">
        <f aca="false">IF(AND(SCORE!$F137&gt;=A$1,SCORE!$M137&gt;=A$1,SCORE!$T137&gt;=A$1),1,0)</f>
        <v>0</v>
      </c>
      <c r="B137" s="2" t="n">
        <f aca="false">IF(AND(SCORE!$F137&gt;=B$1,SCORE!$M137&gt;=B$1,SCORE!$T137&gt;=B$1),1,0)</f>
        <v>0</v>
      </c>
      <c r="C137" s="2" t="n">
        <f aca="false">IF(AND(SCORE!$F137&gt;=C$1,SCORE!$M137&gt;=C$1,SCORE!$T137&gt;=C$1),1,0)</f>
        <v>0</v>
      </c>
    </row>
    <row r="138" customFormat="false" ht="12.8" hidden="false" customHeight="false" outlineLevel="0" collapsed="false">
      <c r="A138" s="2" t="n">
        <f aca="false">IF(AND(SCORE!$F138&gt;=A$1,SCORE!$M138&gt;=A$1,SCORE!$T138&gt;=A$1),1,0)</f>
        <v>0</v>
      </c>
      <c r="B138" s="2" t="n">
        <f aca="false">IF(AND(SCORE!$F138&gt;=B$1,SCORE!$M138&gt;=B$1,SCORE!$T138&gt;=B$1),1,0)</f>
        <v>0</v>
      </c>
      <c r="C138" s="2" t="n">
        <f aca="false">IF(AND(SCORE!$F138&gt;=C$1,SCORE!$M138&gt;=C$1,SCORE!$T138&gt;=C$1),1,0)</f>
        <v>0</v>
      </c>
    </row>
    <row r="139" customFormat="false" ht="12.8" hidden="false" customHeight="false" outlineLevel="0" collapsed="false">
      <c r="A139" s="2" t="n">
        <f aca="false">IF(AND(SCORE!$F139&gt;=A$1,SCORE!$M139&gt;=A$1,SCORE!$T139&gt;=A$1),1,0)</f>
        <v>0</v>
      </c>
      <c r="B139" s="2" t="n">
        <f aca="false">IF(AND(SCORE!$F139&gt;=B$1,SCORE!$M139&gt;=B$1,SCORE!$T139&gt;=B$1),1,0)</f>
        <v>0</v>
      </c>
      <c r="C139" s="2" t="n">
        <f aca="false">IF(AND(SCORE!$F139&gt;=C$1,SCORE!$M139&gt;=C$1,SCORE!$T139&gt;=C$1),1,0)</f>
        <v>0</v>
      </c>
    </row>
    <row r="140" customFormat="false" ht="12.8" hidden="false" customHeight="false" outlineLevel="0" collapsed="false">
      <c r="A140" s="2" t="n">
        <f aca="false">IF(AND(SCORE!$F140&gt;=A$1,SCORE!$M140&gt;=A$1,SCORE!$T140&gt;=A$1),1,0)</f>
        <v>0</v>
      </c>
      <c r="B140" s="2" t="n">
        <f aca="false">IF(AND(SCORE!$F140&gt;=B$1,SCORE!$M140&gt;=B$1,SCORE!$T140&gt;=B$1),1,0)</f>
        <v>0</v>
      </c>
      <c r="C140" s="2" t="n">
        <f aca="false">IF(AND(SCORE!$F140&gt;=C$1,SCORE!$M140&gt;=C$1,SCORE!$T140&gt;=C$1),1,0)</f>
        <v>0</v>
      </c>
    </row>
    <row r="141" customFormat="false" ht="12.8" hidden="false" customHeight="false" outlineLevel="0" collapsed="false">
      <c r="A141" s="2" t="n">
        <f aca="false">IF(AND(SCORE!$F141&gt;=A$1,SCORE!$M141&gt;=A$1,SCORE!$T141&gt;=A$1),1,0)</f>
        <v>0</v>
      </c>
      <c r="B141" s="2" t="n">
        <f aca="false">IF(AND(SCORE!$F141&gt;=B$1,SCORE!$M141&gt;=B$1,SCORE!$T141&gt;=B$1),1,0)</f>
        <v>0</v>
      </c>
      <c r="C141" s="2" t="n">
        <f aca="false">IF(AND(SCORE!$F141&gt;=C$1,SCORE!$M141&gt;=C$1,SCORE!$T141&gt;=C$1),1,0)</f>
        <v>0</v>
      </c>
    </row>
    <row r="142" customFormat="false" ht="12.8" hidden="false" customHeight="false" outlineLevel="0" collapsed="false">
      <c r="A142" s="2" t="n">
        <f aca="false">IF(AND(SCORE!$F142&gt;=A$1,SCORE!$M142&gt;=A$1,SCORE!$T142&gt;=A$1),1,0)</f>
        <v>0</v>
      </c>
      <c r="B142" s="2" t="n">
        <f aca="false">IF(AND(SCORE!$F142&gt;=B$1,SCORE!$M142&gt;=B$1,SCORE!$T142&gt;=B$1),1,0)</f>
        <v>0</v>
      </c>
      <c r="C142" s="2" t="n">
        <f aca="false">IF(AND(SCORE!$F142&gt;=C$1,SCORE!$M142&gt;=C$1,SCORE!$T142&gt;=C$1),1,0)</f>
        <v>0</v>
      </c>
    </row>
    <row r="143" customFormat="false" ht="12.8" hidden="false" customHeight="false" outlineLevel="0" collapsed="false">
      <c r="A143" s="2" t="n">
        <f aca="false">IF(AND(SCORE!$F143&gt;=A$1,SCORE!$M143&gt;=A$1,SCORE!$T143&gt;=A$1),1,0)</f>
        <v>0</v>
      </c>
      <c r="B143" s="2" t="n">
        <f aca="false">IF(AND(SCORE!$F143&gt;=B$1,SCORE!$M143&gt;=B$1,SCORE!$T143&gt;=B$1),1,0)</f>
        <v>0</v>
      </c>
      <c r="C143" s="2" t="n">
        <f aca="false">IF(AND(SCORE!$F143&gt;=C$1,SCORE!$M143&gt;=C$1,SCORE!$T143&gt;=C$1),1,0)</f>
        <v>0</v>
      </c>
    </row>
    <row r="144" customFormat="false" ht="12.8" hidden="false" customHeight="false" outlineLevel="0" collapsed="false">
      <c r="A144" s="2" t="n">
        <f aca="false">IF(AND(SCORE!$F144&gt;=A$1,SCORE!$M144&gt;=A$1,SCORE!$T144&gt;=A$1),1,0)</f>
        <v>0</v>
      </c>
      <c r="B144" s="2" t="n">
        <f aca="false">IF(AND(SCORE!$F144&gt;=B$1,SCORE!$M144&gt;=B$1,SCORE!$T144&gt;=B$1),1,0)</f>
        <v>0</v>
      </c>
      <c r="C144" s="2" t="n">
        <f aca="false">IF(AND(SCORE!$F144&gt;=C$1,SCORE!$M144&gt;=C$1,SCORE!$T144&gt;=C$1),1,0)</f>
        <v>0</v>
      </c>
    </row>
    <row r="145" customFormat="false" ht="12.8" hidden="false" customHeight="false" outlineLevel="0" collapsed="false">
      <c r="A145" s="2" t="n">
        <f aca="false">IF(AND(SCORE!$F145&gt;=A$1,SCORE!$M145&gt;=A$1,SCORE!$T145&gt;=A$1),1,0)</f>
        <v>0</v>
      </c>
      <c r="B145" s="2" t="n">
        <f aca="false">IF(AND(SCORE!$F145&gt;=B$1,SCORE!$M145&gt;=B$1,SCORE!$T145&gt;=B$1),1,0)</f>
        <v>0</v>
      </c>
      <c r="C145" s="2" t="n">
        <f aca="false">IF(AND(SCORE!$F145&gt;=C$1,SCORE!$M145&gt;=C$1,SCORE!$T145&gt;=C$1),1,0)</f>
        <v>0</v>
      </c>
    </row>
    <row r="146" customFormat="false" ht="12.8" hidden="false" customHeight="false" outlineLevel="0" collapsed="false">
      <c r="A146" s="2" t="n">
        <f aca="false">IF(AND(SCORE!$F146&gt;=A$1,SCORE!$M146&gt;=A$1,SCORE!$T146&gt;=A$1),1,0)</f>
        <v>0</v>
      </c>
      <c r="B146" s="2" t="n">
        <f aca="false">IF(AND(SCORE!$F146&gt;=B$1,SCORE!$M146&gt;=B$1,SCORE!$T146&gt;=B$1),1,0)</f>
        <v>0</v>
      </c>
      <c r="C146" s="2" t="n">
        <f aca="false">IF(AND(SCORE!$F146&gt;=C$1,SCORE!$M146&gt;=C$1,SCORE!$T146&gt;=C$1),1,0)</f>
        <v>0</v>
      </c>
    </row>
    <row r="147" customFormat="false" ht="12.8" hidden="false" customHeight="false" outlineLevel="0" collapsed="false">
      <c r="A147" s="2" t="n">
        <f aca="false">IF(AND(SCORE!$F147&gt;=A$1,SCORE!$M147&gt;=A$1,SCORE!$T147&gt;=A$1),1,0)</f>
        <v>0</v>
      </c>
      <c r="B147" s="2" t="n">
        <f aca="false">IF(AND(SCORE!$F147&gt;=B$1,SCORE!$M147&gt;=B$1,SCORE!$T147&gt;=B$1),1,0)</f>
        <v>0</v>
      </c>
      <c r="C147" s="2" t="n">
        <f aca="false">IF(AND(SCORE!$F147&gt;=C$1,SCORE!$M147&gt;=C$1,SCORE!$T147&gt;=C$1),1,0)</f>
        <v>0</v>
      </c>
    </row>
    <row r="148" customFormat="false" ht="12.8" hidden="false" customHeight="false" outlineLevel="0" collapsed="false">
      <c r="A148" s="2" t="n">
        <f aca="false">IF(AND(SCORE!$F148&gt;=A$1,SCORE!$M148&gt;=A$1,SCORE!$T148&gt;=A$1),1,0)</f>
        <v>0</v>
      </c>
      <c r="B148" s="2" t="n">
        <f aca="false">IF(AND(SCORE!$F148&gt;=B$1,SCORE!$M148&gt;=B$1,SCORE!$T148&gt;=B$1),1,0)</f>
        <v>0</v>
      </c>
      <c r="C148" s="2" t="n">
        <f aca="false">IF(AND(SCORE!$F148&gt;=C$1,SCORE!$M148&gt;=C$1,SCORE!$T148&gt;=C$1),1,0)</f>
        <v>0</v>
      </c>
    </row>
    <row r="149" customFormat="false" ht="12.8" hidden="false" customHeight="false" outlineLevel="0" collapsed="false">
      <c r="A149" s="2" t="n">
        <f aca="false">IF(AND(SCORE!$F149&gt;=A$1,SCORE!$M149&gt;=A$1,SCORE!$T149&gt;=A$1),1,0)</f>
        <v>0</v>
      </c>
      <c r="B149" s="2" t="n">
        <f aca="false">IF(AND(SCORE!$F149&gt;=B$1,SCORE!$M149&gt;=B$1,SCORE!$T149&gt;=B$1),1,0)</f>
        <v>0</v>
      </c>
      <c r="C149" s="2" t="n">
        <f aca="false">IF(AND(SCORE!$F149&gt;=C$1,SCORE!$M149&gt;=C$1,SCORE!$T149&gt;=C$1),1,0)</f>
        <v>0</v>
      </c>
    </row>
    <row r="150" customFormat="false" ht="12.8" hidden="false" customHeight="false" outlineLevel="0" collapsed="false">
      <c r="A150" s="2" t="n">
        <f aca="false">IF(AND(SCORE!$F150&gt;=A$1,SCORE!$M150&gt;=A$1,SCORE!$T150&gt;=A$1),1,0)</f>
        <v>0</v>
      </c>
      <c r="B150" s="2" t="n">
        <f aca="false">IF(AND(SCORE!$F150&gt;=B$1,SCORE!$M150&gt;=B$1,SCORE!$T150&gt;=B$1),1,0)</f>
        <v>0</v>
      </c>
      <c r="C150" s="2" t="n">
        <f aca="false">IF(AND(SCORE!$F150&gt;=C$1,SCORE!$M150&gt;=C$1,SCORE!$T150&gt;=C$1),1,0)</f>
        <v>0</v>
      </c>
    </row>
    <row r="151" customFormat="false" ht="12.8" hidden="false" customHeight="false" outlineLevel="0" collapsed="false">
      <c r="A151" s="2" t="n">
        <f aca="false">IF(AND(SCORE!$F151&gt;=A$1,SCORE!$M151&gt;=A$1,SCORE!$T151&gt;=A$1),1,0)</f>
        <v>0</v>
      </c>
      <c r="B151" s="2" t="n">
        <f aca="false">IF(AND(SCORE!$F151&gt;=B$1,SCORE!$M151&gt;=B$1,SCORE!$T151&gt;=B$1),1,0)</f>
        <v>0</v>
      </c>
      <c r="C151" s="2" t="n">
        <f aca="false">IF(AND(SCORE!$F151&gt;=C$1,SCORE!$M151&gt;=C$1,SCORE!$T151&gt;=C$1),1,0)</f>
        <v>0</v>
      </c>
    </row>
    <row r="152" customFormat="false" ht="12.8" hidden="false" customHeight="false" outlineLevel="0" collapsed="false">
      <c r="A152" s="2" t="n">
        <f aca="false">IF(AND(SCORE!$F152&gt;=A$1,SCORE!$M152&gt;=A$1,SCORE!$T152&gt;=A$1),1,0)</f>
        <v>0</v>
      </c>
      <c r="B152" s="2" t="n">
        <f aca="false">IF(AND(SCORE!$F152&gt;=B$1,SCORE!$M152&gt;=B$1,SCORE!$T152&gt;=B$1),1,0)</f>
        <v>0</v>
      </c>
      <c r="C152" s="2" t="n">
        <f aca="false">IF(AND(SCORE!$F152&gt;=C$1,SCORE!$M152&gt;=C$1,SCORE!$T152&gt;=C$1),1,0)</f>
        <v>0</v>
      </c>
    </row>
    <row r="153" customFormat="false" ht="12.8" hidden="false" customHeight="false" outlineLevel="0" collapsed="false">
      <c r="A153" s="2" t="n">
        <f aca="false">IF(AND(SCORE!$F153&gt;=A$1,SCORE!$M153&gt;=A$1,SCORE!$T153&gt;=A$1),1,0)</f>
        <v>0</v>
      </c>
      <c r="B153" s="2" t="n">
        <f aca="false">IF(AND(SCORE!$F153&gt;=B$1,SCORE!$M153&gt;=B$1,SCORE!$T153&gt;=B$1),1,0)</f>
        <v>0</v>
      </c>
      <c r="C153" s="2" t="n">
        <f aca="false">IF(AND(SCORE!$F153&gt;=C$1,SCORE!$M153&gt;=C$1,SCORE!$T153&gt;=C$1),1,0)</f>
        <v>0</v>
      </c>
    </row>
    <row r="154" customFormat="false" ht="12.8" hidden="false" customHeight="false" outlineLevel="0" collapsed="false">
      <c r="A154" s="2" t="n">
        <f aca="false">IF(AND(SCORE!$F154&gt;=A$1,SCORE!$M154&gt;=A$1,SCORE!$T154&gt;=A$1),1,0)</f>
        <v>0</v>
      </c>
      <c r="B154" s="2" t="n">
        <f aca="false">IF(AND(SCORE!$F154&gt;=B$1,SCORE!$M154&gt;=B$1,SCORE!$T154&gt;=B$1),1,0)</f>
        <v>0</v>
      </c>
      <c r="C154" s="2" t="n">
        <f aca="false">IF(AND(SCORE!$F154&gt;=C$1,SCORE!$M154&gt;=C$1,SCORE!$T154&gt;=C$1),1,0)</f>
        <v>0</v>
      </c>
    </row>
    <row r="155" customFormat="false" ht="12.8" hidden="false" customHeight="false" outlineLevel="0" collapsed="false">
      <c r="A155" s="2" t="n">
        <f aca="false">IF(AND(SCORE!$F155&gt;=A$1,SCORE!$M155&gt;=A$1,SCORE!$T155&gt;=A$1),1,0)</f>
        <v>0</v>
      </c>
      <c r="B155" s="2" t="n">
        <f aca="false">IF(AND(SCORE!$F155&gt;=B$1,SCORE!$M155&gt;=B$1,SCORE!$T155&gt;=B$1),1,0)</f>
        <v>0</v>
      </c>
      <c r="C155" s="2" t="n">
        <f aca="false">IF(AND(SCORE!$F155&gt;=C$1,SCORE!$M155&gt;=C$1,SCORE!$T155&gt;=C$1),1,0)</f>
        <v>0</v>
      </c>
    </row>
    <row r="156" customFormat="false" ht="12.8" hidden="false" customHeight="false" outlineLevel="0" collapsed="false">
      <c r="A156" s="2" t="n">
        <f aca="false">IF(AND(SCORE!$F156&gt;=A$1,SCORE!$M156&gt;=A$1,SCORE!$T156&gt;=A$1),1,0)</f>
        <v>0</v>
      </c>
      <c r="B156" s="2" t="n">
        <f aca="false">IF(AND(SCORE!$F156&gt;=B$1,SCORE!$M156&gt;=B$1,SCORE!$T156&gt;=B$1),1,0)</f>
        <v>0</v>
      </c>
      <c r="C156" s="2" t="n">
        <f aca="false">IF(AND(SCORE!$F156&gt;=C$1,SCORE!$M156&gt;=C$1,SCORE!$T156&gt;=C$1),1,0)</f>
        <v>0</v>
      </c>
    </row>
    <row r="157" customFormat="false" ht="12.8" hidden="false" customHeight="false" outlineLevel="0" collapsed="false">
      <c r="A157" s="2" t="n">
        <f aca="false">IF(AND(SCORE!$F157&gt;=A$1,SCORE!$M157&gt;=A$1,SCORE!$T157&gt;=A$1),1,0)</f>
        <v>0</v>
      </c>
      <c r="B157" s="2" t="n">
        <f aca="false">IF(AND(SCORE!$F157&gt;=B$1,SCORE!$M157&gt;=B$1,SCORE!$T157&gt;=B$1),1,0)</f>
        <v>0</v>
      </c>
      <c r="C157" s="2" t="n">
        <f aca="false">IF(AND(SCORE!$F157&gt;=C$1,SCORE!$M157&gt;=C$1,SCORE!$T157&gt;=C$1),1,0)</f>
        <v>0</v>
      </c>
    </row>
    <row r="158" customFormat="false" ht="12.8" hidden="false" customHeight="false" outlineLevel="0" collapsed="false">
      <c r="A158" s="2" t="n">
        <f aca="false">IF(AND(SCORE!$F158&gt;=A$1,SCORE!$M158&gt;=A$1,SCORE!$T158&gt;=A$1),1,0)</f>
        <v>0</v>
      </c>
      <c r="B158" s="2" t="n">
        <f aca="false">IF(AND(SCORE!$F158&gt;=B$1,SCORE!$M158&gt;=B$1,SCORE!$T158&gt;=B$1),1,0)</f>
        <v>0</v>
      </c>
      <c r="C158" s="2" t="n">
        <f aca="false">IF(AND(SCORE!$F158&gt;=C$1,SCORE!$M158&gt;=C$1,SCORE!$T158&gt;=C$1),1,0)</f>
        <v>0</v>
      </c>
    </row>
    <row r="159" customFormat="false" ht="12.8" hidden="false" customHeight="false" outlineLevel="0" collapsed="false">
      <c r="A159" s="2" t="n">
        <f aca="false">IF(AND(SCORE!$F159&gt;=A$1,SCORE!$M159&gt;=A$1,SCORE!$T159&gt;=A$1),1,0)</f>
        <v>0</v>
      </c>
      <c r="B159" s="2" t="n">
        <f aca="false">IF(AND(SCORE!$F159&gt;=B$1,SCORE!$M159&gt;=B$1,SCORE!$T159&gt;=B$1),1,0)</f>
        <v>0</v>
      </c>
      <c r="C159" s="2" t="n">
        <f aca="false">IF(AND(SCORE!$F159&gt;=C$1,SCORE!$M159&gt;=C$1,SCORE!$T159&gt;=C$1),1,0)</f>
        <v>0</v>
      </c>
    </row>
    <row r="160" customFormat="false" ht="12.8" hidden="false" customHeight="false" outlineLevel="0" collapsed="false">
      <c r="A160" s="2" t="n">
        <f aca="false">IF(AND(SCORE!$F160&gt;=A$1,SCORE!$M160&gt;=A$1,SCORE!$T160&gt;=A$1),1,0)</f>
        <v>0</v>
      </c>
      <c r="B160" s="2" t="n">
        <f aca="false">IF(AND(SCORE!$F160&gt;=B$1,SCORE!$M160&gt;=B$1,SCORE!$T160&gt;=B$1),1,0)</f>
        <v>0</v>
      </c>
      <c r="C160" s="2" t="n">
        <f aca="false">IF(AND(SCORE!$F160&gt;=C$1,SCORE!$M160&gt;=C$1,SCORE!$T160&gt;=C$1),1,0)</f>
        <v>0</v>
      </c>
    </row>
    <row r="161" customFormat="false" ht="12.8" hidden="false" customHeight="false" outlineLevel="0" collapsed="false">
      <c r="A161" s="2" t="n">
        <f aca="false">IF(AND(SCORE!$F161&gt;=A$1,SCORE!$M161&gt;=A$1,SCORE!$T161&gt;=A$1),1,0)</f>
        <v>0</v>
      </c>
      <c r="B161" s="2" t="n">
        <f aca="false">IF(AND(SCORE!$F161&gt;=B$1,SCORE!$M161&gt;=B$1,SCORE!$T161&gt;=B$1),1,0)</f>
        <v>0</v>
      </c>
      <c r="C161" s="2" t="n">
        <f aca="false">IF(AND(SCORE!$F161&gt;=C$1,SCORE!$M161&gt;=C$1,SCORE!$T161&gt;=C$1),1,0)</f>
        <v>0</v>
      </c>
    </row>
    <row r="162" customFormat="false" ht="12.8" hidden="false" customHeight="false" outlineLevel="0" collapsed="false">
      <c r="A162" s="2" t="n">
        <f aca="false">IF(AND(SCORE!$F162&gt;=A$1,SCORE!$M162&gt;=A$1,SCORE!$T162&gt;=A$1),1,0)</f>
        <v>0</v>
      </c>
      <c r="B162" s="2" t="n">
        <f aca="false">IF(AND(SCORE!$F162&gt;=B$1,SCORE!$M162&gt;=B$1,SCORE!$T162&gt;=B$1),1,0)</f>
        <v>0</v>
      </c>
      <c r="C162" s="2" t="n">
        <f aca="false">IF(AND(SCORE!$F162&gt;=C$1,SCORE!$M162&gt;=C$1,SCORE!$T162&gt;=C$1),1,0)</f>
        <v>0</v>
      </c>
    </row>
    <row r="163" customFormat="false" ht="12.8" hidden="false" customHeight="false" outlineLevel="0" collapsed="false">
      <c r="A163" s="2" t="n">
        <f aca="false">IF(AND(SCORE!$F163&gt;=A$1,SCORE!$M163&gt;=A$1,SCORE!$T163&gt;=A$1),1,0)</f>
        <v>0</v>
      </c>
      <c r="B163" s="2" t="n">
        <f aca="false">IF(AND(SCORE!$F163&gt;=B$1,SCORE!$M163&gt;=B$1,SCORE!$T163&gt;=B$1),1,0)</f>
        <v>0</v>
      </c>
      <c r="C163" s="2" t="n">
        <f aca="false">IF(AND(SCORE!$F163&gt;=C$1,SCORE!$M163&gt;=C$1,SCORE!$T163&gt;=C$1),1,0)</f>
        <v>0</v>
      </c>
    </row>
    <row r="164" customFormat="false" ht="12.8" hidden="false" customHeight="false" outlineLevel="0" collapsed="false">
      <c r="A164" s="2" t="n">
        <f aca="false">IF(AND(SCORE!$F164&gt;=A$1,SCORE!$M164&gt;=A$1,SCORE!$T164&gt;=A$1),1,0)</f>
        <v>0</v>
      </c>
      <c r="B164" s="2" t="n">
        <f aca="false">IF(AND(SCORE!$F164&gt;=B$1,SCORE!$M164&gt;=B$1,SCORE!$T164&gt;=B$1),1,0)</f>
        <v>0</v>
      </c>
      <c r="C164" s="2" t="n">
        <f aca="false">IF(AND(SCORE!$F164&gt;=C$1,SCORE!$M164&gt;=C$1,SCORE!$T164&gt;=C$1),1,0)</f>
        <v>0</v>
      </c>
    </row>
    <row r="165" customFormat="false" ht="12.8" hidden="false" customHeight="false" outlineLevel="0" collapsed="false">
      <c r="A165" s="2" t="n">
        <f aca="false">IF(AND(SCORE!$F165&gt;=A$1,SCORE!$M165&gt;=A$1,SCORE!$T165&gt;=A$1),1,0)</f>
        <v>0</v>
      </c>
      <c r="B165" s="2" t="n">
        <f aca="false">IF(AND(SCORE!$F165&gt;=B$1,SCORE!$M165&gt;=B$1,SCORE!$T165&gt;=B$1),1,0)</f>
        <v>0</v>
      </c>
      <c r="C165" s="2" t="n">
        <f aca="false">IF(AND(SCORE!$F165&gt;=C$1,SCORE!$M165&gt;=C$1,SCORE!$T165&gt;=C$1),1,0)</f>
        <v>0</v>
      </c>
    </row>
    <row r="166" customFormat="false" ht="12.8" hidden="false" customHeight="false" outlineLevel="0" collapsed="false">
      <c r="A166" s="2" t="n">
        <f aca="false">IF(AND(SCORE!$F166&gt;=A$1,SCORE!$M166&gt;=A$1,SCORE!$T166&gt;=A$1),1,0)</f>
        <v>0</v>
      </c>
      <c r="B166" s="2" t="n">
        <f aca="false">IF(AND(SCORE!$F166&gt;=B$1,SCORE!$M166&gt;=B$1,SCORE!$T166&gt;=B$1),1,0)</f>
        <v>0</v>
      </c>
      <c r="C166" s="2" t="n">
        <f aca="false">IF(AND(SCORE!$F166&gt;=C$1,SCORE!$M166&gt;=C$1,SCORE!$T166&gt;=C$1),1,0)</f>
        <v>0</v>
      </c>
    </row>
    <row r="167" customFormat="false" ht="12.8" hidden="false" customHeight="false" outlineLevel="0" collapsed="false">
      <c r="A167" s="2" t="n">
        <f aca="false">IF(AND(SCORE!$F167&gt;=A$1,SCORE!$M167&gt;=A$1,SCORE!$T167&gt;=A$1),1,0)</f>
        <v>0</v>
      </c>
      <c r="B167" s="2" t="n">
        <f aca="false">IF(AND(SCORE!$F167&gt;=B$1,SCORE!$M167&gt;=B$1,SCORE!$T167&gt;=B$1),1,0)</f>
        <v>0</v>
      </c>
      <c r="C167" s="2" t="n">
        <f aca="false">IF(AND(SCORE!$F167&gt;=C$1,SCORE!$M167&gt;=C$1,SCORE!$T167&gt;=C$1),1,0)</f>
        <v>0</v>
      </c>
    </row>
    <row r="168" customFormat="false" ht="12.8" hidden="false" customHeight="false" outlineLevel="0" collapsed="false">
      <c r="A168" s="2" t="n">
        <f aca="false">IF(AND(SCORE!$F168&gt;=A$1,SCORE!$M168&gt;=A$1,SCORE!$T168&gt;=A$1),1,0)</f>
        <v>0</v>
      </c>
      <c r="B168" s="2" t="n">
        <f aca="false">IF(AND(SCORE!$F168&gt;=B$1,SCORE!$M168&gt;=B$1,SCORE!$T168&gt;=B$1),1,0)</f>
        <v>0</v>
      </c>
      <c r="C168" s="2" t="n">
        <f aca="false">IF(AND(SCORE!$F168&gt;=C$1,SCORE!$M168&gt;=C$1,SCORE!$T168&gt;=C$1),1,0)</f>
        <v>0</v>
      </c>
    </row>
    <row r="169" customFormat="false" ht="12.8" hidden="false" customHeight="false" outlineLevel="0" collapsed="false">
      <c r="A169" s="2" t="n">
        <f aca="false">IF(AND(SCORE!$F169&gt;=A$1,SCORE!$M169&gt;=A$1,SCORE!$T169&gt;=A$1),1,0)</f>
        <v>0</v>
      </c>
      <c r="B169" s="2" t="n">
        <f aca="false">IF(AND(SCORE!$F169&gt;=B$1,SCORE!$M169&gt;=B$1,SCORE!$T169&gt;=B$1),1,0)</f>
        <v>0</v>
      </c>
      <c r="C169" s="2" t="n">
        <f aca="false">IF(AND(SCORE!$F169&gt;=C$1,SCORE!$M169&gt;=C$1,SCORE!$T169&gt;=C$1),1,0)</f>
        <v>0</v>
      </c>
    </row>
    <row r="170" customFormat="false" ht="12.8" hidden="false" customHeight="false" outlineLevel="0" collapsed="false">
      <c r="A170" s="2" t="n">
        <f aca="false">IF(AND(SCORE!$F170&gt;=A$1,SCORE!$M170&gt;=A$1,SCORE!$T170&gt;=A$1),1,0)</f>
        <v>0</v>
      </c>
      <c r="B170" s="2" t="n">
        <f aca="false">IF(AND(SCORE!$F170&gt;=B$1,SCORE!$M170&gt;=B$1,SCORE!$T170&gt;=B$1),1,0)</f>
        <v>0</v>
      </c>
      <c r="C170" s="2" t="n">
        <f aca="false">IF(AND(SCORE!$F170&gt;=C$1,SCORE!$M170&gt;=C$1,SCORE!$T170&gt;=C$1),1,0)</f>
        <v>0</v>
      </c>
    </row>
    <row r="171" customFormat="false" ht="12.8" hidden="false" customHeight="false" outlineLevel="0" collapsed="false">
      <c r="A171" s="2" t="n">
        <f aca="false">IF(AND(SCORE!$F171&gt;=A$1,SCORE!$M171&gt;=A$1,SCORE!$T171&gt;=A$1),1,0)</f>
        <v>0</v>
      </c>
      <c r="B171" s="2" t="n">
        <f aca="false">IF(AND(SCORE!$F171&gt;=B$1,SCORE!$M171&gt;=B$1,SCORE!$T171&gt;=B$1),1,0)</f>
        <v>0</v>
      </c>
      <c r="C171" s="2" t="n">
        <f aca="false">IF(AND(SCORE!$F171&gt;=C$1,SCORE!$M171&gt;=C$1,SCORE!$T171&gt;=C$1),1,0)</f>
        <v>0</v>
      </c>
    </row>
    <row r="172" customFormat="false" ht="12.8" hidden="false" customHeight="false" outlineLevel="0" collapsed="false">
      <c r="A172" s="2" t="n">
        <f aca="false">IF(AND(SCORE!$F172&gt;=A$1,SCORE!$M172&gt;=A$1,SCORE!$T172&gt;=A$1),1,0)</f>
        <v>0</v>
      </c>
      <c r="B172" s="2" t="n">
        <f aca="false">IF(AND(SCORE!$F172&gt;=B$1,SCORE!$M172&gt;=B$1,SCORE!$T172&gt;=B$1),1,0)</f>
        <v>0</v>
      </c>
      <c r="C172" s="2" t="n">
        <f aca="false">IF(AND(SCORE!$F172&gt;=C$1,SCORE!$M172&gt;=C$1,SCORE!$T172&gt;=C$1),1,0)</f>
        <v>0</v>
      </c>
    </row>
    <row r="173" customFormat="false" ht="12.8" hidden="false" customHeight="false" outlineLevel="0" collapsed="false">
      <c r="A173" s="2" t="n">
        <f aca="false">IF(AND(SCORE!$F173&gt;=A$1,SCORE!$M173&gt;=A$1,SCORE!$T173&gt;=A$1),1,0)</f>
        <v>0</v>
      </c>
      <c r="B173" s="2" t="n">
        <f aca="false">IF(AND(SCORE!$F173&gt;=B$1,SCORE!$M173&gt;=B$1,SCORE!$T173&gt;=B$1),1,0)</f>
        <v>0</v>
      </c>
      <c r="C173" s="2" t="n">
        <f aca="false">IF(AND(SCORE!$F173&gt;=C$1,SCORE!$M173&gt;=C$1,SCORE!$T173&gt;=C$1),1,0)</f>
        <v>0</v>
      </c>
    </row>
    <row r="174" customFormat="false" ht="12.8" hidden="false" customHeight="false" outlineLevel="0" collapsed="false">
      <c r="A174" s="2" t="n">
        <f aca="false">IF(AND(SCORE!$F174&gt;=A$1,SCORE!$M174&gt;=A$1,SCORE!$T174&gt;=A$1),1,0)</f>
        <v>0</v>
      </c>
      <c r="B174" s="2" t="n">
        <f aca="false">IF(AND(SCORE!$F174&gt;=B$1,SCORE!$M174&gt;=B$1,SCORE!$T174&gt;=B$1),1,0)</f>
        <v>0</v>
      </c>
      <c r="C174" s="2" t="n">
        <f aca="false">IF(AND(SCORE!$F174&gt;=C$1,SCORE!$M174&gt;=C$1,SCORE!$T174&gt;=C$1),1,0)</f>
        <v>0</v>
      </c>
    </row>
    <row r="175" customFormat="false" ht="12.8" hidden="false" customHeight="false" outlineLevel="0" collapsed="false">
      <c r="A175" s="2" t="n">
        <f aca="false">IF(AND(SCORE!$F175&gt;=A$1,SCORE!$M175&gt;=A$1,SCORE!$T175&gt;=A$1),1,0)</f>
        <v>0</v>
      </c>
      <c r="B175" s="2" t="n">
        <f aca="false">IF(AND(SCORE!$F175&gt;=B$1,SCORE!$M175&gt;=B$1,SCORE!$T175&gt;=B$1),1,0)</f>
        <v>0</v>
      </c>
      <c r="C175" s="2" t="n">
        <f aca="false">IF(AND(SCORE!$F175&gt;=C$1,SCORE!$M175&gt;=C$1,SCORE!$T175&gt;=C$1),1,0)</f>
        <v>0</v>
      </c>
    </row>
    <row r="176" customFormat="false" ht="12.8" hidden="false" customHeight="false" outlineLevel="0" collapsed="false">
      <c r="A176" s="2" t="n">
        <f aca="false">IF(AND(SCORE!$F176&gt;=A$1,SCORE!$M176&gt;=A$1,SCORE!$T176&gt;=A$1),1,0)</f>
        <v>0</v>
      </c>
      <c r="B176" s="2" t="n">
        <f aca="false">IF(AND(SCORE!$F176&gt;=B$1,SCORE!$M176&gt;=B$1,SCORE!$T176&gt;=B$1),1,0)</f>
        <v>0</v>
      </c>
      <c r="C176" s="2" t="n">
        <f aca="false">IF(AND(SCORE!$F176&gt;=C$1,SCORE!$M176&gt;=C$1,SCORE!$T176&gt;=C$1),1,0)</f>
        <v>0</v>
      </c>
    </row>
    <row r="177" customFormat="false" ht="12.8" hidden="false" customHeight="false" outlineLevel="0" collapsed="false">
      <c r="A177" s="2" t="n">
        <f aca="false">IF(AND(SCORE!$F177&gt;=A$1,SCORE!$M177&gt;=A$1,SCORE!$T177&gt;=A$1),1,0)</f>
        <v>0</v>
      </c>
      <c r="B177" s="2" t="n">
        <f aca="false">IF(AND(SCORE!$F177&gt;=B$1,SCORE!$M177&gt;=B$1,SCORE!$T177&gt;=B$1),1,0)</f>
        <v>0</v>
      </c>
      <c r="C177" s="2" t="n">
        <f aca="false">IF(AND(SCORE!$F177&gt;=C$1,SCORE!$M177&gt;=C$1,SCORE!$T177&gt;=C$1),1,0)</f>
        <v>0</v>
      </c>
    </row>
    <row r="178" customFormat="false" ht="12.8" hidden="false" customHeight="false" outlineLevel="0" collapsed="false">
      <c r="A178" s="2" t="n">
        <f aca="false">IF(AND(SCORE!$F178&gt;=A$1,SCORE!$M178&gt;=A$1,SCORE!$T178&gt;=A$1),1,0)</f>
        <v>0</v>
      </c>
      <c r="B178" s="2" t="n">
        <f aca="false">IF(AND(SCORE!$F178&gt;=B$1,SCORE!$M178&gt;=B$1,SCORE!$T178&gt;=B$1),1,0)</f>
        <v>0</v>
      </c>
      <c r="C178" s="2" t="n">
        <f aca="false">IF(AND(SCORE!$F178&gt;=C$1,SCORE!$M178&gt;=C$1,SCORE!$T178&gt;=C$1),1,0)</f>
        <v>0</v>
      </c>
    </row>
    <row r="179" customFormat="false" ht="12.8" hidden="false" customHeight="false" outlineLevel="0" collapsed="false">
      <c r="A179" s="2" t="n">
        <f aca="false">IF(AND(SCORE!$F179&gt;=A$1,SCORE!$M179&gt;=A$1,SCORE!$T179&gt;=A$1),1,0)</f>
        <v>0</v>
      </c>
      <c r="B179" s="2" t="n">
        <f aca="false">IF(AND(SCORE!$F179&gt;=B$1,SCORE!$M179&gt;=B$1,SCORE!$T179&gt;=B$1),1,0)</f>
        <v>0</v>
      </c>
      <c r="C179" s="2" t="n">
        <f aca="false">IF(AND(SCORE!$F179&gt;=C$1,SCORE!$M179&gt;=C$1,SCORE!$T179&gt;=C$1),1,0)</f>
        <v>0</v>
      </c>
    </row>
    <row r="180" customFormat="false" ht="12.8" hidden="false" customHeight="false" outlineLevel="0" collapsed="false">
      <c r="A180" s="2" t="n">
        <f aca="false">IF(AND(SCORE!$F180&gt;=A$1,SCORE!$M180&gt;=A$1,SCORE!$T180&gt;=A$1),1,0)</f>
        <v>0</v>
      </c>
      <c r="B180" s="2" t="n">
        <f aca="false">IF(AND(SCORE!$F180&gt;=B$1,SCORE!$M180&gt;=B$1,SCORE!$T180&gt;=B$1),1,0)</f>
        <v>0</v>
      </c>
      <c r="C180" s="2" t="n">
        <f aca="false">IF(AND(SCORE!$F180&gt;=C$1,SCORE!$M180&gt;=C$1,SCORE!$T180&gt;=C$1),1,0)</f>
        <v>0</v>
      </c>
    </row>
    <row r="181" customFormat="false" ht="12.8" hidden="false" customHeight="false" outlineLevel="0" collapsed="false">
      <c r="A181" s="2" t="n">
        <f aca="false">IF(AND(SCORE!$F181&gt;=A$1,SCORE!$M181&gt;=A$1,SCORE!$T181&gt;=A$1),1,0)</f>
        <v>0</v>
      </c>
      <c r="B181" s="2" t="n">
        <f aca="false">IF(AND(SCORE!$F181&gt;=B$1,SCORE!$M181&gt;=B$1,SCORE!$T181&gt;=B$1),1,0)</f>
        <v>0</v>
      </c>
      <c r="C181" s="2" t="n">
        <f aca="false">IF(AND(SCORE!$F181&gt;=C$1,SCORE!$M181&gt;=C$1,SCORE!$T181&gt;=C$1),1,0)</f>
        <v>0</v>
      </c>
    </row>
    <row r="182" customFormat="false" ht="12.8" hidden="false" customHeight="false" outlineLevel="0" collapsed="false">
      <c r="A182" s="2" t="n">
        <f aca="false">IF(AND(SCORE!$F182&gt;=A$1,SCORE!$M182&gt;=A$1,SCORE!$T182&gt;=A$1),1,0)</f>
        <v>0</v>
      </c>
      <c r="B182" s="2" t="n">
        <f aca="false">IF(AND(SCORE!$F182&gt;=B$1,SCORE!$M182&gt;=B$1,SCORE!$T182&gt;=B$1),1,0)</f>
        <v>0</v>
      </c>
      <c r="C182" s="2" t="n">
        <f aca="false">IF(AND(SCORE!$F182&gt;=C$1,SCORE!$M182&gt;=C$1,SCORE!$T182&gt;=C$1),1,0)</f>
        <v>0</v>
      </c>
    </row>
    <row r="183" customFormat="false" ht="12.8" hidden="false" customHeight="false" outlineLevel="0" collapsed="false">
      <c r="A183" s="2" t="n">
        <f aca="false">IF(AND(SCORE!$F183&gt;=A$1,SCORE!$M183&gt;=A$1,SCORE!$T183&gt;=A$1),1,0)</f>
        <v>0</v>
      </c>
      <c r="B183" s="2" t="n">
        <f aca="false">IF(AND(SCORE!$F183&gt;=B$1,SCORE!$M183&gt;=B$1,SCORE!$T183&gt;=B$1),1,0)</f>
        <v>0</v>
      </c>
      <c r="C183" s="2" t="n">
        <f aca="false">IF(AND(SCORE!$F183&gt;=C$1,SCORE!$M183&gt;=C$1,SCORE!$T183&gt;=C$1),1,0)</f>
        <v>0</v>
      </c>
    </row>
    <row r="184" customFormat="false" ht="12.8" hidden="false" customHeight="false" outlineLevel="0" collapsed="false">
      <c r="A184" s="2" t="n">
        <f aca="false">IF(AND(SCORE!$F184&gt;=A$1,SCORE!$M184&gt;=A$1,SCORE!$T184&gt;=A$1),1,0)</f>
        <v>0</v>
      </c>
      <c r="B184" s="2" t="n">
        <f aca="false">IF(AND(SCORE!$F184&gt;=B$1,SCORE!$M184&gt;=B$1,SCORE!$T184&gt;=B$1),1,0)</f>
        <v>0</v>
      </c>
      <c r="C184" s="2" t="n">
        <f aca="false">IF(AND(SCORE!$F184&gt;=C$1,SCORE!$M184&gt;=C$1,SCORE!$T184&gt;=C$1),1,0)</f>
        <v>0</v>
      </c>
    </row>
    <row r="185" customFormat="false" ht="12.8" hidden="false" customHeight="false" outlineLevel="0" collapsed="false">
      <c r="A185" s="2" t="n">
        <f aca="false">IF(AND(SCORE!$F185&gt;=A$1,SCORE!$M185&gt;=A$1,SCORE!$T185&gt;=A$1),1,0)</f>
        <v>0</v>
      </c>
      <c r="B185" s="2" t="n">
        <f aca="false">IF(AND(SCORE!$F185&gt;=B$1,SCORE!$M185&gt;=B$1,SCORE!$T185&gt;=B$1),1,0)</f>
        <v>0</v>
      </c>
      <c r="C185" s="2" t="n">
        <f aca="false">IF(AND(SCORE!$F185&gt;=C$1,SCORE!$M185&gt;=C$1,SCORE!$T185&gt;=C$1),1,0)</f>
        <v>0</v>
      </c>
    </row>
    <row r="186" customFormat="false" ht="12.8" hidden="false" customHeight="false" outlineLevel="0" collapsed="false">
      <c r="A186" s="2" t="n">
        <f aca="false">IF(AND(SCORE!$F186&gt;=A$1,SCORE!$M186&gt;=A$1,SCORE!$T186&gt;=A$1),1,0)</f>
        <v>0</v>
      </c>
      <c r="B186" s="2" t="n">
        <f aca="false">IF(AND(SCORE!$F186&gt;=B$1,SCORE!$M186&gt;=B$1,SCORE!$T186&gt;=B$1),1,0)</f>
        <v>0</v>
      </c>
      <c r="C186" s="2" t="n">
        <f aca="false">IF(AND(SCORE!$F186&gt;=C$1,SCORE!$M186&gt;=C$1,SCORE!$T186&gt;=C$1),1,0)</f>
        <v>0</v>
      </c>
    </row>
    <row r="187" customFormat="false" ht="12.8" hidden="false" customHeight="false" outlineLevel="0" collapsed="false">
      <c r="A187" s="2" t="n">
        <f aca="false">IF(AND(SCORE!$F187&gt;=A$1,SCORE!$M187&gt;=A$1,SCORE!$T187&gt;=A$1),1,0)</f>
        <v>0</v>
      </c>
      <c r="B187" s="2" t="n">
        <f aca="false">IF(AND(SCORE!$F187&gt;=B$1,SCORE!$M187&gt;=B$1,SCORE!$T187&gt;=B$1),1,0)</f>
        <v>0</v>
      </c>
      <c r="C187" s="2" t="n">
        <f aca="false">IF(AND(SCORE!$F187&gt;=C$1,SCORE!$M187&gt;=C$1,SCORE!$T187&gt;=C$1),1,0)</f>
        <v>0</v>
      </c>
    </row>
    <row r="188" customFormat="false" ht="12.8" hidden="false" customHeight="false" outlineLevel="0" collapsed="false">
      <c r="A188" s="2" t="n">
        <f aca="false">IF(AND(SCORE!$F188&gt;=A$1,SCORE!$M188&gt;=A$1,SCORE!$T188&gt;=A$1),1,0)</f>
        <v>0</v>
      </c>
      <c r="B188" s="2" t="n">
        <f aca="false">IF(AND(SCORE!$F188&gt;=B$1,SCORE!$M188&gt;=B$1,SCORE!$T188&gt;=B$1),1,0)</f>
        <v>0</v>
      </c>
      <c r="C188" s="2" t="n">
        <f aca="false">IF(AND(SCORE!$F188&gt;=C$1,SCORE!$M188&gt;=C$1,SCORE!$T188&gt;=C$1),1,0)</f>
        <v>0</v>
      </c>
    </row>
    <row r="189" customFormat="false" ht="12.8" hidden="false" customHeight="false" outlineLevel="0" collapsed="false">
      <c r="A189" s="2" t="n">
        <f aca="false">IF(AND(SCORE!$F189&gt;=A$1,SCORE!$M189&gt;=A$1,SCORE!$T189&gt;=A$1),1,0)</f>
        <v>0</v>
      </c>
      <c r="B189" s="2" t="n">
        <f aca="false">IF(AND(SCORE!$F189&gt;=B$1,SCORE!$M189&gt;=B$1,SCORE!$T189&gt;=B$1),1,0)</f>
        <v>0</v>
      </c>
      <c r="C189" s="2" t="n">
        <f aca="false">IF(AND(SCORE!$F189&gt;=C$1,SCORE!$M189&gt;=C$1,SCORE!$T189&gt;=C$1),1,0)</f>
        <v>0</v>
      </c>
    </row>
    <row r="190" customFormat="false" ht="12.8" hidden="false" customHeight="false" outlineLevel="0" collapsed="false">
      <c r="A190" s="2" t="n">
        <f aca="false">IF(AND(SCORE!$F190&gt;=A$1,SCORE!$M190&gt;=A$1,SCORE!$T190&gt;=A$1),1,0)</f>
        <v>0</v>
      </c>
      <c r="B190" s="2" t="n">
        <f aca="false">IF(AND(SCORE!$F190&gt;=B$1,SCORE!$M190&gt;=B$1,SCORE!$T190&gt;=B$1),1,0)</f>
        <v>0</v>
      </c>
      <c r="C190" s="2" t="n">
        <f aca="false">IF(AND(SCORE!$F190&gt;=C$1,SCORE!$M190&gt;=C$1,SCORE!$T190&gt;=C$1),1,0)</f>
        <v>0</v>
      </c>
    </row>
    <row r="191" customFormat="false" ht="12.8" hidden="false" customHeight="false" outlineLevel="0" collapsed="false">
      <c r="A191" s="2" t="n">
        <f aca="false">IF(AND(SCORE!$F191&gt;=A$1,SCORE!$M191&gt;=A$1,SCORE!$T191&gt;=A$1),1,0)</f>
        <v>0</v>
      </c>
      <c r="B191" s="2" t="n">
        <f aca="false">IF(AND(SCORE!$F191&gt;=B$1,SCORE!$M191&gt;=B$1,SCORE!$T191&gt;=B$1),1,0)</f>
        <v>0</v>
      </c>
      <c r="C191" s="2" t="n">
        <f aca="false">IF(AND(SCORE!$F191&gt;=C$1,SCORE!$M191&gt;=C$1,SCORE!$T191&gt;=C$1),1,0)</f>
        <v>0</v>
      </c>
    </row>
    <row r="192" customFormat="false" ht="12.8" hidden="false" customHeight="false" outlineLevel="0" collapsed="false">
      <c r="A192" s="2" t="n">
        <f aca="false">IF(AND(SCORE!$F192&gt;=A$1,SCORE!$M192&gt;=A$1,SCORE!$T192&gt;=A$1),1,0)</f>
        <v>0</v>
      </c>
      <c r="B192" s="2" t="n">
        <f aca="false">IF(AND(SCORE!$F192&gt;=B$1,SCORE!$M192&gt;=B$1,SCORE!$T192&gt;=B$1),1,0)</f>
        <v>0</v>
      </c>
      <c r="C192" s="2" t="n">
        <f aca="false">IF(AND(SCORE!$F192&gt;=C$1,SCORE!$M192&gt;=C$1,SCORE!$T192&gt;=C$1),1,0)</f>
        <v>0</v>
      </c>
    </row>
    <row r="193" customFormat="false" ht="12.8" hidden="false" customHeight="false" outlineLevel="0" collapsed="false">
      <c r="A193" s="2" t="n">
        <f aca="false">IF(AND(SCORE!$F193&gt;=A$1,SCORE!$M193&gt;=A$1,SCORE!$T193&gt;=A$1),1,0)</f>
        <v>0</v>
      </c>
      <c r="B193" s="2" t="n">
        <f aca="false">IF(AND(SCORE!$F193&gt;=B$1,SCORE!$M193&gt;=B$1,SCORE!$T193&gt;=B$1),1,0)</f>
        <v>0</v>
      </c>
      <c r="C193" s="2" t="n">
        <f aca="false">IF(AND(SCORE!$F193&gt;=C$1,SCORE!$M193&gt;=C$1,SCORE!$T193&gt;=C$1),1,0)</f>
        <v>0</v>
      </c>
    </row>
    <row r="194" customFormat="false" ht="12.8" hidden="false" customHeight="false" outlineLevel="0" collapsed="false">
      <c r="A194" s="2" t="n">
        <f aca="false">IF(AND(SCORE!$F194&gt;=A$1,SCORE!$M194&gt;=A$1,SCORE!$T194&gt;=A$1),1,0)</f>
        <v>0</v>
      </c>
      <c r="B194" s="2" t="n">
        <f aca="false">IF(AND(SCORE!$F194&gt;=B$1,SCORE!$M194&gt;=B$1,SCORE!$T194&gt;=B$1),1,0)</f>
        <v>0</v>
      </c>
      <c r="C194" s="2" t="n">
        <f aca="false">IF(AND(SCORE!$F194&gt;=C$1,SCORE!$M194&gt;=C$1,SCORE!$T194&gt;=C$1),1,0)</f>
        <v>0</v>
      </c>
    </row>
    <row r="195" customFormat="false" ht="12.8" hidden="false" customHeight="false" outlineLevel="0" collapsed="false">
      <c r="A195" s="2" t="n">
        <f aca="false">IF(AND(SCORE!$F195&gt;=A$1,SCORE!$M195&gt;=A$1,SCORE!$T195&gt;=A$1),1,0)</f>
        <v>0</v>
      </c>
      <c r="B195" s="2" t="n">
        <f aca="false">IF(AND(SCORE!$F195&gt;=B$1,SCORE!$M195&gt;=B$1,SCORE!$T195&gt;=B$1),1,0)</f>
        <v>0</v>
      </c>
      <c r="C195" s="2" t="n">
        <f aca="false">IF(AND(SCORE!$F195&gt;=C$1,SCORE!$M195&gt;=C$1,SCORE!$T195&gt;=C$1),1,0)</f>
        <v>0</v>
      </c>
    </row>
    <row r="196" customFormat="false" ht="12.8" hidden="false" customHeight="false" outlineLevel="0" collapsed="false">
      <c r="A196" s="2" t="n">
        <f aca="false">IF(AND(SCORE!$F196&gt;=A$1,SCORE!$M196&gt;=A$1,SCORE!$T196&gt;=A$1),1,0)</f>
        <v>0</v>
      </c>
      <c r="B196" s="2" t="n">
        <f aca="false">IF(AND(SCORE!$F196&gt;=B$1,SCORE!$M196&gt;=B$1,SCORE!$T196&gt;=B$1),1,0)</f>
        <v>0</v>
      </c>
      <c r="C196" s="2" t="n">
        <f aca="false">IF(AND(SCORE!$F196&gt;=C$1,SCORE!$M196&gt;=C$1,SCORE!$T196&gt;=C$1),1,0)</f>
        <v>0</v>
      </c>
    </row>
    <row r="197" customFormat="false" ht="12.8" hidden="false" customHeight="false" outlineLevel="0" collapsed="false">
      <c r="A197" s="2" t="n">
        <f aca="false">IF(AND(SCORE!$F197&gt;=A$1,SCORE!$M197&gt;=A$1,SCORE!$T197&gt;=A$1),1,0)</f>
        <v>0</v>
      </c>
      <c r="B197" s="2" t="n">
        <f aca="false">IF(AND(SCORE!$F197&gt;=B$1,SCORE!$M197&gt;=B$1,SCORE!$T197&gt;=B$1),1,0)</f>
        <v>0</v>
      </c>
      <c r="C197" s="2" t="n">
        <f aca="false">IF(AND(SCORE!$F197&gt;=C$1,SCORE!$M197&gt;=C$1,SCORE!$T197&gt;=C$1),1,0)</f>
        <v>0</v>
      </c>
    </row>
    <row r="198" customFormat="false" ht="12.8" hidden="false" customHeight="false" outlineLevel="0" collapsed="false">
      <c r="A198" s="2" t="n">
        <f aca="false">IF(AND(SCORE!$F198&gt;=A$1,SCORE!$M198&gt;=A$1,SCORE!$T198&gt;=A$1),1,0)</f>
        <v>0</v>
      </c>
      <c r="B198" s="2" t="n">
        <f aca="false">IF(AND(SCORE!$F198&gt;=B$1,SCORE!$M198&gt;=B$1,SCORE!$T198&gt;=B$1),1,0)</f>
        <v>0</v>
      </c>
      <c r="C198" s="2" t="n">
        <f aca="false">IF(AND(SCORE!$F198&gt;=C$1,SCORE!$M198&gt;=C$1,SCORE!$T198&gt;=C$1),1,0)</f>
        <v>0</v>
      </c>
    </row>
    <row r="199" customFormat="false" ht="12.8" hidden="false" customHeight="false" outlineLevel="0" collapsed="false">
      <c r="A199" s="2" t="n">
        <f aca="false">IF(AND(SCORE!$F199&gt;=A$1,SCORE!$M199&gt;=A$1,SCORE!$T199&gt;=A$1),1,0)</f>
        <v>0</v>
      </c>
      <c r="B199" s="2" t="n">
        <f aca="false">IF(AND(SCORE!$F199&gt;=B$1,SCORE!$M199&gt;=B$1,SCORE!$T199&gt;=B$1),1,0)</f>
        <v>0</v>
      </c>
      <c r="C199" s="2" t="n">
        <f aca="false">IF(AND(SCORE!$F199&gt;=C$1,SCORE!$M199&gt;=C$1,SCORE!$T199&gt;=C$1),1,0)</f>
        <v>0</v>
      </c>
    </row>
    <row r="200" customFormat="false" ht="12.8" hidden="false" customHeight="false" outlineLevel="0" collapsed="false">
      <c r="A200" s="2" t="n">
        <f aca="false">IF(AND(SCORE!$F200&gt;=A$1,SCORE!$M200&gt;=A$1,SCORE!$T200&gt;=A$1),1,0)</f>
        <v>0</v>
      </c>
      <c r="B200" s="2" t="n">
        <f aca="false">IF(AND(SCORE!$F200&gt;=B$1,SCORE!$M200&gt;=B$1,SCORE!$T200&gt;=B$1),1,0)</f>
        <v>0</v>
      </c>
      <c r="C200" s="2" t="n">
        <f aca="false">IF(AND(SCORE!$F200&gt;=C$1,SCORE!$M200&gt;=C$1,SCORE!$T200&gt;=C$1),1,0)</f>
        <v>0</v>
      </c>
    </row>
    <row r="201" customFormat="false" ht="12.8" hidden="false" customHeight="false" outlineLevel="0" collapsed="false">
      <c r="A201" s="2" t="n">
        <f aca="false">IF(AND(SCORE!$F201&gt;=A$1,SCORE!$M201&gt;=A$1,SCORE!$T201&gt;=A$1),1,0)</f>
        <v>0</v>
      </c>
      <c r="B201" s="2" t="n">
        <f aca="false">IF(AND(SCORE!$F201&gt;=B$1,SCORE!$M201&gt;=B$1,SCORE!$T201&gt;=B$1),1,0)</f>
        <v>0</v>
      </c>
      <c r="C201" s="2" t="n">
        <f aca="false">IF(AND(SCORE!$F201&gt;=C$1,SCORE!$M201&gt;=C$1,SCORE!$T201&gt;=C$1),1,0)</f>
        <v>0</v>
      </c>
    </row>
    <row r="202" customFormat="false" ht="12.8" hidden="false" customHeight="false" outlineLevel="0" collapsed="false">
      <c r="A202" s="2" t="n">
        <f aca="false">IF(AND(SCORE!$F202&gt;=A$1,SCORE!$M202&gt;=A$1,SCORE!$T202&gt;=A$1),1,0)</f>
        <v>0</v>
      </c>
      <c r="B202" s="2" t="n">
        <f aca="false">IF(AND(SCORE!$F202&gt;=B$1,SCORE!$M202&gt;=B$1,SCORE!$T202&gt;=B$1),1,0)</f>
        <v>0</v>
      </c>
      <c r="C202" s="2" t="n">
        <f aca="false">IF(AND(SCORE!$F202&gt;=C$1,SCORE!$M202&gt;=C$1,SCORE!$T202&gt;=C$1),1,0)</f>
        <v>0</v>
      </c>
    </row>
    <row r="203" customFormat="false" ht="12.8" hidden="false" customHeight="false" outlineLevel="0" collapsed="false">
      <c r="A203" s="2" t="n">
        <f aca="false">IF(AND(SCORE!$F203&gt;=A$1,SCORE!$M203&gt;=A$1,SCORE!$T203&gt;=A$1),1,0)</f>
        <v>0</v>
      </c>
      <c r="B203" s="2" t="n">
        <f aca="false">IF(AND(SCORE!$F203&gt;=B$1,SCORE!$M203&gt;=B$1,SCORE!$T203&gt;=B$1),1,0)</f>
        <v>0</v>
      </c>
      <c r="C203" s="2" t="n">
        <f aca="false">IF(AND(SCORE!$F203&gt;=C$1,SCORE!$M203&gt;=C$1,SCORE!$T203&gt;=C$1),1,0)</f>
        <v>0</v>
      </c>
    </row>
    <row r="204" customFormat="false" ht="12.8" hidden="false" customHeight="false" outlineLevel="0" collapsed="false">
      <c r="A204" s="2" t="n">
        <f aca="false">IF(AND(SCORE!$F204&gt;=A$1,SCORE!$M204&gt;=A$1,SCORE!$T204&gt;=A$1),1,0)</f>
        <v>0</v>
      </c>
      <c r="B204" s="2" t="n">
        <f aca="false">IF(AND(SCORE!$F204&gt;=B$1,SCORE!$M204&gt;=B$1,SCORE!$T204&gt;=B$1),1,0)</f>
        <v>0</v>
      </c>
      <c r="C204" s="2" t="n">
        <f aca="false">IF(AND(SCORE!$F204&gt;=C$1,SCORE!$M204&gt;=C$1,SCORE!$T204&gt;=C$1),1,0)</f>
        <v>0</v>
      </c>
    </row>
    <row r="205" customFormat="false" ht="12.8" hidden="false" customHeight="false" outlineLevel="0" collapsed="false">
      <c r="A205" s="2" t="n">
        <f aca="false">IF(AND(SCORE!$F205&gt;=A$1,SCORE!$M205&gt;=A$1,SCORE!$T205&gt;=A$1),1,0)</f>
        <v>0</v>
      </c>
      <c r="B205" s="2" t="n">
        <f aca="false">IF(AND(SCORE!$F205&gt;=B$1,SCORE!$M205&gt;=B$1,SCORE!$T205&gt;=B$1),1,0)</f>
        <v>0</v>
      </c>
      <c r="C205" s="2" t="n">
        <f aca="false">IF(AND(SCORE!$F205&gt;=C$1,SCORE!$M205&gt;=C$1,SCORE!$T205&gt;=C$1),1,0)</f>
        <v>0</v>
      </c>
    </row>
    <row r="206" customFormat="false" ht="12.8" hidden="false" customHeight="false" outlineLevel="0" collapsed="false">
      <c r="A206" s="2" t="n">
        <f aca="false">IF(AND(SCORE!$F206&gt;=A$1,SCORE!$M206&gt;=A$1,SCORE!$T206&gt;=A$1),1,0)</f>
        <v>0</v>
      </c>
      <c r="B206" s="2" t="n">
        <f aca="false">IF(AND(SCORE!$F206&gt;=B$1,SCORE!$M206&gt;=B$1,SCORE!$T206&gt;=B$1),1,0)</f>
        <v>0</v>
      </c>
      <c r="C206" s="2" t="n">
        <f aca="false">IF(AND(SCORE!$F206&gt;=C$1,SCORE!$M206&gt;=C$1,SCORE!$T206&gt;=C$1),1,0)</f>
        <v>0</v>
      </c>
    </row>
    <row r="207" customFormat="false" ht="12.8" hidden="false" customHeight="false" outlineLevel="0" collapsed="false">
      <c r="A207" s="2" t="n">
        <f aca="false">IF(AND(SCORE!$F207&gt;=A$1,SCORE!$M207&gt;=A$1,SCORE!$T207&gt;=A$1),1,0)</f>
        <v>0</v>
      </c>
      <c r="B207" s="2" t="n">
        <f aca="false">IF(AND(SCORE!$F207&gt;=B$1,SCORE!$M207&gt;=B$1,SCORE!$T207&gt;=B$1),1,0)</f>
        <v>0</v>
      </c>
      <c r="C207" s="2" t="n">
        <f aca="false">IF(AND(SCORE!$F207&gt;=C$1,SCORE!$M207&gt;=C$1,SCORE!$T207&gt;=C$1),1,0)</f>
        <v>0</v>
      </c>
    </row>
    <row r="208" customFormat="false" ht="12.8" hidden="false" customHeight="false" outlineLevel="0" collapsed="false">
      <c r="A208" s="2" t="n">
        <f aca="false">IF(AND(SCORE!$F208&gt;=A$1,SCORE!$M208&gt;=A$1,SCORE!$T208&gt;=A$1),1,0)</f>
        <v>0</v>
      </c>
      <c r="B208" s="2" t="n">
        <f aca="false">IF(AND(SCORE!$F208&gt;=B$1,SCORE!$M208&gt;=B$1,SCORE!$T208&gt;=B$1),1,0)</f>
        <v>0</v>
      </c>
      <c r="C208" s="2" t="n">
        <f aca="false">IF(AND(SCORE!$F208&gt;=C$1,SCORE!$M208&gt;=C$1,SCORE!$T208&gt;=C$1),1,0)</f>
        <v>0</v>
      </c>
    </row>
    <row r="209" customFormat="false" ht="12.8" hidden="false" customHeight="false" outlineLevel="0" collapsed="false">
      <c r="A209" s="2" t="n">
        <f aca="false">IF(AND(SCORE!$F209&gt;=A$1,SCORE!$M209&gt;=A$1,SCORE!$T209&gt;=A$1),1,0)</f>
        <v>0</v>
      </c>
      <c r="B209" s="2" t="n">
        <f aca="false">IF(AND(SCORE!$F209&gt;=B$1,SCORE!$M209&gt;=B$1,SCORE!$T209&gt;=B$1),1,0)</f>
        <v>0</v>
      </c>
      <c r="C209" s="2" t="n">
        <f aca="false">IF(AND(SCORE!$F209&gt;=C$1,SCORE!$M209&gt;=C$1,SCORE!$T209&gt;=C$1),1,0)</f>
        <v>0</v>
      </c>
    </row>
    <row r="210" customFormat="false" ht="12.8" hidden="false" customHeight="false" outlineLevel="0" collapsed="false">
      <c r="A210" s="2" t="n">
        <f aca="false">IF(AND(SCORE!$F210&gt;=A$1,SCORE!$M210&gt;=A$1,SCORE!$T210&gt;=A$1),1,0)</f>
        <v>0</v>
      </c>
      <c r="B210" s="2" t="n">
        <f aca="false">IF(AND(SCORE!$F210&gt;=B$1,SCORE!$M210&gt;=B$1,SCORE!$T210&gt;=B$1),1,0)</f>
        <v>0</v>
      </c>
      <c r="C210" s="2" t="n">
        <f aca="false">IF(AND(SCORE!$F210&gt;=C$1,SCORE!$M210&gt;=C$1,SCORE!$T210&gt;=C$1),1,0)</f>
        <v>0</v>
      </c>
    </row>
    <row r="211" customFormat="false" ht="12.8" hidden="false" customHeight="false" outlineLevel="0" collapsed="false">
      <c r="A211" s="2" t="n">
        <f aca="false">IF(AND(SCORE!$F211&gt;=A$1,SCORE!$M211&gt;=A$1,SCORE!$T211&gt;=A$1),1,0)</f>
        <v>0</v>
      </c>
      <c r="B211" s="2" t="n">
        <f aca="false">IF(AND(SCORE!$F211&gt;=B$1,SCORE!$M211&gt;=B$1,SCORE!$T211&gt;=B$1),1,0)</f>
        <v>0</v>
      </c>
      <c r="C211" s="2" t="n">
        <f aca="false">IF(AND(SCORE!$F211&gt;=C$1,SCORE!$M211&gt;=C$1,SCORE!$T211&gt;=C$1),1,0)</f>
        <v>0</v>
      </c>
    </row>
    <row r="212" customFormat="false" ht="12.8" hidden="false" customHeight="false" outlineLevel="0" collapsed="false">
      <c r="A212" s="2" t="n">
        <f aca="false">IF(AND(SCORE!$F212&gt;=A$1,SCORE!$M212&gt;=A$1,SCORE!$T212&gt;=A$1),1,0)</f>
        <v>0</v>
      </c>
      <c r="B212" s="2" t="n">
        <f aca="false">IF(AND(SCORE!$F212&gt;=B$1,SCORE!$M212&gt;=B$1,SCORE!$T212&gt;=B$1),1,0)</f>
        <v>0</v>
      </c>
      <c r="C212" s="2" t="n">
        <f aca="false">IF(AND(SCORE!$F212&gt;=C$1,SCORE!$M212&gt;=C$1,SCORE!$T212&gt;=C$1),1,0)</f>
        <v>0</v>
      </c>
    </row>
    <row r="213" customFormat="false" ht="12.8" hidden="false" customHeight="false" outlineLevel="0" collapsed="false">
      <c r="A213" s="2" t="n">
        <f aca="false">IF(AND(SCORE!$F213&gt;=A$1,SCORE!$M213&gt;=A$1,SCORE!$T213&gt;=A$1),1,0)</f>
        <v>0</v>
      </c>
      <c r="B213" s="2" t="n">
        <f aca="false">IF(AND(SCORE!$F213&gt;=B$1,SCORE!$M213&gt;=B$1,SCORE!$T213&gt;=B$1),1,0)</f>
        <v>0</v>
      </c>
      <c r="C213" s="2" t="n">
        <f aca="false">IF(AND(SCORE!$F213&gt;=C$1,SCORE!$M213&gt;=C$1,SCORE!$T213&gt;=C$1),1,0)</f>
        <v>0</v>
      </c>
    </row>
    <row r="214" customFormat="false" ht="12.8" hidden="false" customHeight="false" outlineLevel="0" collapsed="false">
      <c r="A214" s="2" t="n">
        <f aca="false">IF(AND(SCORE!$F214&gt;=A$1,SCORE!$M214&gt;=A$1,SCORE!$T214&gt;=A$1),1,0)</f>
        <v>0</v>
      </c>
      <c r="B214" s="2" t="n">
        <f aca="false">IF(AND(SCORE!$F214&gt;=B$1,SCORE!$M214&gt;=B$1,SCORE!$T214&gt;=B$1),1,0)</f>
        <v>0</v>
      </c>
      <c r="C214" s="2" t="n">
        <f aca="false">IF(AND(SCORE!$F214&gt;=C$1,SCORE!$M214&gt;=C$1,SCORE!$T214&gt;=C$1),1,0)</f>
        <v>0</v>
      </c>
    </row>
    <row r="215" customFormat="false" ht="12.8" hidden="false" customHeight="false" outlineLevel="0" collapsed="false">
      <c r="A215" s="2" t="n">
        <f aca="false">IF(AND(SCORE!$F215&gt;=A$1,SCORE!$M215&gt;=A$1,SCORE!$T215&gt;=A$1),1,0)</f>
        <v>0</v>
      </c>
      <c r="B215" s="2" t="n">
        <f aca="false">IF(AND(SCORE!$F215&gt;=B$1,SCORE!$M215&gt;=B$1,SCORE!$T215&gt;=B$1),1,0)</f>
        <v>0</v>
      </c>
      <c r="C215" s="2" t="n">
        <f aca="false">IF(AND(SCORE!$F215&gt;=C$1,SCORE!$M215&gt;=C$1,SCORE!$T215&gt;=C$1),1,0)</f>
        <v>0</v>
      </c>
    </row>
    <row r="216" customFormat="false" ht="12.8" hidden="false" customHeight="false" outlineLevel="0" collapsed="false">
      <c r="A216" s="2" t="n">
        <f aca="false">IF(AND(SCORE!$F216&gt;=A$1,SCORE!$M216&gt;=A$1,SCORE!$T216&gt;=A$1),1,0)</f>
        <v>0</v>
      </c>
      <c r="B216" s="2" t="n">
        <f aca="false">IF(AND(SCORE!$F216&gt;=B$1,SCORE!$M216&gt;=B$1,SCORE!$T216&gt;=B$1),1,0)</f>
        <v>0</v>
      </c>
      <c r="C216" s="2" t="n">
        <f aca="false">IF(AND(SCORE!$F216&gt;=C$1,SCORE!$M216&gt;=C$1,SCORE!$T216&gt;=C$1),1,0)</f>
        <v>0</v>
      </c>
    </row>
    <row r="217" customFormat="false" ht="12.8" hidden="false" customHeight="false" outlineLevel="0" collapsed="false">
      <c r="A217" s="2" t="n">
        <f aca="false">IF(AND(SCORE!$F217&gt;=A$1,SCORE!$M217&gt;=A$1,SCORE!$T217&gt;=A$1),1,0)</f>
        <v>0</v>
      </c>
      <c r="B217" s="2" t="n">
        <f aca="false">IF(AND(SCORE!$F217&gt;=B$1,SCORE!$M217&gt;=B$1,SCORE!$T217&gt;=B$1),1,0)</f>
        <v>0</v>
      </c>
      <c r="C217" s="2" t="n">
        <f aca="false">IF(AND(SCORE!$F217&gt;=C$1,SCORE!$M217&gt;=C$1,SCORE!$T217&gt;=C$1),1,0)</f>
        <v>0</v>
      </c>
    </row>
    <row r="218" customFormat="false" ht="12.8" hidden="false" customHeight="false" outlineLevel="0" collapsed="false">
      <c r="A218" s="2" t="n">
        <f aca="false">IF(AND(SCORE!$F218&gt;=A$1,SCORE!$M218&gt;=A$1,SCORE!$T218&gt;=A$1),1,0)</f>
        <v>0</v>
      </c>
      <c r="B218" s="2" t="n">
        <f aca="false">IF(AND(SCORE!$F218&gt;=B$1,SCORE!$M218&gt;=B$1,SCORE!$T218&gt;=B$1),1,0)</f>
        <v>0</v>
      </c>
      <c r="C218" s="2" t="n">
        <f aca="false">IF(AND(SCORE!$F218&gt;=C$1,SCORE!$M218&gt;=C$1,SCORE!$T218&gt;=C$1),1,0)</f>
        <v>0</v>
      </c>
    </row>
    <row r="219" customFormat="false" ht="12.8" hidden="false" customHeight="false" outlineLevel="0" collapsed="false">
      <c r="A219" s="2" t="n">
        <f aca="false">IF(AND(SCORE!$F219&gt;=A$1,SCORE!$M219&gt;=A$1,SCORE!$T219&gt;=A$1),1,0)</f>
        <v>0</v>
      </c>
      <c r="B219" s="2" t="n">
        <f aca="false">IF(AND(SCORE!$F219&gt;=B$1,SCORE!$M219&gt;=B$1,SCORE!$T219&gt;=B$1),1,0)</f>
        <v>0</v>
      </c>
      <c r="C219" s="2" t="n">
        <f aca="false">IF(AND(SCORE!$F219&gt;=C$1,SCORE!$M219&gt;=C$1,SCORE!$T219&gt;=C$1),1,0)</f>
        <v>0</v>
      </c>
    </row>
    <row r="220" customFormat="false" ht="12.8" hidden="false" customHeight="false" outlineLevel="0" collapsed="false">
      <c r="A220" s="2" t="n">
        <f aca="false">IF(AND(SCORE!$F220&gt;=A$1,SCORE!$M220&gt;=A$1,SCORE!$T220&gt;=A$1),1,0)</f>
        <v>0</v>
      </c>
      <c r="B220" s="2" t="n">
        <f aca="false">IF(AND(SCORE!$F220&gt;=B$1,SCORE!$M220&gt;=B$1,SCORE!$T220&gt;=B$1),1,0)</f>
        <v>0</v>
      </c>
      <c r="C220" s="2" t="n">
        <f aca="false">IF(AND(SCORE!$F220&gt;=C$1,SCORE!$M220&gt;=C$1,SCORE!$T220&gt;=C$1),1,0)</f>
        <v>0</v>
      </c>
    </row>
    <row r="221" customFormat="false" ht="12.8" hidden="false" customHeight="false" outlineLevel="0" collapsed="false">
      <c r="A221" s="2" t="n">
        <f aca="false">IF(AND(SCORE!$F221&gt;=A$1,SCORE!$M221&gt;=A$1,SCORE!$T221&gt;=A$1),1,0)</f>
        <v>0</v>
      </c>
      <c r="B221" s="2" t="n">
        <f aca="false">IF(AND(SCORE!$F221&gt;=B$1,SCORE!$M221&gt;=B$1,SCORE!$T221&gt;=B$1),1,0)</f>
        <v>0</v>
      </c>
      <c r="C221" s="2" t="n">
        <f aca="false">IF(AND(SCORE!$F221&gt;=C$1,SCORE!$M221&gt;=C$1,SCORE!$T221&gt;=C$1),1,0)</f>
        <v>0</v>
      </c>
    </row>
    <row r="222" customFormat="false" ht="12.8" hidden="false" customHeight="false" outlineLevel="0" collapsed="false">
      <c r="A222" s="2" t="n">
        <f aca="false">IF(AND(SCORE!$F222&gt;=A$1,SCORE!$M222&gt;=A$1,SCORE!$T222&gt;=A$1),1,0)</f>
        <v>0</v>
      </c>
      <c r="B222" s="2" t="n">
        <f aca="false">IF(AND(SCORE!$F222&gt;=B$1,SCORE!$M222&gt;=B$1,SCORE!$T222&gt;=B$1),1,0)</f>
        <v>0</v>
      </c>
      <c r="C222" s="2" t="n">
        <f aca="false">IF(AND(SCORE!$F222&gt;=C$1,SCORE!$M222&gt;=C$1,SCORE!$T222&gt;=C$1),1,0)</f>
        <v>0</v>
      </c>
    </row>
    <row r="223" customFormat="false" ht="12.8" hidden="false" customHeight="false" outlineLevel="0" collapsed="false">
      <c r="A223" s="2" t="n">
        <f aca="false">IF(AND(SCORE!$F223&gt;=A$1,SCORE!$M223&gt;=A$1,SCORE!$T223&gt;=A$1),1,0)</f>
        <v>0</v>
      </c>
      <c r="B223" s="2" t="n">
        <f aca="false">IF(AND(SCORE!$F223&gt;=B$1,SCORE!$M223&gt;=B$1,SCORE!$T223&gt;=B$1),1,0)</f>
        <v>0</v>
      </c>
      <c r="C223" s="2" t="n">
        <f aca="false">IF(AND(SCORE!$F223&gt;=C$1,SCORE!$M223&gt;=C$1,SCORE!$T223&gt;=C$1),1,0)</f>
        <v>0</v>
      </c>
    </row>
    <row r="224" customFormat="false" ht="12.8" hidden="false" customHeight="false" outlineLevel="0" collapsed="false">
      <c r="A224" s="2" t="n">
        <f aca="false">IF(AND(SCORE!$F224&gt;=A$1,SCORE!$M224&gt;=A$1,SCORE!$T224&gt;=A$1),1,0)</f>
        <v>0</v>
      </c>
      <c r="B224" s="2" t="n">
        <f aca="false">IF(AND(SCORE!$F224&gt;=B$1,SCORE!$M224&gt;=B$1,SCORE!$T224&gt;=B$1),1,0)</f>
        <v>0</v>
      </c>
      <c r="C224" s="2" t="n">
        <f aca="false">IF(AND(SCORE!$F224&gt;=C$1,SCORE!$M224&gt;=C$1,SCORE!$T224&gt;=C$1),1,0)</f>
        <v>0</v>
      </c>
    </row>
    <row r="225" customFormat="false" ht="12.8" hidden="false" customHeight="false" outlineLevel="0" collapsed="false">
      <c r="A225" s="2" t="n">
        <f aca="false">IF(AND(SCORE!$F225&gt;=A$1,SCORE!$M225&gt;=A$1,SCORE!$T225&gt;=A$1),1,0)</f>
        <v>0</v>
      </c>
      <c r="B225" s="2" t="n">
        <f aca="false">IF(AND(SCORE!$F225&gt;=B$1,SCORE!$M225&gt;=B$1,SCORE!$T225&gt;=B$1),1,0)</f>
        <v>0</v>
      </c>
      <c r="C225" s="2" t="n">
        <f aca="false">IF(AND(SCORE!$F225&gt;=C$1,SCORE!$M225&gt;=C$1,SCORE!$T225&gt;=C$1),1,0)</f>
        <v>0</v>
      </c>
    </row>
    <row r="226" customFormat="false" ht="12.8" hidden="false" customHeight="false" outlineLevel="0" collapsed="false">
      <c r="A226" s="2" t="n">
        <f aca="false">IF(AND(SCORE!$F226&gt;=A$1,SCORE!$M226&gt;=A$1,SCORE!$T226&gt;=A$1),1,0)</f>
        <v>0</v>
      </c>
      <c r="B226" s="2" t="n">
        <f aca="false">IF(AND(SCORE!$F226&gt;=B$1,SCORE!$M226&gt;=B$1,SCORE!$T226&gt;=B$1),1,0)</f>
        <v>0</v>
      </c>
      <c r="C226" s="2" t="n">
        <f aca="false">IF(AND(SCORE!$F226&gt;=C$1,SCORE!$M226&gt;=C$1,SCORE!$T226&gt;=C$1),1,0)</f>
        <v>0</v>
      </c>
    </row>
    <row r="227" customFormat="false" ht="12.8" hidden="false" customHeight="false" outlineLevel="0" collapsed="false">
      <c r="A227" s="2" t="n">
        <f aca="false">IF(AND(SCORE!$F227&gt;=A$1,SCORE!$M227&gt;=A$1,SCORE!$T227&gt;=A$1),1,0)</f>
        <v>0</v>
      </c>
      <c r="B227" s="2" t="n">
        <f aca="false">IF(AND(SCORE!$F227&gt;=B$1,SCORE!$M227&gt;=B$1,SCORE!$T227&gt;=B$1),1,0)</f>
        <v>0</v>
      </c>
      <c r="C227" s="2" t="n">
        <f aca="false">IF(AND(SCORE!$F227&gt;=C$1,SCORE!$M227&gt;=C$1,SCORE!$T227&gt;=C$1),1,0)</f>
        <v>0</v>
      </c>
    </row>
    <row r="228" customFormat="false" ht="12.8" hidden="false" customHeight="false" outlineLevel="0" collapsed="false">
      <c r="A228" s="2" t="n">
        <f aca="false">IF(AND(SCORE!$F228&gt;=A$1,SCORE!$M228&gt;=A$1,SCORE!$T228&gt;=A$1),1,0)</f>
        <v>0</v>
      </c>
      <c r="B228" s="2" t="n">
        <f aca="false">IF(AND(SCORE!$F228&gt;=B$1,SCORE!$M228&gt;=B$1,SCORE!$T228&gt;=B$1),1,0)</f>
        <v>0</v>
      </c>
      <c r="C228" s="2" t="n">
        <f aca="false">IF(AND(SCORE!$F228&gt;=C$1,SCORE!$M228&gt;=C$1,SCORE!$T228&gt;=C$1),1,0)</f>
        <v>0</v>
      </c>
    </row>
    <row r="229" customFormat="false" ht="12.8" hidden="false" customHeight="false" outlineLevel="0" collapsed="false">
      <c r="A229" s="2" t="n">
        <f aca="false">IF(AND(SCORE!$F229&gt;=A$1,SCORE!$M229&gt;=A$1,SCORE!$T229&gt;=A$1),1,0)</f>
        <v>0</v>
      </c>
      <c r="B229" s="2" t="n">
        <f aca="false">IF(AND(SCORE!$F229&gt;=B$1,SCORE!$M229&gt;=B$1,SCORE!$T229&gt;=B$1),1,0)</f>
        <v>0</v>
      </c>
      <c r="C229" s="2" t="n">
        <f aca="false">IF(AND(SCORE!$F229&gt;=C$1,SCORE!$M229&gt;=C$1,SCORE!$T229&gt;=C$1),1,0)</f>
        <v>0</v>
      </c>
    </row>
    <row r="230" customFormat="false" ht="12.8" hidden="false" customHeight="false" outlineLevel="0" collapsed="false">
      <c r="A230" s="2" t="n">
        <f aca="false">IF(AND(SCORE!$F230&gt;=A$1,SCORE!$M230&gt;=A$1,SCORE!$T230&gt;=A$1),1,0)</f>
        <v>0</v>
      </c>
      <c r="B230" s="2" t="n">
        <f aca="false">IF(AND(SCORE!$F230&gt;=B$1,SCORE!$M230&gt;=B$1,SCORE!$T230&gt;=B$1),1,0)</f>
        <v>0</v>
      </c>
      <c r="C230" s="2" t="n">
        <f aca="false">IF(AND(SCORE!$F230&gt;=C$1,SCORE!$M230&gt;=C$1,SCORE!$T230&gt;=C$1),1,0)</f>
        <v>0</v>
      </c>
    </row>
    <row r="231" customFormat="false" ht="12.8" hidden="false" customHeight="false" outlineLevel="0" collapsed="false">
      <c r="A231" s="2" t="n">
        <f aca="false">IF(AND(SCORE!$F231&gt;=A$1,SCORE!$M231&gt;=A$1,SCORE!$T231&gt;=A$1),1,0)</f>
        <v>0</v>
      </c>
      <c r="B231" s="2" t="n">
        <f aca="false">IF(AND(SCORE!$F231&gt;=B$1,SCORE!$M231&gt;=B$1,SCORE!$T231&gt;=B$1),1,0)</f>
        <v>0</v>
      </c>
      <c r="C231" s="2" t="n">
        <f aca="false">IF(AND(SCORE!$F231&gt;=C$1,SCORE!$M231&gt;=C$1,SCORE!$T231&gt;=C$1),1,0)</f>
        <v>0</v>
      </c>
    </row>
    <row r="232" customFormat="false" ht="12.8" hidden="false" customHeight="false" outlineLevel="0" collapsed="false">
      <c r="A232" s="2" t="n">
        <f aca="false">IF(AND(SCORE!$F232&gt;=A$1,SCORE!$M232&gt;=A$1,SCORE!$T232&gt;=A$1),1,0)</f>
        <v>0</v>
      </c>
      <c r="B232" s="2" t="n">
        <f aca="false">IF(AND(SCORE!$F232&gt;=B$1,SCORE!$M232&gt;=B$1,SCORE!$T232&gt;=B$1),1,0)</f>
        <v>0</v>
      </c>
      <c r="C232" s="2" t="n">
        <f aca="false">IF(AND(SCORE!$F232&gt;=C$1,SCORE!$M232&gt;=C$1,SCORE!$T232&gt;=C$1),1,0)</f>
        <v>0</v>
      </c>
    </row>
    <row r="233" customFormat="false" ht="12.8" hidden="false" customHeight="false" outlineLevel="0" collapsed="false">
      <c r="A233" s="2" t="n">
        <f aca="false">IF(AND(SCORE!$F233&gt;=A$1,SCORE!$M233&gt;=A$1,SCORE!$T233&gt;=A$1),1,0)</f>
        <v>0</v>
      </c>
      <c r="B233" s="2" t="n">
        <f aca="false">IF(AND(SCORE!$F233&gt;=B$1,SCORE!$M233&gt;=B$1,SCORE!$T233&gt;=B$1),1,0)</f>
        <v>0</v>
      </c>
      <c r="C233" s="2" t="n">
        <f aca="false">IF(AND(SCORE!$F233&gt;=C$1,SCORE!$M233&gt;=C$1,SCORE!$T233&gt;=C$1),1,0)</f>
        <v>0</v>
      </c>
    </row>
    <row r="234" customFormat="false" ht="12.8" hidden="false" customHeight="false" outlineLevel="0" collapsed="false">
      <c r="A234" s="2" t="n">
        <f aca="false">IF(AND(SCORE!$F234&gt;=A$1,SCORE!$M234&gt;=A$1,SCORE!$T234&gt;=A$1),1,0)</f>
        <v>0</v>
      </c>
      <c r="B234" s="2" t="n">
        <f aca="false">IF(AND(SCORE!$F234&gt;=B$1,SCORE!$M234&gt;=B$1,SCORE!$T234&gt;=B$1),1,0)</f>
        <v>0</v>
      </c>
      <c r="C234" s="2" t="n">
        <f aca="false">IF(AND(SCORE!$F234&gt;=C$1,SCORE!$M234&gt;=C$1,SCORE!$T234&gt;=C$1),1,0)</f>
        <v>0</v>
      </c>
    </row>
    <row r="235" customFormat="false" ht="12.8" hidden="false" customHeight="false" outlineLevel="0" collapsed="false">
      <c r="A235" s="2" t="n">
        <f aca="false">IF(AND(SCORE!$F235&gt;=A$1,SCORE!$M235&gt;=A$1,SCORE!$T235&gt;=A$1),1,0)</f>
        <v>0</v>
      </c>
      <c r="B235" s="2" t="n">
        <f aca="false">IF(AND(SCORE!$F235&gt;=B$1,SCORE!$M235&gt;=B$1,SCORE!$T235&gt;=B$1),1,0)</f>
        <v>0</v>
      </c>
      <c r="C235" s="2" t="n">
        <f aca="false">IF(AND(SCORE!$F235&gt;=C$1,SCORE!$M235&gt;=C$1,SCORE!$T235&gt;=C$1),1,0)</f>
        <v>0</v>
      </c>
    </row>
    <row r="236" customFormat="false" ht="12.8" hidden="false" customHeight="false" outlineLevel="0" collapsed="false">
      <c r="A236" s="2" t="n">
        <f aca="false">IF(AND(SCORE!$F236&gt;=A$1,SCORE!$M236&gt;=A$1,SCORE!$T236&gt;=A$1),1,0)</f>
        <v>0</v>
      </c>
      <c r="B236" s="2" t="n">
        <f aca="false">IF(AND(SCORE!$F236&gt;=B$1,SCORE!$M236&gt;=B$1,SCORE!$T236&gt;=B$1),1,0)</f>
        <v>0</v>
      </c>
      <c r="C236" s="2" t="n">
        <f aca="false">IF(AND(SCORE!$F236&gt;=C$1,SCORE!$M236&gt;=C$1,SCORE!$T236&gt;=C$1),1,0)</f>
        <v>0</v>
      </c>
    </row>
    <row r="237" customFormat="false" ht="12.8" hidden="false" customHeight="false" outlineLevel="0" collapsed="false">
      <c r="A237" s="2" t="n">
        <f aca="false">IF(AND(SCORE!$F237&gt;=A$1,SCORE!$M237&gt;=A$1,SCORE!$T237&gt;=A$1),1,0)</f>
        <v>0</v>
      </c>
      <c r="B237" s="2" t="n">
        <f aca="false">IF(AND(SCORE!$F237&gt;=B$1,SCORE!$M237&gt;=B$1,SCORE!$T237&gt;=B$1),1,0)</f>
        <v>0</v>
      </c>
      <c r="C237" s="2" t="n">
        <f aca="false">IF(AND(SCORE!$F237&gt;=C$1,SCORE!$M237&gt;=C$1,SCORE!$T237&gt;=C$1),1,0)</f>
        <v>0</v>
      </c>
    </row>
    <row r="238" customFormat="false" ht="12.8" hidden="false" customHeight="false" outlineLevel="0" collapsed="false">
      <c r="A238" s="2" t="n">
        <f aca="false">IF(AND(SCORE!$F238&gt;=A$1,SCORE!$M238&gt;=A$1,SCORE!$T238&gt;=A$1),1,0)</f>
        <v>0</v>
      </c>
      <c r="B238" s="2" t="n">
        <f aca="false">IF(AND(SCORE!$F238&gt;=B$1,SCORE!$M238&gt;=B$1,SCORE!$T238&gt;=B$1),1,0)</f>
        <v>0</v>
      </c>
      <c r="C238" s="2" t="n">
        <f aca="false">IF(AND(SCORE!$F238&gt;=C$1,SCORE!$M238&gt;=C$1,SCORE!$T238&gt;=C$1),1,0)</f>
        <v>0</v>
      </c>
    </row>
    <row r="239" customFormat="false" ht="12.8" hidden="false" customHeight="false" outlineLevel="0" collapsed="false">
      <c r="A239" s="2" t="n">
        <f aca="false">IF(AND(SCORE!$F239&gt;=A$1,SCORE!$M239&gt;=A$1,SCORE!$T239&gt;=A$1),1,0)</f>
        <v>0</v>
      </c>
      <c r="B239" s="2" t="n">
        <f aca="false">IF(AND(SCORE!$F239&gt;=B$1,SCORE!$M239&gt;=B$1,SCORE!$T239&gt;=B$1),1,0)</f>
        <v>0</v>
      </c>
      <c r="C239" s="2" t="n">
        <f aca="false">IF(AND(SCORE!$F239&gt;=C$1,SCORE!$M239&gt;=C$1,SCORE!$T239&gt;=C$1),1,0)</f>
        <v>0</v>
      </c>
    </row>
    <row r="240" customFormat="false" ht="12.8" hidden="false" customHeight="false" outlineLevel="0" collapsed="false">
      <c r="A240" s="2" t="n">
        <f aca="false">IF(AND(SCORE!$F240&gt;=A$1,SCORE!$M240&gt;=A$1,SCORE!$T240&gt;=A$1),1,0)</f>
        <v>0</v>
      </c>
      <c r="B240" s="2" t="n">
        <f aca="false">IF(AND(SCORE!$F240&gt;=B$1,SCORE!$M240&gt;=B$1,SCORE!$T240&gt;=B$1),1,0)</f>
        <v>0</v>
      </c>
      <c r="C240" s="2" t="n">
        <f aca="false">IF(AND(SCORE!$F240&gt;=C$1,SCORE!$M240&gt;=C$1,SCORE!$T240&gt;=C$1),1,0)</f>
        <v>0</v>
      </c>
    </row>
    <row r="241" customFormat="false" ht="12.8" hidden="false" customHeight="false" outlineLevel="0" collapsed="false">
      <c r="A241" s="2" t="n">
        <f aca="false">IF(AND(SCORE!$F241&gt;=A$1,SCORE!$M241&gt;=A$1,SCORE!$T241&gt;=A$1),1,0)</f>
        <v>0</v>
      </c>
      <c r="B241" s="2" t="n">
        <f aca="false">IF(AND(SCORE!$F241&gt;=B$1,SCORE!$M241&gt;=B$1,SCORE!$T241&gt;=B$1),1,0)</f>
        <v>0</v>
      </c>
      <c r="C241" s="2" t="n">
        <f aca="false">IF(AND(SCORE!$F241&gt;=C$1,SCORE!$M241&gt;=C$1,SCORE!$T241&gt;=C$1),1,0)</f>
        <v>0</v>
      </c>
    </row>
    <row r="242" customFormat="false" ht="12.8" hidden="false" customHeight="false" outlineLevel="0" collapsed="false">
      <c r="A242" s="2" t="n">
        <f aca="false">IF(AND(SCORE!$F242&gt;=A$1,SCORE!$M242&gt;=A$1,SCORE!$T242&gt;=A$1),1,0)</f>
        <v>0</v>
      </c>
      <c r="B242" s="2" t="n">
        <f aca="false">IF(AND(SCORE!$F242&gt;=B$1,SCORE!$M242&gt;=B$1,SCORE!$T242&gt;=B$1),1,0)</f>
        <v>0</v>
      </c>
      <c r="C242" s="2" t="n">
        <f aca="false">IF(AND(SCORE!$F242&gt;=C$1,SCORE!$M242&gt;=C$1,SCORE!$T242&gt;=C$1),1,0)</f>
        <v>0</v>
      </c>
    </row>
    <row r="243" customFormat="false" ht="12.8" hidden="false" customHeight="false" outlineLevel="0" collapsed="false">
      <c r="A243" s="2" t="n">
        <f aca="false">IF(AND(SCORE!$F243&gt;=A$1,SCORE!$M243&gt;=A$1,SCORE!$T243&gt;=A$1),1,0)</f>
        <v>0</v>
      </c>
      <c r="B243" s="2" t="n">
        <f aca="false">IF(AND(SCORE!$F243&gt;=B$1,SCORE!$M243&gt;=B$1,SCORE!$T243&gt;=B$1),1,0)</f>
        <v>0</v>
      </c>
      <c r="C243" s="2" t="n">
        <f aca="false">IF(AND(SCORE!$F243&gt;=C$1,SCORE!$M243&gt;=C$1,SCORE!$T243&gt;=C$1),1,0)</f>
        <v>0</v>
      </c>
    </row>
    <row r="244" customFormat="false" ht="12.8" hidden="false" customHeight="false" outlineLevel="0" collapsed="false">
      <c r="A244" s="2" t="n">
        <f aca="false">IF(AND(SCORE!$F244&gt;=A$1,SCORE!$M244&gt;=A$1,SCORE!$T244&gt;=A$1),1,0)</f>
        <v>0</v>
      </c>
      <c r="B244" s="2" t="n">
        <f aca="false">IF(AND(SCORE!$F244&gt;=B$1,SCORE!$M244&gt;=B$1,SCORE!$T244&gt;=B$1),1,0)</f>
        <v>0</v>
      </c>
      <c r="C244" s="2" t="n">
        <f aca="false">IF(AND(SCORE!$F244&gt;=C$1,SCORE!$M244&gt;=C$1,SCORE!$T244&gt;=C$1),1,0)</f>
        <v>0</v>
      </c>
    </row>
    <row r="245" customFormat="false" ht="12.8" hidden="false" customHeight="false" outlineLevel="0" collapsed="false">
      <c r="A245" s="2" t="n">
        <f aca="false">IF(AND(SCORE!$F245&gt;=A$1,SCORE!$M245&gt;=A$1,SCORE!$T245&gt;=A$1),1,0)</f>
        <v>0</v>
      </c>
      <c r="B245" s="2" t="n">
        <f aca="false">IF(AND(SCORE!$F245&gt;=B$1,SCORE!$M245&gt;=B$1,SCORE!$T245&gt;=B$1),1,0)</f>
        <v>0</v>
      </c>
      <c r="C245" s="2" t="n">
        <f aca="false">IF(AND(SCORE!$F245&gt;=C$1,SCORE!$M245&gt;=C$1,SCORE!$T245&gt;=C$1),1,0)</f>
        <v>0</v>
      </c>
    </row>
    <row r="246" customFormat="false" ht="12.8" hidden="false" customHeight="false" outlineLevel="0" collapsed="false">
      <c r="A246" s="2" t="n">
        <f aca="false">IF(AND(SCORE!$F246&gt;=A$1,SCORE!$M246&gt;=A$1,SCORE!$T246&gt;=A$1),1,0)</f>
        <v>0</v>
      </c>
      <c r="B246" s="2" t="n">
        <f aca="false">IF(AND(SCORE!$F246&gt;=B$1,SCORE!$M246&gt;=B$1,SCORE!$T246&gt;=B$1),1,0)</f>
        <v>0</v>
      </c>
      <c r="C246" s="2" t="n">
        <f aca="false">IF(AND(SCORE!$F246&gt;=C$1,SCORE!$M246&gt;=C$1,SCORE!$T246&gt;=C$1),1,0)</f>
        <v>0</v>
      </c>
    </row>
    <row r="247" customFormat="false" ht="12.8" hidden="false" customHeight="false" outlineLevel="0" collapsed="false">
      <c r="A247" s="2" t="n">
        <f aca="false">IF(AND(SCORE!$F247&gt;=A$1,SCORE!$M247&gt;=A$1,SCORE!$T247&gt;=A$1),1,0)</f>
        <v>0</v>
      </c>
      <c r="B247" s="2" t="n">
        <f aca="false">IF(AND(SCORE!$F247&gt;=B$1,SCORE!$M247&gt;=B$1,SCORE!$T247&gt;=B$1),1,0)</f>
        <v>0</v>
      </c>
      <c r="C247" s="2" t="n">
        <f aca="false">IF(AND(SCORE!$F247&gt;=C$1,SCORE!$M247&gt;=C$1,SCORE!$T247&gt;=C$1),1,0)</f>
        <v>0</v>
      </c>
    </row>
    <row r="248" customFormat="false" ht="12.8" hidden="false" customHeight="false" outlineLevel="0" collapsed="false">
      <c r="A248" s="2" t="n">
        <f aca="false">IF(AND(SCORE!$F248&gt;=A$1,SCORE!$M248&gt;=A$1,SCORE!$T248&gt;=A$1),1,0)</f>
        <v>0</v>
      </c>
      <c r="B248" s="2" t="n">
        <f aca="false">IF(AND(SCORE!$F248&gt;=B$1,SCORE!$M248&gt;=B$1,SCORE!$T248&gt;=B$1),1,0)</f>
        <v>0</v>
      </c>
      <c r="C248" s="2" t="n">
        <f aca="false">IF(AND(SCORE!$F248&gt;=C$1,SCORE!$M248&gt;=C$1,SCORE!$T248&gt;=C$1),1,0)</f>
        <v>0</v>
      </c>
    </row>
    <row r="249" customFormat="false" ht="12.8" hidden="false" customHeight="false" outlineLevel="0" collapsed="false">
      <c r="A249" s="2" t="n">
        <f aca="false">IF(AND(SCORE!$F249&gt;=A$1,SCORE!$M249&gt;=A$1,SCORE!$T249&gt;=A$1),1,0)</f>
        <v>0</v>
      </c>
      <c r="B249" s="2" t="n">
        <f aca="false">IF(AND(SCORE!$F249&gt;=B$1,SCORE!$M249&gt;=B$1,SCORE!$T249&gt;=B$1),1,0)</f>
        <v>0</v>
      </c>
      <c r="C249" s="2" t="n">
        <f aca="false">IF(AND(SCORE!$F249&gt;=C$1,SCORE!$M249&gt;=C$1,SCORE!$T249&gt;=C$1),1,0)</f>
        <v>0</v>
      </c>
    </row>
    <row r="250" customFormat="false" ht="12.8" hidden="false" customHeight="false" outlineLevel="0" collapsed="false">
      <c r="A250" s="2" t="n">
        <f aca="false">IF(AND(SCORE!$F250&gt;=A$1,SCORE!$M250&gt;=A$1,SCORE!$T250&gt;=A$1),1,0)</f>
        <v>0</v>
      </c>
      <c r="B250" s="2" t="n">
        <f aca="false">IF(AND(SCORE!$F250&gt;=B$1,SCORE!$M250&gt;=B$1,SCORE!$T250&gt;=B$1),1,0)</f>
        <v>0</v>
      </c>
      <c r="C250" s="2" t="n">
        <f aca="false">IF(AND(SCORE!$F250&gt;=C$1,SCORE!$M250&gt;=C$1,SCORE!$T250&gt;=C$1),1,0)</f>
        <v>0</v>
      </c>
    </row>
    <row r="251" customFormat="false" ht="12.8" hidden="false" customHeight="false" outlineLevel="0" collapsed="false">
      <c r="A251" s="2" t="n">
        <f aca="false">IF(AND(SCORE!$F251&gt;=A$1,SCORE!$M251&gt;=A$1,SCORE!$T251&gt;=A$1),1,0)</f>
        <v>0</v>
      </c>
      <c r="B251" s="2" t="n">
        <f aca="false">IF(AND(SCORE!$F251&gt;=B$1,SCORE!$M251&gt;=B$1,SCORE!$T251&gt;=B$1),1,0)</f>
        <v>0</v>
      </c>
      <c r="C251" s="2" t="n">
        <f aca="false">IF(AND(SCORE!$F251&gt;=C$1,SCORE!$M251&gt;=C$1,SCORE!$T251&gt;=C$1),1,0)</f>
        <v>0</v>
      </c>
    </row>
    <row r="252" customFormat="false" ht="12.8" hidden="false" customHeight="false" outlineLevel="0" collapsed="false">
      <c r="A252" s="2" t="n">
        <f aca="false">IF(AND(SCORE!$F252&gt;=A$1,SCORE!$M252&gt;=A$1,SCORE!$T252&gt;=A$1),1,0)</f>
        <v>0</v>
      </c>
      <c r="B252" s="2" t="n">
        <f aca="false">IF(AND(SCORE!$F252&gt;=B$1,SCORE!$M252&gt;=B$1,SCORE!$T252&gt;=B$1),1,0)</f>
        <v>0</v>
      </c>
      <c r="C252" s="2" t="n">
        <f aca="false">IF(AND(SCORE!$F252&gt;=C$1,SCORE!$M252&gt;=C$1,SCORE!$T252&gt;=C$1),1,0)</f>
        <v>0</v>
      </c>
    </row>
    <row r="253" customFormat="false" ht="12.8" hidden="false" customHeight="false" outlineLevel="0" collapsed="false">
      <c r="A253" s="2" t="n">
        <f aca="false">IF(AND(SCORE!$F253&gt;=A$1,SCORE!$M253&gt;=A$1,SCORE!$T253&gt;=A$1),1,0)</f>
        <v>0</v>
      </c>
      <c r="B253" s="2" t="n">
        <f aca="false">IF(AND(SCORE!$F253&gt;=B$1,SCORE!$M253&gt;=B$1,SCORE!$T253&gt;=B$1),1,0)</f>
        <v>0</v>
      </c>
      <c r="C253" s="2" t="n">
        <f aca="false">IF(AND(SCORE!$F253&gt;=C$1,SCORE!$M253&gt;=C$1,SCORE!$T253&gt;=C$1),1,0)</f>
        <v>0</v>
      </c>
    </row>
    <row r="254" customFormat="false" ht="12.8" hidden="false" customHeight="false" outlineLevel="0" collapsed="false">
      <c r="A254" s="2" t="n">
        <f aca="false">IF(AND(SCORE!$F254&gt;=A$1,SCORE!$M254&gt;=A$1,SCORE!$T254&gt;=A$1),1,0)</f>
        <v>0</v>
      </c>
      <c r="B254" s="2" t="n">
        <f aca="false">IF(AND(SCORE!$F254&gt;=B$1,SCORE!$M254&gt;=B$1,SCORE!$T254&gt;=B$1),1,0)</f>
        <v>0</v>
      </c>
      <c r="C254" s="2" t="n">
        <f aca="false">IF(AND(SCORE!$F254&gt;=C$1,SCORE!$M254&gt;=C$1,SCORE!$T254&gt;=C$1),1,0)</f>
        <v>0</v>
      </c>
    </row>
    <row r="255" customFormat="false" ht="12.8" hidden="false" customHeight="false" outlineLevel="0" collapsed="false">
      <c r="A255" s="2" t="n">
        <f aca="false">IF(AND(SCORE!$F255&gt;=A$1,SCORE!$M255&gt;=A$1,SCORE!$T255&gt;=A$1),1,0)</f>
        <v>0</v>
      </c>
      <c r="B255" s="2" t="n">
        <f aca="false">IF(AND(SCORE!$F255&gt;=B$1,SCORE!$M255&gt;=B$1,SCORE!$T255&gt;=B$1),1,0)</f>
        <v>0</v>
      </c>
      <c r="C255" s="2" t="n">
        <f aca="false">IF(AND(SCORE!$F255&gt;=C$1,SCORE!$M255&gt;=C$1,SCORE!$T255&gt;=C$1),1,0)</f>
        <v>0</v>
      </c>
    </row>
    <row r="256" customFormat="false" ht="12.8" hidden="false" customHeight="false" outlineLevel="0" collapsed="false">
      <c r="A256" s="2" t="n">
        <f aca="false">IF(AND(SCORE!$F256&gt;=A$1,SCORE!$M256&gt;=A$1,SCORE!$T256&gt;=A$1),1,0)</f>
        <v>0</v>
      </c>
      <c r="B256" s="2" t="n">
        <f aca="false">IF(AND(SCORE!$F256&gt;=B$1,SCORE!$M256&gt;=B$1,SCORE!$T256&gt;=B$1),1,0)</f>
        <v>0</v>
      </c>
      <c r="C256" s="2" t="n">
        <f aca="false">IF(AND(SCORE!$F256&gt;=C$1,SCORE!$M256&gt;=C$1,SCORE!$T256&gt;=C$1),1,0)</f>
        <v>0</v>
      </c>
    </row>
    <row r="257" customFormat="false" ht="12.8" hidden="false" customHeight="false" outlineLevel="0" collapsed="false">
      <c r="A257" s="2" t="n">
        <f aca="false">IF(AND(SCORE!$F257&gt;=A$1,SCORE!$M257&gt;=A$1,SCORE!$T257&gt;=A$1),1,0)</f>
        <v>0</v>
      </c>
      <c r="B257" s="2" t="n">
        <f aca="false">IF(AND(SCORE!$F257&gt;=B$1,SCORE!$M257&gt;=B$1,SCORE!$T257&gt;=B$1),1,0)</f>
        <v>0</v>
      </c>
      <c r="C257" s="2" t="n">
        <f aca="false">IF(AND(SCORE!$F257&gt;=C$1,SCORE!$M257&gt;=C$1,SCORE!$T257&gt;=C$1),1,0)</f>
        <v>0</v>
      </c>
    </row>
    <row r="258" customFormat="false" ht="12.8" hidden="false" customHeight="false" outlineLevel="0" collapsed="false">
      <c r="A258" s="2" t="n">
        <f aca="false">IF(AND(SCORE!$F258&gt;=A$1,SCORE!$M258&gt;=A$1,SCORE!$T258&gt;=A$1),1,0)</f>
        <v>0</v>
      </c>
      <c r="B258" s="2" t="n">
        <f aca="false">IF(AND(SCORE!$F258&gt;=B$1,SCORE!$M258&gt;=B$1,SCORE!$T258&gt;=B$1),1,0)</f>
        <v>0</v>
      </c>
      <c r="C258" s="2" t="n">
        <f aca="false">IF(AND(SCORE!$F258&gt;=C$1,SCORE!$M258&gt;=C$1,SCORE!$T258&gt;=C$1),1,0)</f>
        <v>0</v>
      </c>
    </row>
    <row r="259" customFormat="false" ht="12.8" hidden="false" customHeight="false" outlineLevel="0" collapsed="false">
      <c r="A259" s="2" t="n">
        <f aca="false">IF(AND(SCORE!$F259&gt;=A$1,SCORE!$M259&gt;=A$1,SCORE!$T259&gt;=A$1),1,0)</f>
        <v>0</v>
      </c>
      <c r="B259" s="2" t="n">
        <f aca="false">IF(AND(SCORE!$F259&gt;=B$1,SCORE!$M259&gt;=B$1,SCORE!$T259&gt;=B$1),1,0)</f>
        <v>0</v>
      </c>
      <c r="C259" s="2" t="n">
        <f aca="false">IF(AND(SCORE!$F259&gt;=C$1,SCORE!$M259&gt;=C$1,SCORE!$T259&gt;=C$1),1,0)</f>
        <v>0</v>
      </c>
    </row>
    <row r="260" customFormat="false" ht="12.8" hidden="false" customHeight="false" outlineLevel="0" collapsed="false">
      <c r="A260" s="2" t="n">
        <f aca="false">IF(AND(SCORE!$F260&gt;=A$1,SCORE!$M260&gt;=A$1,SCORE!$T260&gt;=A$1),1,0)</f>
        <v>0</v>
      </c>
      <c r="B260" s="2" t="n">
        <f aca="false">IF(AND(SCORE!$F260&gt;=B$1,SCORE!$M260&gt;=B$1,SCORE!$T260&gt;=B$1),1,0)</f>
        <v>0</v>
      </c>
      <c r="C260" s="2" t="n">
        <f aca="false">IF(AND(SCORE!$F260&gt;=C$1,SCORE!$M260&gt;=C$1,SCORE!$T260&gt;=C$1),1,0)</f>
        <v>0</v>
      </c>
    </row>
    <row r="261" customFormat="false" ht="12.8" hidden="false" customHeight="false" outlineLevel="0" collapsed="false">
      <c r="A261" s="2" t="n">
        <f aca="false">IF(AND(SCORE!$F261&gt;=A$1,SCORE!$M261&gt;=A$1,SCORE!$T261&gt;=A$1),1,0)</f>
        <v>0</v>
      </c>
      <c r="B261" s="2" t="n">
        <f aca="false">IF(AND(SCORE!$F261&gt;=B$1,SCORE!$M261&gt;=B$1,SCORE!$T261&gt;=B$1),1,0)</f>
        <v>0</v>
      </c>
      <c r="C261" s="2" t="n">
        <f aca="false">IF(AND(SCORE!$F261&gt;=C$1,SCORE!$M261&gt;=C$1,SCORE!$T261&gt;=C$1),1,0)</f>
        <v>0</v>
      </c>
    </row>
    <row r="262" customFormat="false" ht="12.8" hidden="false" customHeight="false" outlineLevel="0" collapsed="false">
      <c r="A262" s="2" t="n">
        <f aca="false">IF(AND(SCORE!$F262&gt;=A$1,SCORE!$M262&gt;=A$1,SCORE!$T262&gt;=A$1),1,0)</f>
        <v>0</v>
      </c>
      <c r="B262" s="2" t="n">
        <f aca="false">IF(AND(SCORE!$F262&gt;=B$1,SCORE!$M262&gt;=B$1,SCORE!$T262&gt;=B$1),1,0)</f>
        <v>0</v>
      </c>
      <c r="C262" s="2" t="n">
        <f aca="false">IF(AND(SCORE!$F262&gt;=C$1,SCORE!$M262&gt;=C$1,SCORE!$T262&gt;=C$1),1,0)</f>
        <v>0</v>
      </c>
    </row>
    <row r="263" customFormat="false" ht="12.8" hidden="false" customHeight="false" outlineLevel="0" collapsed="false">
      <c r="A263" s="2" t="n">
        <f aca="false">IF(AND(SCORE!$F263&gt;=A$1,SCORE!$M263&gt;=A$1,SCORE!$T263&gt;=A$1),1,0)</f>
        <v>0</v>
      </c>
      <c r="B263" s="2" t="n">
        <f aca="false">IF(AND(SCORE!$F263&gt;=B$1,SCORE!$M263&gt;=B$1,SCORE!$T263&gt;=B$1),1,0)</f>
        <v>0</v>
      </c>
      <c r="C263" s="2" t="n">
        <f aca="false">IF(AND(SCORE!$F263&gt;=C$1,SCORE!$M263&gt;=C$1,SCORE!$T263&gt;=C$1),1,0)</f>
        <v>0</v>
      </c>
    </row>
    <row r="264" customFormat="false" ht="12.8" hidden="false" customHeight="false" outlineLevel="0" collapsed="false">
      <c r="A264" s="2" t="n">
        <f aca="false">IF(AND(SCORE!$F264&gt;=A$1,SCORE!$M264&gt;=A$1,SCORE!$T264&gt;=A$1),1,0)</f>
        <v>0</v>
      </c>
      <c r="B264" s="2" t="n">
        <f aca="false">IF(AND(SCORE!$F264&gt;=B$1,SCORE!$M264&gt;=B$1,SCORE!$T264&gt;=B$1),1,0)</f>
        <v>0</v>
      </c>
      <c r="C264" s="2" t="n">
        <f aca="false">IF(AND(SCORE!$F264&gt;=C$1,SCORE!$M264&gt;=C$1,SCORE!$T264&gt;=C$1),1,0)</f>
        <v>0</v>
      </c>
    </row>
    <row r="265" customFormat="false" ht="12.8" hidden="false" customHeight="false" outlineLevel="0" collapsed="false">
      <c r="A265" s="2" t="n">
        <f aca="false">IF(AND(SCORE!$F265&gt;=A$1,SCORE!$M265&gt;=A$1,SCORE!$T265&gt;=A$1),1,0)</f>
        <v>0</v>
      </c>
      <c r="B265" s="2" t="n">
        <f aca="false">IF(AND(SCORE!$F265&gt;=B$1,SCORE!$M265&gt;=B$1,SCORE!$T265&gt;=B$1),1,0)</f>
        <v>0</v>
      </c>
      <c r="C265" s="2" t="n">
        <f aca="false">IF(AND(SCORE!$F265&gt;=C$1,SCORE!$M265&gt;=C$1,SCORE!$T265&gt;=C$1),1,0)</f>
        <v>0</v>
      </c>
    </row>
    <row r="266" customFormat="false" ht="12.8" hidden="false" customHeight="false" outlineLevel="0" collapsed="false">
      <c r="A266" s="2" t="n">
        <f aca="false">IF(AND(SCORE!$F266&gt;=A$1,SCORE!$M266&gt;=A$1,SCORE!$T266&gt;=A$1),1,0)</f>
        <v>0</v>
      </c>
      <c r="B266" s="2" t="n">
        <f aca="false">IF(AND(SCORE!$F266&gt;=B$1,SCORE!$M266&gt;=B$1,SCORE!$T266&gt;=B$1),1,0)</f>
        <v>0</v>
      </c>
      <c r="C266" s="2" t="n">
        <f aca="false">IF(AND(SCORE!$F266&gt;=C$1,SCORE!$M266&gt;=C$1,SCORE!$T266&gt;=C$1),1,0)</f>
        <v>0</v>
      </c>
    </row>
    <row r="267" customFormat="false" ht="12.8" hidden="false" customHeight="false" outlineLevel="0" collapsed="false">
      <c r="A267" s="2" t="n">
        <f aca="false">IF(AND(SCORE!$F267&gt;=A$1,SCORE!$M267&gt;=A$1,SCORE!$T267&gt;=A$1),1,0)</f>
        <v>0</v>
      </c>
      <c r="B267" s="2" t="n">
        <f aca="false">IF(AND(SCORE!$F267&gt;=B$1,SCORE!$M267&gt;=B$1,SCORE!$T267&gt;=B$1),1,0)</f>
        <v>0</v>
      </c>
      <c r="C267" s="2" t="n">
        <f aca="false">IF(AND(SCORE!$F267&gt;=C$1,SCORE!$M267&gt;=C$1,SCORE!$T267&gt;=C$1),1,0)</f>
        <v>0</v>
      </c>
    </row>
    <row r="268" customFormat="false" ht="12.8" hidden="false" customHeight="false" outlineLevel="0" collapsed="false">
      <c r="A268" s="2" t="n">
        <f aca="false">IF(AND(SCORE!$F268&gt;=A$1,SCORE!$M268&gt;=A$1,SCORE!$T268&gt;=A$1),1,0)</f>
        <v>0</v>
      </c>
      <c r="B268" s="2" t="n">
        <f aca="false">IF(AND(SCORE!$F268&gt;=B$1,SCORE!$M268&gt;=B$1,SCORE!$T268&gt;=B$1),1,0)</f>
        <v>0</v>
      </c>
      <c r="C268" s="2" t="n">
        <f aca="false">IF(AND(SCORE!$F268&gt;=C$1,SCORE!$M268&gt;=C$1,SCORE!$T268&gt;=C$1),1,0)</f>
        <v>0</v>
      </c>
    </row>
    <row r="269" customFormat="false" ht="12.8" hidden="false" customHeight="false" outlineLevel="0" collapsed="false">
      <c r="A269" s="2" t="n">
        <f aca="false">IF(AND(SCORE!$F269&gt;=A$1,SCORE!$M269&gt;=A$1,SCORE!$T269&gt;=A$1),1,0)</f>
        <v>0</v>
      </c>
      <c r="B269" s="2" t="n">
        <f aca="false">IF(AND(SCORE!$F269&gt;=B$1,SCORE!$M269&gt;=B$1,SCORE!$T269&gt;=B$1),1,0)</f>
        <v>0</v>
      </c>
      <c r="C269" s="2" t="n">
        <f aca="false">IF(AND(SCORE!$F269&gt;=C$1,SCORE!$M269&gt;=C$1,SCORE!$T269&gt;=C$1),1,0)</f>
        <v>0</v>
      </c>
    </row>
    <row r="270" customFormat="false" ht="12.8" hidden="false" customHeight="false" outlineLevel="0" collapsed="false">
      <c r="A270" s="2" t="n">
        <f aca="false">IF(AND(SCORE!$F270&gt;=A$1,SCORE!$M270&gt;=A$1,SCORE!$T270&gt;=A$1),1,0)</f>
        <v>0</v>
      </c>
      <c r="B270" s="2" t="n">
        <f aca="false">IF(AND(SCORE!$F270&gt;=B$1,SCORE!$M270&gt;=B$1,SCORE!$T270&gt;=B$1),1,0)</f>
        <v>0</v>
      </c>
      <c r="C270" s="2" t="n">
        <f aca="false">IF(AND(SCORE!$F270&gt;=C$1,SCORE!$M270&gt;=C$1,SCORE!$T270&gt;=C$1),1,0)</f>
        <v>0</v>
      </c>
    </row>
    <row r="271" customFormat="false" ht="12.8" hidden="false" customHeight="false" outlineLevel="0" collapsed="false">
      <c r="A271" s="2" t="n">
        <f aca="false">IF(AND(SCORE!$F271&gt;=A$1,SCORE!$M271&gt;=A$1,SCORE!$T271&gt;=A$1),1,0)</f>
        <v>0</v>
      </c>
      <c r="B271" s="2" t="n">
        <f aca="false">IF(AND(SCORE!$F271&gt;=B$1,SCORE!$M271&gt;=B$1,SCORE!$T271&gt;=B$1),1,0)</f>
        <v>0</v>
      </c>
      <c r="C271" s="2" t="n">
        <f aca="false">IF(AND(SCORE!$F271&gt;=C$1,SCORE!$M271&gt;=C$1,SCORE!$T271&gt;=C$1),1,0)</f>
        <v>0</v>
      </c>
    </row>
    <row r="272" customFormat="false" ht="12.8" hidden="false" customHeight="false" outlineLevel="0" collapsed="false">
      <c r="A272" s="2" t="n">
        <f aca="false">IF(AND(SCORE!$F272&gt;=A$1,SCORE!$M272&gt;=A$1,SCORE!$T272&gt;=A$1),1,0)</f>
        <v>0</v>
      </c>
      <c r="B272" s="2" t="n">
        <f aca="false">IF(AND(SCORE!$F272&gt;=B$1,SCORE!$M272&gt;=B$1,SCORE!$T272&gt;=B$1),1,0)</f>
        <v>0</v>
      </c>
      <c r="C272" s="2" t="n">
        <f aca="false">IF(AND(SCORE!$F272&gt;=C$1,SCORE!$M272&gt;=C$1,SCORE!$T272&gt;=C$1),1,0)</f>
        <v>0</v>
      </c>
    </row>
    <row r="273" customFormat="false" ht="12.8" hidden="false" customHeight="false" outlineLevel="0" collapsed="false">
      <c r="A273" s="2" t="n">
        <f aca="false">IF(AND(SCORE!$F273&gt;=A$1,SCORE!$M273&gt;=A$1,SCORE!$T273&gt;=A$1),1,0)</f>
        <v>0</v>
      </c>
      <c r="B273" s="2" t="n">
        <f aca="false">IF(AND(SCORE!$F273&gt;=B$1,SCORE!$M273&gt;=B$1,SCORE!$T273&gt;=B$1),1,0)</f>
        <v>0</v>
      </c>
      <c r="C273" s="2" t="n">
        <f aca="false">IF(AND(SCORE!$F273&gt;=C$1,SCORE!$M273&gt;=C$1,SCORE!$T273&gt;=C$1),1,0)</f>
        <v>0</v>
      </c>
    </row>
    <row r="274" customFormat="false" ht="12.8" hidden="false" customHeight="false" outlineLevel="0" collapsed="false">
      <c r="A274" s="2" t="n">
        <f aca="false">IF(AND(SCORE!$F274&gt;=A$1,SCORE!$M274&gt;=A$1,SCORE!$T274&gt;=A$1),1,0)</f>
        <v>0</v>
      </c>
      <c r="B274" s="2" t="n">
        <f aca="false">IF(AND(SCORE!$F274&gt;=B$1,SCORE!$M274&gt;=B$1,SCORE!$T274&gt;=B$1),1,0)</f>
        <v>0</v>
      </c>
      <c r="C274" s="2" t="n">
        <f aca="false">IF(AND(SCORE!$F274&gt;=C$1,SCORE!$M274&gt;=C$1,SCORE!$T274&gt;=C$1),1,0)</f>
        <v>0</v>
      </c>
    </row>
    <row r="275" customFormat="false" ht="12.8" hidden="false" customHeight="false" outlineLevel="0" collapsed="false">
      <c r="A275" s="2" t="n">
        <f aca="false">IF(AND(SCORE!$F275&gt;=A$1,SCORE!$M275&gt;=A$1,SCORE!$T275&gt;=A$1),1,0)</f>
        <v>0</v>
      </c>
      <c r="B275" s="2" t="n">
        <f aca="false">IF(AND(SCORE!$F275&gt;=B$1,SCORE!$M275&gt;=B$1,SCORE!$T275&gt;=B$1),1,0)</f>
        <v>0</v>
      </c>
      <c r="C275" s="2" t="n">
        <f aca="false">IF(AND(SCORE!$F275&gt;=C$1,SCORE!$M275&gt;=C$1,SCORE!$T275&gt;=C$1),1,0)</f>
        <v>0</v>
      </c>
    </row>
    <row r="276" customFormat="false" ht="12.8" hidden="false" customHeight="false" outlineLevel="0" collapsed="false">
      <c r="A276" s="2" t="n">
        <f aca="false">IF(AND(SCORE!$F276&gt;=A$1,SCORE!$M276&gt;=A$1,SCORE!$T276&gt;=A$1),1,0)</f>
        <v>0</v>
      </c>
      <c r="B276" s="2" t="n">
        <f aca="false">IF(AND(SCORE!$F276&gt;=B$1,SCORE!$M276&gt;=B$1,SCORE!$T276&gt;=B$1),1,0)</f>
        <v>0</v>
      </c>
      <c r="C276" s="2" t="n">
        <f aca="false">IF(AND(SCORE!$F276&gt;=C$1,SCORE!$M276&gt;=C$1,SCORE!$T276&gt;=C$1),1,0)</f>
        <v>0</v>
      </c>
    </row>
    <row r="277" customFormat="false" ht="12.8" hidden="false" customHeight="false" outlineLevel="0" collapsed="false">
      <c r="A277" s="2" t="n">
        <f aca="false">IF(AND(SCORE!$F277&gt;=A$1,SCORE!$M277&gt;=A$1,SCORE!$T277&gt;=A$1),1,0)</f>
        <v>0</v>
      </c>
      <c r="B277" s="2" t="n">
        <f aca="false">IF(AND(SCORE!$F277&gt;=B$1,SCORE!$M277&gt;=B$1,SCORE!$T277&gt;=B$1),1,0)</f>
        <v>0</v>
      </c>
      <c r="C277" s="2" t="n">
        <f aca="false">IF(AND(SCORE!$F277&gt;=C$1,SCORE!$M277&gt;=C$1,SCORE!$T277&gt;=C$1),1,0)</f>
        <v>0</v>
      </c>
    </row>
    <row r="278" customFormat="false" ht="12.8" hidden="false" customHeight="false" outlineLevel="0" collapsed="false">
      <c r="A278" s="2" t="n">
        <f aca="false">IF(AND(SCORE!$F278&gt;=A$1,SCORE!$M278&gt;=A$1,SCORE!$T278&gt;=A$1),1,0)</f>
        <v>0</v>
      </c>
      <c r="B278" s="2" t="n">
        <f aca="false">IF(AND(SCORE!$F278&gt;=B$1,SCORE!$M278&gt;=B$1,SCORE!$T278&gt;=B$1),1,0)</f>
        <v>0</v>
      </c>
      <c r="C278" s="2" t="n">
        <f aca="false">IF(AND(SCORE!$F278&gt;=C$1,SCORE!$M278&gt;=C$1,SCORE!$T278&gt;=C$1),1,0)</f>
        <v>0</v>
      </c>
    </row>
    <row r="279" customFormat="false" ht="12.8" hidden="false" customHeight="false" outlineLevel="0" collapsed="false">
      <c r="A279" s="2" t="n">
        <f aca="false">IF(AND(SCORE!$F279&gt;=A$1,SCORE!$M279&gt;=A$1,SCORE!$T279&gt;=A$1),1,0)</f>
        <v>0</v>
      </c>
      <c r="B279" s="2" t="n">
        <f aca="false">IF(AND(SCORE!$F279&gt;=B$1,SCORE!$M279&gt;=B$1,SCORE!$T279&gt;=B$1),1,0)</f>
        <v>0</v>
      </c>
      <c r="C279" s="2" t="n">
        <f aca="false">IF(AND(SCORE!$F279&gt;=C$1,SCORE!$M279&gt;=C$1,SCORE!$T279&gt;=C$1),1,0)</f>
        <v>0</v>
      </c>
    </row>
    <row r="280" customFormat="false" ht="12.8" hidden="false" customHeight="false" outlineLevel="0" collapsed="false">
      <c r="A280" s="2" t="n">
        <f aca="false">IF(AND(SCORE!$F280&gt;=A$1,SCORE!$M280&gt;=A$1,SCORE!$T280&gt;=A$1),1,0)</f>
        <v>0</v>
      </c>
      <c r="B280" s="2" t="n">
        <f aca="false">IF(AND(SCORE!$F280&gt;=B$1,SCORE!$M280&gt;=B$1,SCORE!$T280&gt;=B$1),1,0)</f>
        <v>0</v>
      </c>
      <c r="C280" s="2" t="n">
        <f aca="false">IF(AND(SCORE!$F280&gt;=C$1,SCORE!$M280&gt;=C$1,SCORE!$T280&gt;=C$1),1,0)</f>
        <v>0</v>
      </c>
    </row>
    <row r="281" customFormat="false" ht="12.8" hidden="false" customHeight="false" outlineLevel="0" collapsed="false">
      <c r="A281" s="2" t="n">
        <f aca="false">IF(AND(SCORE!$F281&gt;=A$1,SCORE!$M281&gt;=A$1,SCORE!$T281&gt;=A$1),1,0)</f>
        <v>0</v>
      </c>
      <c r="B281" s="2" t="n">
        <f aca="false">IF(AND(SCORE!$F281&gt;=B$1,SCORE!$M281&gt;=B$1,SCORE!$T281&gt;=B$1),1,0)</f>
        <v>0</v>
      </c>
      <c r="C281" s="2" t="n">
        <f aca="false">IF(AND(SCORE!$F281&gt;=C$1,SCORE!$M281&gt;=C$1,SCORE!$T281&gt;=C$1),1,0)</f>
        <v>0</v>
      </c>
    </row>
    <row r="282" customFormat="false" ht="12.8" hidden="false" customHeight="false" outlineLevel="0" collapsed="false">
      <c r="A282" s="2" t="n">
        <f aca="false">IF(AND(SCORE!$F282&gt;=A$1,SCORE!$M282&gt;=A$1,SCORE!$T282&gt;=A$1),1,0)</f>
        <v>0</v>
      </c>
      <c r="B282" s="2" t="n">
        <f aca="false">IF(AND(SCORE!$F282&gt;=B$1,SCORE!$M282&gt;=B$1,SCORE!$T282&gt;=B$1),1,0)</f>
        <v>0</v>
      </c>
      <c r="C282" s="2" t="n">
        <f aca="false">IF(AND(SCORE!$F282&gt;=C$1,SCORE!$M282&gt;=C$1,SCORE!$T282&gt;=C$1),1,0)</f>
        <v>0</v>
      </c>
    </row>
    <row r="283" customFormat="false" ht="12.8" hidden="false" customHeight="false" outlineLevel="0" collapsed="false">
      <c r="A283" s="2" t="n">
        <f aca="false">IF(AND(SCORE!$F283&gt;=A$1,SCORE!$M283&gt;=A$1,SCORE!$T283&gt;=A$1),1,0)</f>
        <v>0</v>
      </c>
      <c r="B283" s="2" t="n">
        <f aca="false">IF(AND(SCORE!$F283&gt;=B$1,SCORE!$M283&gt;=B$1,SCORE!$T283&gt;=B$1),1,0)</f>
        <v>0</v>
      </c>
      <c r="C283" s="2" t="n">
        <f aca="false">IF(AND(SCORE!$F283&gt;=C$1,SCORE!$M283&gt;=C$1,SCORE!$T283&gt;=C$1),1,0)</f>
        <v>0</v>
      </c>
    </row>
    <row r="284" customFormat="false" ht="12.8" hidden="false" customHeight="false" outlineLevel="0" collapsed="false">
      <c r="A284" s="2" t="n">
        <f aca="false">IF(AND(SCORE!$F284&gt;=A$1,SCORE!$M284&gt;=A$1,SCORE!$T284&gt;=A$1),1,0)</f>
        <v>0</v>
      </c>
      <c r="B284" s="2" t="n">
        <f aca="false">IF(AND(SCORE!$F284&gt;=B$1,SCORE!$M284&gt;=B$1,SCORE!$T284&gt;=B$1),1,0)</f>
        <v>0</v>
      </c>
      <c r="C284" s="2" t="n">
        <f aca="false">IF(AND(SCORE!$F284&gt;=C$1,SCORE!$M284&gt;=C$1,SCORE!$T284&gt;=C$1),1,0)</f>
        <v>0</v>
      </c>
    </row>
    <row r="285" customFormat="false" ht="12.8" hidden="false" customHeight="false" outlineLevel="0" collapsed="false">
      <c r="A285" s="2" t="n">
        <f aca="false">IF(AND(SCORE!$F285&gt;=A$1,SCORE!$M285&gt;=A$1,SCORE!$T285&gt;=A$1),1,0)</f>
        <v>0</v>
      </c>
      <c r="B285" s="2" t="n">
        <f aca="false">IF(AND(SCORE!$F285&gt;=B$1,SCORE!$M285&gt;=B$1,SCORE!$T285&gt;=B$1),1,0)</f>
        <v>0</v>
      </c>
      <c r="C285" s="2" t="n">
        <f aca="false">IF(AND(SCORE!$F285&gt;=C$1,SCORE!$M285&gt;=C$1,SCORE!$T285&gt;=C$1),1,0)</f>
        <v>0</v>
      </c>
    </row>
    <row r="286" customFormat="false" ht="12.8" hidden="false" customHeight="false" outlineLevel="0" collapsed="false">
      <c r="A286" s="2" t="n">
        <f aca="false">IF(AND(SCORE!$F286&gt;=A$1,SCORE!$M286&gt;=A$1,SCORE!$T286&gt;=A$1),1,0)</f>
        <v>0</v>
      </c>
      <c r="B286" s="2" t="n">
        <f aca="false">IF(AND(SCORE!$F286&gt;=B$1,SCORE!$M286&gt;=B$1,SCORE!$T286&gt;=B$1),1,0)</f>
        <v>0</v>
      </c>
      <c r="C286" s="2" t="n">
        <f aca="false">IF(AND(SCORE!$F286&gt;=C$1,SCORE!$M286&gt;=C$1,SCORE!$T286&gt;=C$1),1,0)</f>
        <v>0</v>
      </c>
    </row>
    <row r="287" customFormat="false" ht="12.8" hidden="false" customHeight="false" outlineLevel="0" collapsed="false">
      <c r="A287" s="2" t="n">
        <f aca="false">IF(AND(SCORE!$F287&gt;=A$1,SCORE!$M287&gt;=A$1,SCORE!$T287&gt;=A$1),1,0)</f>
        <v>0</v>
      </c>
      <c r="B287" s="2" t="n">
        <f aca="false">IF(AND(SCORE!$F287&gt;=B$1,SCORE!$M287&gt;=B$1,SCORE!$T287&gt;=B$1),1,0)</f>
        <v>0</v>
      </c>
      <c r="C287" s="2" t="n">
        <f aca="false">IF(AND(SCORE!$F287&gt;=C$1,SCORE!$M287&gt;=C$1,SCORE!$T287&gt;=C$1),1,0)</f>
        <v>0</v>
      </c>
    </row>
    <row r="288" customFormat="false" ht="12.8" hidden="false" customHeight="false" outlineLevel="0" collapsed="false">
      <c r="A288" s="2" t="n">
        <f aca="false">IF(AND(SCORE!$F288&gt;=A$1,SCORE!$M288&gt;=A$1,SCORE!$T288&gt;=A$1),1,0)</f>
        <v>0</v>
      </c>
      <c r="B288" s="2" t="n">
        <f aca="false">IF(AND(SCORE!$F288&gt;=B$1,SCORE!$M288&gt;=B$1,SCORE!$T288&gt;=B$1),1,0)</f>
        <v>0</v>
      </c>
      <c r="C288" s="2" t="n">
        <f aca="false">IF(AND(SCORE!$F288&gt;=C$1,SCORE!$M288&gt;=C$1,SCORE!$T288&gt;=C$1),1,0)</f>
        <v>0</v>
      </c>
    </row>
    <row r="289" customFormat="false" ht="12.8" hidden="false" customHeight="false" outlineLevel="0" collapsed="false">
      <c r="A289" s="2" t="n">
        <f aca="false">IF(AND(SCORE!$F289&gt;=A$1,SCORE!$M289&gt;=A$1,SCORE!$T289&gt;=A$1),1,0)</f>
        <v>0</v>
      </c>
      <c r="B289" s="2" t="n">
        <f aca="false">IF(AND(SCORE!$F289&gt;=B$1,SCORE!$M289&gt;=B$1,SCORE!$T289&gt;=B$1),1,0)</f>
        <v>0</v>
      </c>
      <c r="C289" s="2" t="n">
        <f aca="false">IF(AND(SCORE!$F289&gt;=C$1,SCORE!$M289&gt;=C$1,SCORE!$T289&gt;=C$1),1,0)</f>
        <v>0</v>
      </c>
    </row>
    <row r="290" customFormat="false" ht="12.8" hidden="false" customHeight="false" outlineLevel="0" collapsed="false">
      <c r="A290" s="2" t="n">
        <f aca="false">IF(AND(SCORE!$F290&gt;=A$1,SCORE!$M290&gt;=A$1,SCORE!$T290&gt;=A$1),1,0)</f>
        <v>0</v>
      </c>
      <c r="B290" s="2" t="n">
        <f aca="false">IF(AND(SCORE!$F290&gt;=B$1,SCORE!$M290&gt;=B$1,SCORE!$T290&gt;=B$1),1,0)</f>
        <v>0</v>
      </c>
      <c r="C290" s="2" t="n">
        <f aca="false">IF(AND(SCORE!$F290&gt;=C$1,SCORE!$M290&gt;=C$1,SCORE!$T290&gt;=C$1),1,0)</f>
        <v>0</v>
      </c>
    </row>
    <row r="291" customFormat="false" ht="12.8" hidden="false" customHeight="false" outlineLevel="0" collapsed="false">
      <c r="A291" s="2" t="n">
        <f aca="false">IF(AND(SCORE!$F291&gt;=A$1,SCORE!$M291&gt;=A$1,SCORE!$T291&gt;=A$1),1,0)</f>
        <v>0</v>
      </c>
      <c r="B291" s="2" t="n">
        <f aca="false">IF(AND(SCORE!$F291&gt;=B$1,SCORE!$M291&gt;=B$1,SCORE!$T291&gt;=B$1),1,0)</f>
        <v>0</v>
      </c>
      <c r="C291" s="2" t="n">
        <f aca="false">IF(AND(SCORE!$F291&gt;=C$1,SCORE!$M291&gt;=C$1,SCORE!$T291&gt;=C$1),1,0)</f>
        <v>0</v>
      </c>
    </row>
    <row r="292" customFormat="false" ht="12.8" hidden="false" customHeight="false" outlineLevel="0" collapsed="false">
      <c r="A292" s="2" t="n">
        <f aca="false">IF(AND(SCORE!$F292&gt;=A$1,SCORE!$M292&gt;=A$1,SCORE!$T292&gt;=A$1),1,0)</f>
        <v>0</v>
      </c>
      <c r="B292" s="2" t="n">
        <f aca="false">IF(AND(SCORE!$F292&gt;=B$1,SCORE!$M292&gt;=B$1,SCORE!$T292&gt;=B$1),1,0)</f>
        <v>0</v>
      </c>
      <c r="C292" s="2" t="n">
        <f aca="false">IF(AND(SCORE!$F292&gt;=C$1,SCORE!$M292&gt;=C$1,SCORE!$T292&gt;=C$1),1,0)</f>
        <v>0</v>
      </c>
    </row>
    <row r="293" customFormat="false" ht="12.8" hidden="false" customHeight="false" outlineLevel="0" collapsed="false">
      <c r="A293" s="2" t="n">
        <f aca="false">IF(AND(SCORE!$F293&gt;=A$1,SCORE!$M293&gt;=A$1,SCORE!$T293&gt;=A$1),1,0)</f>
        <v>0</v>
      </c>
      <c r="B293" s="2" t="n">
        <f aca="false">IF(AND(SCORE!$F293&gt;=B$1,SCORE!$M293&gt;=B$1,SCORE!$T293&gt;=B$1),1,0)</f>
        <v>0</v>
      </c>
      <c r="C293" s="2" t="n">
        <f aca="false">IF(AND(SCORE!$F293&gt;=C$1,SCORE!$M293&gt;=C$1,SCORE!$T293&gt;=C$1),1,0)</f>
        <v>0</v>
      </c>
    </row>
    <row r="294" customFormat="false" ht="12.8" hidden="false" customHeight="false" outlineLevel="0" collapsed="false">
      <c r="A294" s="2" t="n">
        <f aca="false">IF(AND(SCORE!$F294&gt;=A$1,SCORE!$M294&gt;=A$1,SCORE!$T294&gt;=A$1),1,0)</f>
        <v>0</v>
      </c>
      <c r="B294" s="2" t="n">
        <f aca="false">IF(AND(SCORE!$F294&gt;=B$1,SCORE!$M294&gt;=B$1,SCORE!$T294&gt;=B$1),1,0)</f>
        <v>0</v>
      </c>
      <c r="C294" s="2" t="n">
        <f aca="false">IF(AND(SCORE!$F294&gt;=C$1,SCORE!$M294&gt;=C$1,SCORE!$T294&gt;=C$1),1,0)</f>
        <v>0</v>
      </c>
    </row>
    <row r="295" customFormat="false" ht="12.8" hidden="false" customHeight="false" outlineLevel="0" collapsed="false">
      <c r="A295" s="2" t="n">
        <f aca="false">IF(AND(SCORE!$F295&gt;=A$1,SCORE!$M295&gt;=A$1,SCORE!$T295&gt;=A$1),1,0)</f>
        <v>0</v>
      </c>
      <c r="B295" s="2" t="n">
        <f aca="false">IF(AND(SCORE!$F295&gt;=B$1,SCORE!$M295&gt;=B$1,SCORE!$T295&gt;=B$1),1,0)</f>
        <v>0</v>
      </c>
      <c r="C295" s="2" t="n">
        <f aca="false">IF(AND(SCORE!$F295&gt;=C$1,SCORE!$M295&gt;=C$1,SCORE!$T295&gt;=C$1),1,0)</f>
        <v>0</v>
      </c>
    </row>
    <row r="296" customFormat="false" ht="12.8" hidden="false" customHeight="false" outlineLevel="0" collapsed="false">
      <c r="A296" s="2" t="n">
        <f aca="false">IF(AND(SCORE!$F296&gt;=A$1,SCORE!$M296&gt;=A$1,SCORE!$T296&gt;=A$1),1,0)</f>
        <v>0</v>
      </c>
      <c r="B296" s="2" t="n">
        <f aca="false">IF(AND(SCORE!$F296&gt;=B$1,SCORE!$M296&gt;=B$1,SCORE!$T296&gt;=B$1),1,0)</f>
        <v>0</v>
      </c>
      <c r="C296" s="2" t="n">
        <f aca="false">IF(AND(SCORE!$F296&gt;=C$1,SCORE!$M296&gt;=C$1,SCORE!$T296&gt;=C$1),1,0)</f>
        <v>0</v>
      </c>
    </row>
    <row r="297" customFormat="false" ht="12.8" hidden="false" customHeight="false" outlineLevel="0" collapsed="false">
      <c r="A297" s="2" t="n">
        <f aca="false">IF(AND(SCORE!$F297&gt;=A$1,SCORE!$M297&gt;=A$1,SCORE!$T297&gt;=A$1),1,0)</f>
        <v>0</v>
      </c>
      <c r="B297" s="2" t="n">
        <f aca="false">IF(AND(SCORE!$F297&gt;=B$1,SCORE!$M297&gt;=B$1,SCORE!$T297&gt;=B$1),1,0)</f>
        <v>0</v>
      </c>
      <c r="C297" s="2" t="n">
        <f aca="false">IF(AND(SCORE!$F297&gt;=C$1,SCORE!$M297&gt;=C$1,SCORE!$T297&gt;=C$1),1,0)</f>
        <v>0</v>
      </c>
    </row>
    <row r="298" customFormat="false" ht="12.8" hidden="false" customHeight="false" outlineLevel="0" collapsed="false">
      <c r="A298" s="2" t="n">
        <f aca="false">IF(AND(SCORE!$F298&gt;=A$1,SCORE!$M298&gt;=A$1,SCORE!$T298&gt;=A$1),1,0)</f>
        <v>0</v>
      </c>
      <c r="B298" s="2" t="n">
        <f aca="false">IF(AND(SCORE!$F298&gt;=B$1,SCORE!$M298&gt;=B$1,SCORE!$T298&gt;=B$1),1,0)</f>
        <v>0</v>
      </c>
      <c r="C298" s="2" t="n">
        <f aca="false">IF(AND(SCORE!$F298&gt;=C$1,SCORE!$M298&gt;=C$1,SCORE!$T298&gt;=C$1),1,0)</f>
        <v>0</v>
      </c>
    </row>
    <row r="299" customFormat="false" ht="12.8" hidden="false" customHeight="false" outlineLevel="0" collapsed="false">
      <c r="A299" s="2" t="n">
        <f aca="false">IF(AND(SCORE!$F299&gt;=A$1,SCORE!$M299&gt;=A$1,SCORE!$T299&gt;=A$1),1,0)</f>
        <v>0</v>
      </c>
      <c r="B299" s="2" t="n">
        <f aca="false">IF(AND(SCORE!$F299&gt;=B$1,SCORE!$M299&gt;=B$1,SCORE!$T299&gt;=B$1),1,0)</f>
        <v>0</v>
      </c>
      <c r="C299" s="2" t="n">
        <f aca="false">IF(AND(SCORE!$F299&gt;=C$1,SCORE!$M299&gt;=C$1,SCORE!$T299&gt;=C$1),1,0)</f>
        <v>0</v>
      </c>
    </row>
    <row r="300" customFormat="false" ht="12.8" hidden="false" customHeight="false" outlineLevel="0" collapsed="false">
      <c r="A300" s="2" t="n">
        <f aca="false">IF(AND(SCORE!$F300&gt;=A$1,SCORE!$M300&gt;=A$1,SCORE!$T300&gt;=A$1),1,0)</f>
        <v>0</v>
      </c>
      <c r="B300" s="2" t="n">
        <f aca="false">IF(AND(SCORE!$F300&gt;=B$1,SCORE!$M300&gt;=B$1,SCORE!$T300&gt;=B$1),1,0)</f>
        <v>0</v>
      </c>
      <c r="C300" s="2" t="n">
        <f aca="false">IF(AND(SCORE!$F300&gt;=C$1,SCORE!$M300&gt;=C$1,SCORE!$T300&gt;=C$1),1,0)</f>
        <v>0</v>
      </c>
    </row>
    <row r="301" customFormat="false" ht="12.8" hidden="false" customHeight="false" outlineLevel="0" collapsed="false">
      <c r="A301" s="2" t="n">
        <f aca="false">IF(AND(SCORE!$F301&gt;=A$1,SCORE!$M301&gt;=A$1,SCORE!$T301&gt;=A$1),1,0)</f>
        <v>0</v>
      </c>
      <c r="B301" s="2" t="n">
        <f aca="false">IF(AND(SCORE!$F301&gt;=B$1,SCORE!$M301&gt;=B$1,SCORE!$T301&gt;=B$1),1,0)</f>
        <v>0</v>
      </c>
      <c r="C301" s="2" t="n">
        <f aca="false">IF(AND(SCORE!$F301&gt;=C$1,SCORE!$M301&gt;=C$1,SCORE!$T301&gt;=C$1),1,0)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N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56" activeCellId="0" sqref="B56"/>
    </sheetView>
  </sheetViews>
  <sheetFormatPr defaultRowHeight="12.8"/>
  <cols>
    <col collapsed="false" hidden="false" max="2" min="1" style="0" width="10.1711711711712"/>
    <col collapsed="false" hidden="false" max="3" min="3" style="0" width="13.1576576576577"/>
    <col collapsed="false" hidden="false" max="4" min="4" style="0" width="10.1711711711712"/>
    <col collapsed="false" hidden="false" max="5" min="5" style="0" width="12.481981981982"/>
    <col collapsed="false" hidden="false" max="6" min="6" style="0" width="10.1711711711712"/>
    <col collapsed="false" hidden="false" max="7" min="7" style="0" width="12.7522522522523"/>
    <col collapsed="false" hidden="false" max="11" min="8" style="0" width="10.1711711711712"/>
    <col collapsed="false" hidden="false" max="12" min="12" style="0" width="11.7972972972973"/>
    <col collapsed="false" hidden="false" max="1025" min="13" style="0" width="10.1711711711712"/>
  </cols>
  <sheetData>
    <row r="1" customFormat="false" ht="12.8" hidden="false" customHeight="false" outlineLevel="0" collapsed="false">
      <c r="B1" s="3" t="s">
        <v>1</v>
      </c>
      <c r="C1" s="3" t="s">
        <v>2</v>
      </c>
      <c r="E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L1" s="3" t="s">
        <v>8</v>
      </c>
      <c r="N1" s="3" t="s">
        <v>9</v>
      </c>
    </row>
    <row r="2" customFormat="false" ht="13.25" hidden="false" customHeight="false" outlineLevel="0" collapsed="false">
      <c r="A2" s="0" t="n">
        <v>1</v>
      </c>
      <c r="B2" s="0" t="s">
        <v>10</v>
      </c>
      <c r="C2" s="3" t="s">
        <v>11</v>
      </c>
      <c r="D2" s="0" t="n">
        <v>1</v>
      </c>
      <c r="E2" s="0" t="s">
        <v>12</v>
      </c>
      <c r="F2" s="0" t="n">
        <v>1</v>
      </c>
      <c r="G2" s="3" t="s">
        <v>13</v>
      </c>
      <c r="H2" s="3" t="s">
        <v>14</v>
      </c>
      <c r="I2" s="3" t="s">
        <v>15</v>
      </c>
      <c r="J2" s="3" t="s">
        <v>16</v>
      </c>
      <c r="K2" s="0" t="n">
        <v>1</v>
      </c>
      <c r="L2" s="3" t="s">
        <v>17</v>
      </c>
      <c r="M2" s="0" t="n">
        <v>1</v>
      </c>
      <c r="N2" s="3" t="s">
        <v>18</v>
      </c>
    </row>
    <row r="3" customFormat="false" ht="13.25" hidden="false" customHeight="false" outlineLevel="0" collapsed="false">
      <c r="A3" s="0" t="n">
        <v>10</v>
      </c>
      <c r="B3" s="0" t="s">
        <v>19</v>
      </c>
      <c r="C3" s="3" t="s">
        <v>20</v>
      </c>
      <c r="D3" s="0" t="n">
        <v>5</v>
      </c>
      <c r="E3" s="0" t="s">
        <v>21</v>
      </c>
      <c r="F3" s="0" t="n">
        <v>5</v>
      </c>
      <c r="G3" s="3" t="s">
        <v>22</v>
      </c>
      <c r="H3" s="3" t="s">
        <v>23</v>
      </c>
      <c r="I3" s="3" t="s">
        <v>24</v>
      </c>
      <c r="J3" s="3" t="s">
        <v>25</v>
      </c>
      <c r="K3" s="0" t="n">
        <v>10</v>
      </c>
      <c r="L3" s="3" t="s">
        <v>26</v>
      </c>
      <c r="M3" s="0" t="n">
        <v>10</v>
      </c>
      <c r="N3" s="3" t="s">
        <v>27</v>
      </c>
    </row>
    <row r="4" customFormat="false" ht="13.25" hidden="false" customHeight="false" outlineLevel="0" collapsed="false">
      <c r="A4" s="0" t="n">
        <v>20</v>
      </c>
      <c r="B4" s="0" t="s">
        <v>28</v>
      </c>
      <c r="C4" s="3" t="s">
        <v>29</v>
      </c>
      <c r="D4" s="0" t="n">
        <v>10</v>
      </c>
      <c r="E4" s="0" t="s">
        <v>30</v>
      </c>
      <c r="F4" s="0" t="n">
        <v>10</v>
      </c>
      <c r="G4" s="3" t="s">
        <v>31</v>
      </c>
      <c r="H4" s="3" t="s">
        <v>32</v>
      </c>
      <c r="I4" s="3" t="s">
        <v>33</v>
      </c>
      <c r="J4" s="3" t="s">
        <v>34</v>
      </c>
      <c r="K4" s="0" t="n">
        <v>20</v>
      </c>
      <c r="L4" s="3" t="s">
        <v>35</v>
      </c>
      <c r="M4" s="0" t="n">
        <v>30</v>
      </c>
      <c r="N4" s="3" t="s">
        <v>36</v>
      </c>
    </row>
    <row r="5" customFormat="false" ht="13.25" hidden="false" customHeight="false" outlineLevel="0" collapsed="false">
      <c r="A5" s="0" t="n">
        <v>30</v>
      </c>
      <c r="B5" s="0" t="s">
        <v>37</v>
      </c>
      <c r="C5" s="3" t="s">
        <v>38</v>
      </c>
      <c r="D5" s="0" t="n">
        <v>20</v>
      </c>
      <c r="E5" s="0" t="s">
        <v>39</v>
      </c>
      <c r="F5" s="0" t="n">
        <v>20</v>
      </c>
      <c r="G5" s="3" t="s">
        <v>40</v>
      </c>
      <c r="H5" s="3" t="s">
        <v>41</v>
      </c>
      <c r="I5" s="3" t="s">
        <v>42</v>
      </c>
      <c r="J5" s="0" t="s">
        <v>43</v>
      </c>
      <c r="K5" s="0" t="n">
        <v>30</v>
      </c>
      <c r="L5" s="3" t="s">
        <v>44</v>
      </c>
      <c r="M5" s="0" t="n">
        <v>50</v>
      </c>
      <c r="N5" s="3" t="s">
        <v>45</v>
      </c>
    </row>
    <row r="6" customFormat="false" ht="12.8" hidden="false" customHeight="false" outlineLevel="0" collapsed="false">
      <c r="A6" s="0" t="n">
        <v>40</v>
      </c>
      <c r="B6" s="0" t="s">
        <v>46</v>
      </c>
      <c r="C6" s="3" t="s">
        <v>47</v>
      </c>
      <c r="D6" s="0" t="n">
        <v>30</v>
      </c>
      <c r="E6" s="0" t="s">
        <v>48</v>
      </c>
      <c r="F6" s="0" t="n">
        <v>30</v>
      </c>
      <c r="G6" s="3" t="s">
        <v>49</v>
      </c>
      <c r="H6" s="3" t="s">
        <v>50</v>
      </c>
      <c r="I6" s="3" t="s">
        <v>51</v>
      </c>
      <c r="K6" s="0" t="n">
        <v>50</v>
      </c>
      <c r="L6" s="3" t="s">
        <v>52</v>
      </c>
      <c r="M6" s="0" t="n">
        <v>100</v>
      </c>
      <c r="N6" s="3" t="s">
        <v>53</v>
      </c>
    </row>
    <row r="7" customFormat="false" ht="12.8" hidden="false" customHeight="false" outlineLevel="0" collapsed="false">
      <c r="A7" s="0" t="n">
        <v>50</v>
      </c>
      <c r="B7" s="0" t="s">
        <v>54</v>
      </c>
      <c r="C7" s="3" t="s">
        <v>55</v>
      </c>
      <c r="D7" s="0" t="n">
        <v>40</v>
      </c>
      <c r="E7" s="0" t="s">
        <v>56</v>
      </c>
      <c r="F7" s="0" t="n">
        <v>50</v>
      </c>
      <c r="G7" s="3" t="s">
        <v>57</v>
      </c>
      <c r="H7" s="3" t="s">
        <v>58</v>
      </c>
      <c r="I7" s="3" t="s">
        <v>59</v>
      </c>
      <c r="K7" s="0" t="n">
        <v>100</v>
      </c>
      <c r="L7" s="3" t="s">
        <v>60</v>
      </c>
      <c r="M7" s="0" t="n">
        <v>150</v>
      </c>
      <c r="N7" s="3" t="s">
        <v>61</v>
      </c>
    </row>
    <row r="8" customFormat="false" ht="13.25" hidden="false" customHeight="false" outlineLevel="0" collapsed="false">
      <c r="A8" s="0" t="n">
        <v>60</v>
      </c>
      <c r="B8" s="0" t="s">
        <v>62</v>
      </c>
      <c r="C8" s="3" t="s">
        <v>63</v>
      </c>
      <c r="D8" s="0" t="n">
        <v>50</v>
      </c>
      <c r="E8" s="0" t="s">
        <v>64</v>
      </c>
      <c r="F8" s="0" t="n">
        <v>70</v>
      </c>
      <c r="G8" s="3" t="s">
        <v>65</v>
      </c>
      <c r="H8" s="3" t="s">
        <v>66</v>
      </c>
      <c r="I8" s="3" t="s">
        <v>67</v>
      </c>
      <c r="K8" s="0" t="n">
        <v>150</v>
      </c>
      <c r="L8" s="3" t="s">
        <v>68</v>
      </c>
      <c r="M8" s="0" t="n">
        <v>200</v>
      </c>
      <c r="N8" s="3" t="s">
        <v>69</v>
      </c>
    </row>
    <row r="9" customFormat="false" ht="13.25" hidden="false" customHeight="false" outlineLevel="0" collapsed="false">
      <c r="A9" s="0" t="n">
        <v>70</v>
      </c>
      <c r="B9" s="0" t="s">
        <v>70</v>
      </c>
      <c r="C9" s="3" t="s">
        <v>71</v>
      </c>
      <c r="D9" s="0" t="n">
        <v>60</v>
      </c>
      <c r="E9" s="0" t="s">
        <v>72</v>
      </c>
      <c r="F9" s="0" t="n">
        <v>90</v>
      </c>
      <c r="G9" s="3" t="s">
        <v>73</v>
      </c>
      <c r="H9" s="3" t="s">
        <v>74</v>
      </c>
      <c r="I9" s="3" t="s">
        <v>75</v>
      </c>
      <c r="K9" s="0" t="n">
        <v>200</v>
      </c>
      <c r="L9" s="3" t="s">
        <v>76</v>
      </c>
      <c r="M9" s="0" t="n">
        <v>250</v>
      </c>
      <c r="N9" s="3" t="s">
        <v>77</v>
      </c>
    </row>
    <row r="10" customFormat="false" ht="13.25" hidden="false" customHeight="false" outlineLevel="0" collapsed="false">
      <c r="A10" s="0" t="n">
        <v>80</v>
      </c>
      <c r="B10" s="0" t="s">
        <v>78</v>
      </c>
      <c r="C10" s="3" t="s">
        <v>79</v>
      </c>
      <c r="D10" s="0" t="n">
        <v>70</v>
      </c>
      <c r="E10" s="0" t="s">
        <v>80</v>
      </c>
      <c r="F10" s="0" t="n">
        <v>100</v>
      </c>
      <c r="G10" s="3" t="s">
        <v>81</v>
      </c>
      <c r="H10" s="3" t="s">
        <v>82</v>
      </c>
      <c r="I10" s="3" t="s">
        <v>83</v>
      </c>
      <c r="K10" s="0" t="n">
        <v>250</v>
      </c>
      <c r="L10" s="3" t="s">
        <v>84</v>
      </c>
      <c r="M10" s="0" t="n">
        <v>300</v>
      </c>
      <c r="N10" s="0" t="s">
        <v>85</v>
      </c>
    </row>
    <row r="11" customFormat="false" ht="12.8" hidden="false" customHeight="false" outlineLevel="0" collapsed="false">
      <c r="A11" s="0" t="n">
        <v>90</v>
      </c>
      <c r="B11" s="0" t="s">
        <v>86</v>
      </c>
      <c r="C11" s="3" t="s">
        <v>87</v>
      </c>
      <c r="D11" s="0" t="n">
        <v>80</v>
      </c>
      <c r="E11" s="0" t="s">
        <v>88</v>
      </c>
      <c r="F11" s="0" t="n">
        <v>125</v>
      </c>
      <c r="G11" s="3" t="s">
        <v>89</v>
      </c>
      <c r="H11" s="3" t="s">
        <v>90</v>
      </c>
      <c r="I11" s="3" t="s">
        <v>91</v>
      </c>
      <c r="K11" s="0" t="n">
        <v>300</v>
      </c>
      <c r="L11" s="0" t="s">
        <v>92</v>
      </c>
      <c r="M11" s="0" t="n">
        <v>350</v>
      </c>
      <c r="N11" s="0" t="s">
        <v>93</v>
      </c>
    </row>
    <row r="12" customFormat="false" ht="12.8" hidden="false" customHeight="false" outlineLevel="0" collapsed="false">
      <c r="A12" s="0" t="n">
        <v>100</v>
      </c>
      <c r="B12" s="0" t="s">
        <v>94</v>
      </c>
      <c r="C12" s="3" t="s">
        <v>95</v>
      </c>
      <c r="D12" s="0" t="n">
        <v>90</v>
      </c>
      <c r="E12" s="0" t="s">
        <v>96</v>
      </c>
      <c r="F12" s="0" t="n">
        <v>150</v>
      </c>
      <c r="G12" s="3" t="s">
        <v>97</v>
      </c>
      <c r="H12" s="3" t="s">
        <v>98</v>
      </c>
      <c r="I12" s="3" t="s">
        <v>99</v>
      </c>
      <c r="K12" s="0" t="n">
        <v>350</v>
      </c>
      <c r="L12" s="0" t="s">
        <v>100</v>
      </c>
      <c r="M12" s="0" t="n">
        <v>400</v>
      </c>
      <c r="N12" s="0" t="s">
        <v>101</v>
      </c>
    </row>
    <row r="13" customFormat="false" ht="13.25" hidden="false" customHeight="false" outlineLevel="0" collapsed="false">
      <c r="A13" s="0" t="n">
        <v>110</v>
      </c>
      <c r="B13" s="0" t="s">
        <v>102</v>
      </c>
      <c r="C13" s="3" t="s">
        <v>103</v>
      </c>
      <c r="D13" s="0" t="n">
        <v>100</v>
      </c>
      <c r="E13" s="0" t="s">
        <v>104</v>
      </c>
      <c r="F13" s="0" t="n">
        <v>175</v>
      </c>
      <c r="G13" s="3" t="s">
        <v>105</v>
      </c>
      <c r="H13" s="3" t="s">
        <v>106</v>
      </c>
      <c r="I13" s="3" t="s">
        <v>107</v>
      </c>
      <c r="K13" s="0" t="n">
        <v>400</v>
      </c>
      <c r="L13" s="0" t="s">
        <v>108</v>
      </c>
      <c r="M13" s="0" t="n">
        <v>450</v>
      </c>
      <c r="N13" s="0" t="s">
        <v>109</v>
      </c>
    </row>
    <row r="14" customFormat="false" ht="13.25" hidden="false" customHeight="false" outlineLevel="0" collapsed="false">
      <c r="A14" s="0" t="n">
        <v>120</v>
      </c>
      <c r="B14" s="0" t="s">
        <v>110</v>
      </c>
      <c r="C14" s="3" t="s">
        <v>111</v>
      </c>
      <c r="D14" s="0" t="n">
        <v>110</v>
      </c>
      <c r="E14" s="0" t="s">
        <v>112</v>
      </c>
      <c r="F14" s="0" t="n">
        <v>200</v>
      </c>
      <c r="G14" s="3" t="s">
        <v>113</v>
      </c>
      <c r="H14" s="3" t="s">
        <v>114</v>
      </c>
      <c r="I14" s="3" t="s">
        <v>115</v>
      </c>
      <c r="K14" s="0" t="n">
        <v>450</v>
      </c>
      <c r="L14" s="0" t="s">
        <v>116</v>
      </c>
      <c r="M14" s="0" t="n">
        <v>500</v>
      </c>
      <c r="N14" s="0" t="s">
        <v>117</v>
      </c>
    </row>
    <row r="15" customFormat="false" ht="13.25" hidden="false" customHeight="false" outlineLevel="0" collapsed="false">
      <c r="A15" s="0" t="n">
        <v>130</v>
      </c>
      <c r="B15" s="0" t="s">
        <v>118</v>
      </c>
      <c r="C15" s="3" t="s">
        <v>119</v>
      </c>
      <c r="D15" s="0" t="n">
        <v>120</v>
      </c>
      <c r="E15" s="0" t="s">
        <v>120</v>
      </c>
      <c r="F15" s="0" t="n">
        <v>225</v>
      </c>
      <c r="G15" s="0" t="s">
        <v>121</v>
      </c>
      <c r="H15" s="0" t="s">
        <v>122</v>
      </c>
      <c r="I15" s="0" t="s">
        <v>123</v>
      </c>
      <c r="K15" s="0" t="n">
        <v>500</v>
      </c>
      <c r="L15" s="0" t="s">
        <v>124</v>
      </c>
      <c r="M15" s="0" t="n">
        <v>550</v>
      </c>
      <c r="N15" s="0" t="s">
        <v>125</v>
      </c>
    </row>
    <row r="16" customFormat="false" ht="13.25" hidden="false" customHeight="false" outlineLevel="0" collapsed="false">
      <c r="A16" s="0" t="n">
        <v>140</v>
      </c>
      <c r="B16" s="0" t="s">
        <v>126</v>
      </c>
      <c r="C16" s="3" t="s">
        <v>127</v>
      </c>
      <c r="D16" s="0" t="n">
        <v>130</v>
      </c>
      <c r="E16" s="0" t="s">
        <v>128</v>
      </c>
      <c r="F16" s="0" t="n">
        <v>250</v>
      </c>
      <c r="K16" s="0" t="n">
        <v>550</v>
      </c>
      <c r="L16" s="0" t="s">
        <v>129</v>
      </c>
      <c r="M16" s="0" t="n">
        <v>600</v>
      </c>
      <c r="N16" s="0" t="s">
        <v>130</v>
      </c>
    </row>
    <row r="17" customFormat="false" ht="13.25" hidden="false" customHeight="false" outlineLevel="0" collapsed="false">
      <c r="A17" s="0" t="n">
        <v>150</v>
      </c>
      <c r="B17" s="0" t="s">
        <v>131</v>
      </c>
      <c r="C17" s="3" t="s">
        <v>132</v>
      </c>
      <c r="D17" s="0" t="n">
        <v>140</v>
      </c>
      <c r="E17" s="0" t="s">
        <v>133</v>
      </c>
      <c r="F17" s="0" t="n">
        <v>275</v>
      </c>
      <c r="K17" s="0" t="n">
        <v>600</v>
      </c>
      <c r="L17" s="0" t="s">
        <v>134</v>
      </c>
      <c r="M17" s="0" t="n">
        <v>650</v>
      </c>
      <c r="N17" s="0" t="s">
        <v>135</v>
      </c>
    </row>
    <row r="18" customFormat="false" ht="12.8" hidden="false" customHeight="false" outlineLevel="0" collapsed="false">
      <c r="A18" s="0" t="n">
        <v>160</v>
      </c>
      <c r="B18" s="0" t="s">
        <v>136</v>
      </c>
      <c r="C18" s="3" t="s">
        <v>137</v>
      </c>
      <c r="D18" s="0" t="n">
        <v>150</v>
      </c>
      <c r="E18" s="0" t="s">
        <v>138</v>
      </c>
      <c r="F18" s="0" t="n">
        <v>300</v>
      </c>
      <c r="K18" s="0" t="n">
        <v>650</v>
      </c>
      <c r="M18" s="0" t="n">
        <v>700</v>
      </c>
    </row>
    <row r="19" customFormat="false" ht="12.8" hidden="false" customHeight="false" outlineLevel="0" collapsed="false">
      <c r="A19" s="0" t="n">
        <v>170</v>
      </c>
      <c r="B19" s="0" t="s">
        <v>139</v>
      </c>
      <c r="C19" s="3" t="s">
        <v>140</v>
      </c>
      <c r="D19" s="0" t="n">
        <v>160</v>
      </c>
      <c r="E19" s="0" t="s">
        <v>141</v>
      </c>
      <c r="F19" s="0" t="n">
        <v>325</v>
      </c>
      <c r="K19" s="0" t="n">
        <v>700</v>
      </c>
      <c r="M19" s="0" t="n">
        <v>750</v>
      </c>
    </row>
    <row r="20" customFormat="false" ht="12.8" hidden="false" customHeight="false" outlineLevel="0" collapsed="false">
      <c r="A20" s="0" t="n">
        <v>180</v>
      </c>
      <c r="B20" s="0" t="s">
        <v>142</v>
      </c>
      <c r="C20" s="3" t="s">
        <v>143</v>
      </c>
      <c r="D20" s="0" t="n">
        <v>170</v>
      </c>
      <c r="E20" s="0" t="s">
        <v>144</v>
      </c>
      <c r="F20" s="0" t="n">
        <v>350</v>
      </c>
      <c r="K20" s="0" t="n">
        <v>750</v>
      </c>
      <c r="M20" s="0" t="n">
        <v>800</v>
      </c>
    </row>
    <row r="21" customFormat="false" ht="12.8" hidden="false" customHeight="false" outlineLevel="0" collapsed="false">
      <c r="A21" s="0" t="n">
        <v>190</v>
      </c>
      <c r="B21" s="0" t="s">
        <v>145</v>
      </c>
      <c r="C21" s="3" t="s">
        <v>146</v>
      </c>
      <c r="D21" s="0" t="n">
        <v>180</v>
      </c>
      <c r="E21" s="0" t="s">
        <v>147</v>
      </c>
      <c r="F21" s="0" t="n">
        <v>375</v>
      </c>
      <c r="K21" s="0" t="n">
        <v>800</v>
      </c>
      <c r="M21" s="0" t="n">
        <v>850</v>
      </c>
    </row>
    <row r="22" customFormat="false" ht="12.8" hidden="false" customHeight="false" outlineLevel="0" collapsed="false">
      <c r="A22" s="0" t="n">
        <v>200</v>
      </c>
      <c r="B22" s="0" t="s">
        <v>148</v>
      </c>
      <c r="C22" s="3" t="s">
        <v>149</v>
      </c>
      <c r="D22" s="0" t="n">
        <v>190</v>
      </c>
      <c r="E22" s="0" t="s">
        <v>150</v>
      </c>
      <c r="F22" s="0" t="n">
        <v>400</v>
      </c>
      <c r="K22" s="0" t="n">
        <v>850</v>
      </c>
      <c r="M22" s="0" t="n">
        <v>900</v>
      </c>
    </row>
    <row r="23" customFormat="false" ht="12.8" hidden="false" customHeight="false" outlineLevel="0" collapsed="false">
      <c r="A23" s="0" t="n">
        <v>210</v>
      </c>
      <c r="B23" s="0" t="s">
        <v>151</v>
      </c>
      <c r="C23" s="3" t="s">
        <v>152</v>
      </c>
      <c r="D23" s="0" t="n">
        <v>200</v>
      </c>
      <c r="E23" s="0" t="s">
        <v>153</v>
      </c>
      <c r="F23" s="0" t="n">
        <v>425</v>
      </c>
      <c r="K23" s="0" t="n">
        <v>900</v>
      </c>
      <c r="M23" s="0" t="n">
        <v>950</v>
      </c>
    </row>
    <row r="24" customFormat="false" ht="12.8" hidden="false" customHeight="false" outlineLevel="0" collapsed="false">
      <c r="A24" s="0" t="n">
        <v>220</v>
      </c>
      <c r="B24" s="0" t="s">
        <v>154</v>
      </c>
      <c r="C24" s="0" t="s">
        <v>155</v>
      </c>
      <c r="D24" s="0" t="n">
        <v>210</v>
      </c>
      <c r="E24" s="0" t="s">
        <v>156</v>
      </c>
      <c r="F24" s="0" t="n">
        <v>450</v>
      </c>
      <c r="K24" s="0" t="n">
        <v>950</v>
      </c>
      <c r="M24" s="0" t="n">
        <v>1000</v>
      </c>
    </row>
    <row r="25" customFormat="false" ht="12.8" hidden="false" customHeight="false" outlineLevel="0" collapsed="false">
      <c r="A25" s="0" t="n">
        <v>230</v>
      </c>
      <c r="D25" s="0" t="n">
        <v>220</v>
      </c>
      <c r="E25" s="0" t="s">
        <v>157</v>
      </c>
      <c r="F25" s="0" t="n">
        <v>475</v>
      </c>
      <c r="K25" s="0" t="n">
        <v>1000</v>
      </c>
      <c r="M25" s="0" t="n">
        <v>1050</v>
      </c>
    </row>
    <row r="26" customFormat="false" ht="12.8" hidden="false" customHeight="false" outlineLevel="0" collapsed="false">
      <c r="A26" s="0" t="n">
        <v>240</v>
      </c>
      <c r="D26" s="0" t="n">
        <v>230</v>
      </c>
      <c r="F26" s="0" t="n">
        <v>500</v>
      </c>
      <c r="K26" s="0" t="n">
        <v>1050</v>
      </c>
      <c r="M26" s="0" t="n">
        <v>1100</v>
      </c>
    </row>
    <row r="27" customFormat="false" ht="12.8" hidden="false" customHeight="false" outlineLevel="0" collapsed="false">
      <c r="A27" s="0" t="n">
        <v>250</v>
      </c>
      <c r="D27" s="0" t="n">
        <v>240</v>
      </c>
      <c r="F27" s="0" t="n">
        <v>525</v>
      </c>
      <c r="K27" s="0" t="n">
        <v>1100</v>
      </c>
      <c r="M27" s="0" t="n">
        <v>1150</v>
      </c>
    </row>
    <row r="28" customFormat="false" ht="12.8" hidden="false" customHeight="false" outlineLevel="0" collapsed="false">
      <c r="A28" s="0" t="n">
        <v>260</v>
      </c>
      <c r="D28" s="0" t="n">
        <v>250</v>
      </c>
      <c r="F28" s="0" t="n">
        <v>550</v>
      </c>
      <c r="K28" s="0" t="n">
        <v>1150</v>
      </c>
      <c r="M28" s="0" t="n">
        <v>1200</v>
      </c>
    </row>
    <row r="29" customFormat="false" ht="12.8" hidden="false" customHeight="false" outlineLevel="0" collapsed="false">
      <c r="A29" s="0" t="n">
        <v>270</v>
      </c>
      <c r="D29" s="0" t="n">
        <v>260</v>
      </c>
      <c r="F29" s="0" t="n">
        <v>575</v>
      </c>
      <c r="K29" s="0" t="n">
        <v>1200</v>
      </c>
      <c r="M29" s="0" t="n">
        <v>1250</v>
      </c>
    </row>
    <row r="30" customFormat="false" ht="12.8" hidden="false" customHeight="false" outlineLevel="0" collapsed="false">
      <c r="A30" s="0" t="n">
        <v>280</v>
      </c>
      <c r="D30" s="0" t="n">
        <v>270</v>
      </c>
      <c r="F30" s="0" t="n">
        <v>600</v>
      </c>
      <c r="K30" s="0" t="n">
        <v>1250</v>
      </c>
      <c r="M30" s="0" t="n">
        <v>1300</v>
      </c>
    </row>
    <row r="31" customFormat="false" ht="12.8" hidden="false" customHeight="false" outlineLevel="0" collapsed="false">
      <c r="A31" s="0" t="n">
        <v>290</v>
      </c>
      <c r="D31" s="0" t="n">
        <v>280</v>
      </c>
      <c r="F31" s="0" t="n">
        <v>625</v>
      </c>
      <c r="K31" s="0" t="n">
        <v>1300</v>
      </c>
      <c r="M31" s="0" t="n">
        <v>1350</v>
      </c>
    </row>
    <row r="32" customFormat="false" ht="12.8" hidden="false" customHeight="false" outlineLevel="0" collapsed="false">
      <c r="A32" s="0" t="n">
        <v>300</v>
      </c>
      <c r="D32" s="0" t="n">
        <v>290</v>
      </c>
      <c r="F32" s="0" t="n">
        <v>650</v>
      </c>
      <c r="K32" s="0" t="n">
        <v>1350</v>
      </c>
      <c r="M32" s="0" t="n">
        <v>1400</v>
      </c>
    </row>
    <row r="33" customFormat="false" ht="12.8" hidden="false" customHeight="false" outlineLevel="0" collapsed="false">
      <c r="A33" s="0" t="n">
        <v>310</v>
      </c>
      <c r="D33" s="0" t="n">
        <v>300</v>
      </c>
      <c r="F33" s="0" t="n">
        <v>675</v>
      </c>
      <c r="K33" s="0" t="n">
        <v>1400</v>
      </c>
      <c r="M33" s="0" t="n">
        <v>1450</v>
      </c>
    </row>
    <row r="34" customFormat="false" ht="12.8" hidden="false" customHeight="false" outlineLevel="0" collapsed="false">
      <c r="A34" s="0" t="n">
        <v>320</v>
      </c>
      <c r="D34" s="0" t="n">
        <v>310</v>
      </c>
      <c r="F34" s="0" t="n">
        <v>700</v>
      </c>
      <c r="K34" s="0" t="n">
        <v>1450</v>
      </c>
      <c r="M34" s="0" t="n">
        <v>1500</v>
      </c>
    </row>
    <row r="35" customFormat="false" ht="12.8" hidden="false" customHeight="false" outlineLevel="0" collapsed="false">
      <c r="A35" s="0" t="n">
        <v>330</v>
      </c>
      <c r="D35" s="0" t="n">
        <v>320</v>
      </c>
      <c r="K35" s="0" t="n">
        <v>1500</v>
      </c>
      <c r="M35" s="0" t="n">
        <v>1550</v>
      </c>
    </row>
    <row r="36" customFormat="false" ht="12.8" hidden="false" customHeight="false" outlineLevel="0" collapsed="false">
      <c r="A36" s="0" t="n">
        <v>340</v>
      </c>
      <c r="D36" s="0" t="n">
        <v>330</v>
      </c>
    </row>
    <row r="37" customFormat="false" ht="12.8" hidden="false" customHeight="false" outlineLevel="0" collapsed="false">
      <c r="A37" s="0" t="n">
        <v>350</v>
      </c>
      <c r="D37" s="0" t="n">
        <v>340</v>
      </c>
    </row>
    <row r="38" customFormat="false" ht="12.8" hidden="false" customHeight="false" outlineLevel="0" collapsed="false">
      <c r="A38" s="0" t="n">
        <v>360</v>
      </c>
      <c r="D38" s="0" t="n">
        <v>350</v>
      </c>
    </row>
    <row r="39" customFormat="false" ht="12.8" hidden="false" customHeight="false" outlineLevel="0" collapsed="false">
      <c r="A39" s="0" t="n">
        <v>370</v>
      </c>
      <c r="D39" s="0" t="n">
        <v>360</v>
      </c>
    </row>
    <row r="40" customFormat="false" ht="12.8" hidden="false" customHeight="false" outlineLevel="0" collapsed="false">
      <c r="A40" s="0" t="n">
        <v>380</v>
      </c>
      <c r="D40" s="0" t="n">
        <v>370</v>
      </c>
    </row>
    <row r="41" customFormat="false" ht="12.8" hidden="false" customHeight="false" outlineLevel="0" collapsed="false">
      <c r="A41" s="0" t="n">
        <v>390</v>
      </c>
      <c r="D41" s="0" t="n">
        <v>380</v>
      </c>
    </row>
    <row r="42" customFormat="false" ht="12.8" hidden="false" customHeight="false" outlineLevel="0" collapsed="false">
      <c r="A42" s="0" t="n">
        <v>400</v>
      </c>
      <c r="D42" s="0" t="n">
        <v>390</v>
      </c>
    </row>
    <row r="43" customFormat="false" ht="12.8" hidden="false" customHeight="false" outlineLevel="0" collapsed="false">
      <c r="A43" s="0" t="n">
        <v>410</v>
      </c>
      <c r="D43" s="0" t="n">
        <v>400</v>
      </c>
    </row>
    <row r="44" customFormat="false" ht="12.8" hidden="false" customHeight="false" outlineLevel="0" collapsed="false">
      <c r="A44" s="0" t="n">
        <v>420</v>
      </c>
      <c r="D44" s="0" t="n">
        <v>410</v>
      </c>
    </row>
    <row r="45" customFormat="false" ht="12.8" hidden="false" customHeight="false" outlineLevel="0" collapsed="false">
      <c r="A45" s="0" t="n">
        <v>430</v>
      </c>
      <c r="D45" s="0" t="n">
        <v>420</v>
      </c>
    </row>
    <row r="46" customFormat="false" ht="12.8" hidden="false" customHeight="false" outlineLevel="0" collapsed="false">
      <c r="A46" s="0" t="n">
        <v>440</v>
      </c>
      <c r="D46" s="0" t="n">
        <v>430</v>
      </c>
    </row>
    <row r="47" customFormat="false" ht="12.8" hidden="false" customHeight="false" outlineLevel="0" collapsed="false">
      <c r="A47" s="0" t="n">
        <v>450</v>
      </c>
      <c r="D47" s="0" t="n">
        <v>440</v>
      </c>
    </row>
    <row r="48" customFormat="false" ht="12.8" hidden="false" customHeight="false" outlineLevel="0" collapsed="false">
      <c r="A48" s="0" t="n">
        <v>460</v>
      </c>
      <c r="D48" s="0" t="n">
        <v>450</v>
      </c>
    </row>
    <row r="49" customFormat="false" ht="12.8" hidden="false" customHeight="false" outlineLevel="0" collapsed="false">
      <c r="A49" s="0" t="n">
        <v>470</v>
      </c>
      <c r="D49" s="0" t="n">
        <v>460</v>
      </c>
    </row>
    <row r="50" customFormat="false" ht="12.8" hidden="false" customHeight="false" outlineLevel="0" collapsed="false">
      <c r="A50" s="0" t="n">
        <v>480</v>
      </c>
      <c r="D50" s="0" t="n">
        <v>470</v>
      </c>
    </row>
    <row r="51" customFormat="false" ht="12.8" hidden="false" customHeight="false" outlineLevel="0" collapsed="false">
      <c r="A51" s="0" t="n">
        <v>490</v>
      </c>
      <c r="D51" s="0" t="n">
        <v>480</v>
      </c>
    </row>
    <row r="52" customFormat="false" ht="12.8" hidden="false" customHeight="false" outlineLevel="0" collapsed="false">
      <c r="A52" s="0" t="n">
        <v>500</v>
      </c>
      <c r="D52" s="0" t="n">
        <v>490</v>
      </c>
    </row>
    <row r="53" customFormat="false" ht="12.8" hidden="false" customHeight="false" outlineLevel="0" collapsed="false">
      <c r="D53" s="0" t="n">
        <v>500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2:K39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90" zoomScaleNormal="90" zoomScalePageLayoutView="100" workbookViewId="0">
      <selection pane="topLeft" activeCell="L18" activeCellId="0" sqref="L18"/>
    </sheetView>
  </sheetViews>
  <sheetFormatPr defaultRowHeight="12.8"/>
  <cols>
    <col collapsed="false" hidden="false" max="1025" min="1" style="0" width="13.6261261261261"/>
  </cols>
  <sheetData>
    <row r="2" customFormat="false" ht="12.8" hidden="false" customHeight="false" outlineLevel="0" collapsed="false">
      <c r="A2" s="4" t="s">
        <v>158</v>
      </c>
      <c r="E2" s="4" t="s">
        <v>159</v>
      </c>
    </row>
    <row r="3" customFormat="false" ht="12.8" hidden="false" customHeight="false" outlineLevel="0" collapsed="false">
      <c r="A3" s="5"/>
      <c r="B3" s="5" t="s">
        <v>160</v>
      </c>
      <c r="C3" s="5" t="s">
        <v>161</v>
      </c>
      <c r="E3" s="5"/>
      <c r="F3" s="5" t="s">
        <v>160</v>
      </c>
    </row>
    <row r="4" customFormat="false" ht="12.8" hidden="true" customHeight="false" outlineLevel="0" collapsed="false">
      <c r="A4" s="6"/>
      <c r="B4" s="7" t="s">
        <v>162</v>
      </c>
      <c r="C4" s="8" t="n">
        <f aca="false">SUM(COUNTIF(SCORE!F2:F301,"&gt;0"),COUNTIF(SCORE!M2:M301,"&gt;0"),COUNTIF(SCORE!T2:T301,"&gt;0"),COUNTIF(SCORE!AA2:AA301,"&gt;0"))</f>
        <v>0</v>
      </c>
      <c r="E4" s="6"/>
      <c r="F4" s="7" t="s">
        <v>162</v>
      </c>
    </row>
    <row r="5" customFormat="false" ht="12.8" hidden="false" customHeight="false" outlineLevel="0" collapsed="false">
      <c r="A5" s="9" t="s">
        <v>163</v>
      </c>
      <c r="B5" s="10" t="n">
        <f aca="false">SUM(SCORE!F$2:F$301)</f>
        <v>0</v>
      </c>
      <c r="C5" s="10" t="e">
        <f aca="false">B5/COUNTIF(SCORE!F$2:F$301,"&gt;0")</f>
        <v>#DIV/0!</v>
      </c>
      <c r="E5" s="9" t="s">
        <v>163</v>
      </c>
      <c r="F5" s="10" t="n">
        <f aca="false">SUM(SCORE!J$2:J$301)</f>
        <v>0</v>
      </c>
    </row>
    <row r="6" customFormat="false" ht="12.8" hidden="false" customHeight="false" outlineLevel="0" collapsed="false">
      <c r="A6" s="11" t="s">
        <v>164</v>
      </c>
      <c r="B6" s="10" t="n">
        <f aca="false">SUM(SCORE!M$2:M$301)</f>
        <v>0</v>
      </c>
      <c r="C6" s="10" t="e">
        <f aca="false">B6/COUNTIF(SCORE!M$2:M$301,"&gt;0")</f>
        <v>#DIV/0!</v>
      </c>
      <c r="E6" s="11" t="s">
        <v>164</v>
      </c>
      <c r="F6" s="10" t="n">
        <f aca="false">SUM(SCORE!Q$2:Q$301)</f>
        <v>0</v>
      </c>
    </row>
    <row r="7" customFormat="false" ht="12.8" hidden="false" customHeight="false" outlineLevel="0" collapsed="false">
      <c r="A7" s="12" t="s">
        <v>165</v>
      </c>
      <c r="B7" s="10" t="n">
        <f aca="false">SUM(SCORE!T$2:T$301)</f>
        <v>0</v>
      </c>
      <c r="C7" s="10" t="e">
        <f aca="false">B7/COUNTIF(SCORE!T$2:T$301,"&gt;0")</f>
        <v>#DIV/0!</v>
      </c>
      <c r="E7" s="12" t="s">
        <v>165</v>
      </c>
      <c r="F7" s="10" t="n">
        <f aca="false">SUM(SCORE!X$2:X$301)</f>
        <v>0</v>
      </c>
    </row>
    <row r="8" customFormat="false" ht="12.8" hidden="false" customHeight="false" outlineLevel="0" collapsed="false">
      <c r="A8" s="13" t="s">
        <v>166</v>
      </c>
      <c r="B8" s="10" t="n">
        <f aca="false">SUM(SCORE!AA$2:AA$301)</f>
        <v>0</v>
      </c>
      <c r="C8" s="10" t="e">
        <f aca="false">B8/COUNTIF(SCORE!AA$2:AA$301,"&gt;0")</f>
        <v>#DIV/0!</v>
      </c>
      <c r="E8" s="13" t="s">
        <v>166</v>
      </c>
      <c r="F8" s="10" t="n">
        <f aca="false">SUM(SCORE!AE$2:AE$301)</f>
        <v>0</v>
      </c>
    </row>
    <row r="9" customFormat="false" ht="12.8" hidden="false" customHeight="false" outlineLevel="0" collapsed="false">
      <c r="A9" s="14" t="s">
        <v>167</v>
      </c>
      <c r="B9" s="10" t="n">
        <f aca="false">SUM(B5:B8)</f>
        <v>0</v>
      </c>
      <c r="C9" s="10" t="e">
        <f aca="false">B9/C4</f>
        <v>#DIV/0!</v>
      </c>
      <c r="E9" s="14" t="s">
        <v>167</v>
      </c>
      <c r="F9" s="10" t="n">
        <f aca="false">SUM(SCORE!E2:E301)</f>
        <v>0</v>
      </c>
    </row>
    <row r="11" customFormat="false" ht="12.8" hidden="false" customHeight="false" outlineLevel="0" collapsed="false">
      <c r="A11" s="4" t="s">
        <v>168</v>
      </c>
    </row>
    <row r="12" customFormat="false" ht="12.8" hidden="false" customHeight="false" outlineLevel="0" collapsed="false">
      <c r="A12" s="6"/>
      <c r="B12" s="15" t="s">
        <v>169</v>
      </c>
      <c r="C12" s="16" t="s">
        <v>170</v>
      </c>
      <c r="D12" s="16" t="s">
        <v>171</v>
      </c>
      <c r="E12" s="16" t="s">
        <v>172</v>
      </c>
      <c r="F12" s="17" t="s">
        <v>173</v>
      </c>
      <c r="G12" s="18" t="s">
        <v>174</v>
      </c>
      <c r="H12" s="19" t="s">
        <v>175</v>
      </c>
      <c r="I12" s="20" t="s">
        <v>176</v>
      </c>
      <c r="J12" s="21" t="s">
        <v>177</v>
      </c>
      <c r="K12" s="5" t="s">
        <v>178</v>
      </c>
    </row>
    <row r="13" customFormat="false" ht="12.8" hidden="true" customHeight="false" outlineLevel="0" collapsed="false">
      <c r="A13" s="6"/>
      <c r="B13" s="8" t="s">
        <v>179</v>
      </c>
      <c r="C13" s="8" t="s">
        <v>180</v>
      </c>
      <c r="D13" s="8" t="s">
        <v>181</v>
      </c>
      <c r="E13" s="8" t="s">
        <v>182</v>
      </c>
      <c r="F13" s="8" t="s">
        <v>183</v>
      </c>
      <c r="G13" s="8" t="s">
        <v>184</v>
      </c>
      <c r="H13" s="8" t="s">
        <v>185</v>
      </c>
      <c r="I13" s="8" t="s">
        <v>186</v>
      </c>
      <c r="J13" s="8" t="s">
        <v>187</v>
      </c>
      <c r="K13" s="8" t="s">
        <v>188</v>
      </c>
    </row>
    <row r="14" customFormat="false" ht="12.8" hidden="true" customHeight="false" outlineLevel="0" collapsed="false">
      <c r="A14" s="6"/>
      <c r="B14" s="8" t="s">
        <v>179</v>
      </c>
      <c r="C14" s="8" t="s">
        <v>180</v>
      </c>
      <c r="D14" s="8" t="s">
        <v>189</v>
      </c>
      <c r="E14" s="8" t="s">
        <v>190</v>
      </c>
      <c r="F14" s="8" t="s">
        <v>191</v>
      </c>
      <c r="G14" s="8" t="s">
        <v>192</v>
      </c>
      <c r="H14" s="8" t="s">
        <v>193</v>
      </c>
      <c r="I14" s="8" t="s">
        <v>194</v>
      </c>
      <c r="J14" s="8" t="s">
        <v>195</v>
      </c>
      <c r="K14" s="8" t="s">
        <v>188</v>
      </c>
    </row>
    <row r="15" customFormat="false" ht="12.8" hidden="false" customHeight="false" outlineLevel="0" collapsed="false">
      <c r="A15" s="9" t="s">
        <v>163</v>
      </c>
      <c r="B15" s="8" t="n">
        <f aca="false">COUNTIFS(SCORE!$F$2:$F$301,B$13,SCORE!$F$2:$F$301,B$14)</f>
        <v>0</v>
      </c>
      <c r="C15" s="8" t="n">
        <f aca="false">COUNTIFS(SCORE!$F$2:$F$301,C$13,SCORE!$F$2:$F$301,C$14)</f>
        <v>0</v>
      </c>
      <c r="D15" s="8" t="n">
        <f aca="false">COUNTIFS(SCORE!$F$2:$F$301,D$13,SCORE!$F$2:$F$301,D$14)</f>
        <v>0</v>
      </c>
      <c r="E15" s="8" t="n">
        <f aca="false">COUNTIFS(SCORE!$F$2:$F$301,E$13,SCORE!$F$2:$F$301,E$14)</f>
        <v>0</v>
      </c>
      <c r="F15" s="8" t="n">
        <f aca="false">COUNTIFS(SCORE!$F$2:$F$301,F$13,SCORE!$F$2:$F$301,F$14)</f>
        <v>0</v>
      </c>
      <c r="G15" s="8" t="n">
        <f aca="false">COUNTIFS(SCORE!$F$2:$F$301,G$13,SCORE!$F$2:$F$301,G$14)</f>
        <v>0</v>
      </c>
      <c r="H15" s="8" t="n">
        <f aca="false">COUNTIFS(SCORE!$F$2:$F$301,H$13,SCORE!$F$2:$F$301,H$14)</f>
        <v>0</v>
      </c>
      <c r="I15" s="8" t="n">
        <f aca="false">COUNTIFS(SCORE!$F$2:$F$301,I$13,SCORE!$F$2:$F$301,I$14)</f>
        <v>0</v>
      </c>
      <c r="J15" s="8" t="n">
        <f aca="false">COUNTIFS(SCORE!$F$2:$F$301,J$13,SCORE!$F$2:$F$301,J$14)</f>
        <v>0</v>
      </c>
      <c r="K15" s="8" t="n">
        <f aca="false">COUNTIFS(SCORE!$F$2:$F$301,K$13,SCORE!$F$2:$F$301,K$14)</f>
        <v>0</v>
      </c>
    </row>
    <row r="16" customFormat="false" ht="12.8" hidden="false" customHeight="false" outlineLevel="0" collapsed="false">
      <c r="A16" s="11" t="s">
        <v>164</v>
      </c>
      <c r="B16" s="8" t="n">
        <f aca="false">COUNTIFS(SCORE!$M$2:$M$301,B$13,SCORE!$M$2:$M$301,B$14)</f>
        <v>0</v>
      </c>
      <c r="C16" s="8" t="n">
        <f aca="false">COUNTIFS(SCORE!$M$2:$M$301,C$13,SCORE!$M$2:$M$301,C$14)</f>
        <v>0</v>
      </c>
      <c r="D16" s="8" t="n">
        <f aca="false">COUNTIFS(SCORE!$M$2:$M$301,D$13,SCORE!$M$2:$M$301,D$14)</f>
        <v>0</v>
      </c>
      <c r="E16" s="8" t="n">
        <f aca="false">COUNTIFS(SCORE!$M$2:$M$301,E$13,SCORE!$M$2:$M$301,E$14)</f>
        <v>0</v>
      </c>
      <c r="F16" s="8" t="n">
        <f aca="false">COUNTIFS(SCORE!$M$2:$M$301,F$13,SCORE!$M$2:$M$301,F$14)</f>
        <v>0</v>
      </c>
      <c r="G16" s="8" t="n">
        <f aca="false">COUNTIFS(SCORE!$M$2:$M$301,G$13,SCORE!$M$2:$M$301,G$14)</f>
        <v>0</v>
      </c>
      <c r="H16" s="8" t="n">
        <f aca="false">COUNTIFS(SCORE!$M$2:$M$301,H$13,SCORE!$M$2:$M$301,H$14)</f>
        <v>0</v>
      </c>
      <c r="I16" s="8" t="n">
        <f aca="false">COUNTIFS(SCORE!$M$2:$M$301,I$13,SCORE!$M$2:$M$301,I$14)</f>
        <v>0</v>
      </c>
      <c r="J16" s="8" t="n">
        <f aca="false">COUNTIFS(SCORE!$M$2:$M$301,J$13,SCORE!$M$2:$M$301,J$14)</f>
        <v>0</v>
      </c>
      <c r="K16" s="8" t="n">
        <f aca="false">COUNTIFS(SCORE!$M$2:$M$301,K$13,SCORE!$M$2:$M$301,K$14)</f>
        <v>0</v>
      </c>
    </row>
    <row r="17" customFormat="false" ht="12.8" hidden="false" customHeight="false" outlineLevel="0" collapsed="false">
      <c r="A17" s="12" t="s">
        <v>165</v>
      </c>
      <c r="B17" s="8" t="n">
        <f aca="false">COUNTIFS(SCORE!$T$2:$T$301,B$13,SCORE!$T$2:$T$301,B$14)</f>
        <v>0</v>
      </c>
      <c r="C17" s="8" t="n">
        <f aca="false">COUNTIFS(SCORE!$T$2:$T$301,C$13,SCORE!$T$2:$T$301,C$14)</f>
        <v>0</v>
      </c>
      <c r="D17" s="8" t="n">
        <f aca="false">COUNTIFS(SCORE!$T$2:$T$301,D$13,SCORE!$T$2:$T$301,D$14)</f>
        <v>0</v>
      </c>
      <c r="E17" s="8" t="n">
        <f aca="false">COUNTIFS(SCORE!$T$2:$T$301,E$13,SCORE!$T$2:$T$301,E$14)</f>
        <v>0</v>
      </c>
      <c r="F17" s="8" t="n">
        <f aca="false">COUNTIFS(SCORE!$T$2:$T$301,F$13,SCORE!$T$2:$T$301,F$14)</f>
        <v>0</v>
      </c>
      <c r="G17" s="8" t="n">
        <f aca="false">COUNTIFS(SCORE!$T$2:$T$301,G$13,SCORE!$T$2:$T$301,G$14)</f>
        <v>0</v>
      </c>
      <c r="H17" s="8" t="n">
        <f aca="false">COUNTIFS(SCORE!$T$2:$T$301,H$13,SCORE!$T$2:$T$301,H$14)</f>
        <v>0</v>
      </c>
      <c r="I17" s="8" t="n">
        <f aca="false">COUNTIFS(SCORE!$T$2:$T$301,I$13,SCORE!$T$2:$T$301,I$14)</f>
        <v>0</v>
      </c>
      <c r="J17" s="8" t="n">
        <f aca="false">COUNTIFS(SCORE!$T$2:$T$301,J$13,SCORE!$T$2:$T$301,J$14)</f>
        <v>0</v>
      </c>
      <c r="K17" s="8" t="n">
        <f aca="false">COUNTIFS(SCORE!$T$2:$T$301,K$13,SCORE!$T$2:$T$301,K$14)</f>
        <v>0</v>
      </c>
    </row>
    <row r="18" customFormat="false" ht="12.8" hidden="false" customHeight="false" outlineLevel="0" collapsed="false">
      <c r="A18" s="13" t="s">
        <v>166</v>
      </c>
      <c r="B18" s="8" t="n">
        <f aca="false">COUNTIFS(SCORE!$AA2:$AA$301,B$13,SCORE!$AA$2:$AA$301,B$14)</f>
        <v>0</v>
      </c>
      <c r="C18" s="8" t="n">
        <f aca="false">COUNTIFS(SCORE!$AA2:$AA$301,C$13,SCORE!$AA$2:$AA$301,C$14)</f>
        <v>0</v>
      </c>
      <c r="D18" s="8" t="n">
        <f aca="false">COUNTIFS(SCORE!$AA2:$AA$301,D$13,SCORE!$AA$2:$AA$301,D$14)</f>
        <v>0</v>
      </c>
      <c r="E18" s="8" t="n">
        <f aca="false">COUNTIFS(SCORE!$AA2:$AA$301,E$13,SCORE!$AA$2:$AA$301,E$14)</f>
        <v>0</v>
      </c>
      <c r="F18" s="8" t="n">
        <f aca="false">COUNTIFS(SCORE!$AA2:$AA$301,F$13,SCORE!$AA$2:$AA$301,F$14)</f>
        <v>0</v>
      </c>
      <c r="G18" s="8" t="n">
        <f aca="false">COUNTIFS(SCORE!$AA2:$AA$301,G$13,SCORE!$AA$2:$AA$301,G$14)</f>
        <v>0</v>
      </c>
      <c r="H18" s="8" t="n">
        <f aca="false">COUNTIFS(SCORE!$AA2:$AA$301,H$13,SCORE!$AA$2:$AA$301,H$14)</f>
        <v>0</v>
      </c>
      <c r="I18" s="8" t="n">
        <f aca="false">COUNTIFS(SCORE!$AA2:$AA$301,I$13,SCORE!$AA$2:$AA$301,I$14)</f>
        <v>0</v>
      </c>
      <c r="J18" s="8" t="n">
        <f aca="false">COUNTIFS(SCORE!$AA2:$AA$301,J$13,SCORE!$AA$2:$AA$301,J$14)</f>
        <v>0</v>
      </c>
      <c r="K18" s="8" t="n">
        <f aca="false">COUNTIFS(SCORE!$AA2:$AA$301,K$13,SCORE!$AA$2:$AA$301,K$14)</f>
        <v>0</v>
      </c>
    </row>
    <row r="19" customFormat="false" ht="12.8" hidden="false" customHeight="false" outlineLevel="0" collapsed="false">
      <c r="A19" s="14" t="s">
        <v>167</v>
      </c>
      <c r="B19" s="8" t="n">
        <f aca="false">SUM(B15:B18)</f>
        <v>0</v>
      </c>
      <c r="C19" s="8" t="n">
        <f aca="false">SUM(C15:C18)</f>
        <v>0</v>
      </c>
      <c r="D19" s="8" t="n">
        <f aca="false">SUM(D15:D18)</f>
        <v>0</v>
      </c>
      <c r="E19" s="8" t="n">
        <f aca="false">SUM(E15:E18)</f>
        <v>0</v>
      </c>
      <c r="F19" s="8" t="n">
        <f aca="false">SUM(F15:F18)</f>
        <v>0</v>
      </c>
      <c r="G19" s="8" t="n">
        <f aca="false">SUM(G15:G18)</f>
        <v>0</v>
      </c>
      <c r="H19" s="8" t="n">
        <f aca="false">SUM(H15:H18)</f>
        <v>0</v>
      </c>
      <c r="I19" s="8" t="n">
        <f aca="false">SUM(I15:I18)</f>
        <v>0</v>
      </c>
      <c r="J19" s="8" t="n">
        <f aca="false">SUM(J15:J18)</f>
        <v>0</v>
      </c>
      <c r="K19" s="8" t="n">
        <f aca="false">SUM(K15:K18)</f>
        <v>0</v>
      </c>
    </row>
    <row r="21" customFormat="false" ht="12.8" hidden="false" customHeight="false" outlineLevel="0" collapsed="false">
      <c r="A21" s="4" t="s">
        <v>196</v>
      </c>
    </row>
    <row r="22" customFormat="false" ht="12.8" hidden="false" customHeight="false" outlineLevel="0" collapsed="false">
      <c r="A22" s="6"/>
      <c r="B22" s="16" t="s">
        <v>8</v>
      </c>
      <c r="C22" s="17" t="s">
        <v>9</v>
      </c>
      <c r="D22" s="22" t="s">
        <v>197</v>
      </c>
      <c r="E22" s="14" t="s">
        <v>198</v>
      </c>
      <c r="F22" s="14" t="s">
        <v>199</v>
      </c>
    </row>
    <row r="23" customFormat="false" ht="12.8" hidden="true" customHeight="false" outlineLevel="0" collapsed="false">
      <c r="A23" s="8"/>
      <c r="B23" s="8" t="s">
        <v>200</v>
      </c>
      <c r="C23" s="8" t="s">
        <v>201</v>
      </c>
      <c r="D23" s="8" t="s">
        <v>202</v>
      </c>
      <c r="E23" s="8" t="s">
        <v>203</v>
      </c>
      <c r="F23" s="8" t="s">
        <v>204</v>
      </c>
    </row>
    <row r="24" customFormat="false" ht="12.8" hidden="false" customHeight="false" outlineLevel="0" collapsed="false">
      <c r="A24" s="9" t="s">
        <v>163</v>
      </c>
      <c r="B24" s="8" t="n">
        <f aca="false">COUNTIF(SCORE!$I$2:$I$301,B$23)</f>
        <v>0</v>
      </c>
      <c r="C24" s="8" t="n">
        <f aca="false">COUNTIF(SCORE!$I$2:$I$301,C$23)</f>
        <v>0</v>
      </c>
      <c r="D24" s="8" t="n">
        <f aca="false">COUNTIF(SCORE!$I$2:$I$301,D$23)</f>
        <v>0</v>
      </c>
      <c r="E24" s="8" t="n">
        <f aca="false">COUNTIF(SCORE!$I$2:$I$301,E$23)</f>
        <v>0</v>
      </c>
      <c r="F24" s="8" t="n">
        <f aca="false">COUNTIF(SCORE!$I$2:$I$301,F$23)</f>
        <v>0</v>
      </c>
    </row>
    <row r="25" customFormat="false" ht="12.8" hidden="false" customHeight="false" outlineLevel="0" collapsed="false">
      <c r="A25" s="11" t="s">
        <v>164</v>
      </c>
      <c r="B25" s="8" t="n">
        <f aca="false">COUNTIF(SCORE!$P$2:$P$301,B$23)</f>
        <v>0</v>
      </c>
      <c r="C25" s="8" t="n">
        <f aca="false">COUNTIF(SCORE!$P$2:$P$301,C$23)</f>
        <v>0</v>
      </c>
      <c r="D25" s="8" t="n">
        <f aca="false">COUNTIF(SCORE!$P$2:$P$301,D$23)</f>
        <v>0</v>
      </c>
      <c r="E25" s="8" t="n">
        <f aca="false">COUNTIF(SCORE!$P$2:$P$301,E$23)</f>
        <v>0</v>
      </c>
      <c r="F25" s="8" t="n">
        <f aca="false">COUNTIF(SCORE!$P$2:$P$301,F$23)</f>
        <v>0</v>
      </c>
    </row>
    <row r="26" customFormat="false" ht="12.8" hidden="false" customHeight="false" outlineLevel="0" collapsed="false">
      <c r="A26" s="12" t="s">
        <v>165</v>
      </c>
      <c r="B26" s="8" t="n">
        <f aca="false">COUNTIF(SCORE!$W$2:$W$301,B$23)</f>
        <v>0</v>
      </c>
      <c r="C26" s="8" t="n">
        <f aca="false">COUNTIF(SCORE!$W$2:$W$301,C$23)</f>
        <v>0</v>
      </c>
      <c r="D26" s="8" t="n">
        <f aca="false">COUNTIF(SCORE!$W$2:$W$301,D$23)</f>
        <v>0</v>
      </c>
      <c r="E26" s="8" t="n">
        <f aca="false">COUNTIF(SCORE!$W$2:$W$301,E$23)</f>
        <v>0</v>
      </c>
      <c r="F26" s="8" t="n">
        <f aca="false">COUNTIF(SCORE!$W$2:$W$301,F$23)</f>
        <v>0</v>
      </c>
    </row>
    <row r="27" customFormat="false" ht="12.8" hidden="false" customHeight="false" outlineLevel="0" collapsed="false">
      <c r="A27" s="13" t="s">
        <v>166</v>
      </c>
      <c r="B27" s="8" t="n">
        <f aca="false">COUNTIF(SCORE!$AD$2:$AD$301,B$23)</f>
        <v>0</v>
      </c>
      <c r="C27" s="8" t="n">
        <f aca="false">COUNTIF(SCORE!$AD$2:$AD$301,C$23)</f>
        <v>0</v>
      </c>
      <c r="D27" s="8" t="n">
        <f aca="false">COUNTIF(SCORE!$AD$2:$AD$301,D$23)</f>
        <v>0</v>
      </c>
      <c r="E27" s="8" t="n">
        <f aca="false">COUNTIF(SCORE!$AD$2:$AD$301,E$23)</f>
        <v>0</v>
      </c>
      <c r="F27" s="8" t="n">
        <f aca="false">COUNTIF(SCORE!$AD$2:$AD$301,F$23)</f>
        <v>0</v>
      </c>
    </row>
    <row r="28" customFormat="false" ht="12.8" hidden="false" customHeight="false" outlineLevel="0" collapsed="false">
      <c r="A28" s="14" t="s">
        <v>167</v>
      </c>
      <c r="B28" s="8" t="n">
        <f aca="false">SUM(B24:B27)</f>
        <v>0</v>
      </c>
      <c r="C28" s="8" t="n">
        <f aca="false">SUM(C24:C27)+B28</f>
        <v>0</v>
      </c>
      <c r="D28" s="8" t="n">
        <f aca="false">SUM(D24:D27)</f>
        <v>0</v>
      </c>
      <c r="E28" s="8" t="n">
        <f aca="false">SUM(E24:E27)</f>
        <v>0</v>
      </c>
      <c r="F28" s="8" t="n">
        <f aca="false">SUM(F24:F27)</f>
        <v>0</v>
      </c>
    </row>
    <row r="30" customFormat="false" ht="12.8" hidden="false" customHeight="false" outlineLevel="0" collapsed="false">
      <c r="A30" s="4" t="s">
        <v>205</v>
      </c>
    </row>
    <row r="31" customFormat="false" ht="12.8" hidden="false" customHeight="false" outlineLevel="0" collapsed="false">
      <c r="A31" s="23" t="s">
        <v>1</v>
      </c>
      <c r="B31" s="8" t="n">
        <f aca="false">SUM(TEMP!A2:A301)</f>
        <v>0</v>
      </c>
      <c r="C31" s="7" t="e">
        <f aca="false">INDEX(TITLE!$A$2:$C$33,MATCH($B31,TITLE!$A$2:$A$32,1)+1,2)</f>
        <v>#N/A</v>
      </c>
      <c r="D31" s="24" t="s">
        <v>206</v>
      </c>
      <c r="E31" s="7" t="e">
        <f aca="false">INDEX(TITLE!$A$2:$A$32,MATCH($B31,TITLE!$A$2:$A$32,1)+1,1)-B31</f>
        <v>#N/A</v>
      </c>
      <c r="F31" s="25" t="s">
        <v>207</v>
      </c>
    </row>
    <row r="32" customFormat="false" ht="13.25" hidden="false" customHeight="false" outlineLevel="0" collapsed="false">
      <c r="A32" s="23" t="s">
        <v>2</v>
      </c>
      <c r="B32" s="8" t="n">
        <f aca="false">SUM(TEMP!B2:B301)</f>
        <v>0</v>
      </c>
      <c r="C32" s="7" t="e">
        <f aca="false">INDEX(TITLE!$A$2:$C$33,MATCH($B32,TITLE!$A$2:$A$32,1)+1,3)</f>
        <v>#N/A</v>
      </c>
      <c r="D32" s="24" t="s">
        <v>206</v>
      </c>
      <c r="E32" s="7" t="e">
        <f aca="false">INDEX(TITLE!$A$2:$A$32,MATCH($B32,TITLE!$A$2:$A$32,1)+1,1)-B32</f>
        <v>#N/A</v>
      </c>
      <c r="F32" s="25" t="s">
        <v>207</v>
      </c>
    </row>
    <row r="33" customFormat="false" ht="12.8" hidden="false" customHeight="false" outlineLevel="0" collapsed="false">
      <c r="A33" s="23" t="s">
        <v>3</v>
      </c>
      <c r="B33" s="8" t="n">
        <f aca="false">SUM(TEMP!C2:C301)</f>
        <v>0</v>
      </c>
      <c r="C33" s="7" t="e">
        <f aca="false">INDEX(TITLE!D2:E33,MATCH($B33,TITLE!D2:D33,1)+1,2)</f>
        <v>#N/A</v>
      </c>
      <c r="D33" s="24" t="s">
        <v>206</v>
      </c>
      <c r="E33" s="7" t="e">
        <f aca="false">INDEX(TITLE!$A$2:$A$32,MATCH($B33,TITLE!$A$2:$A$32,1)+1,1)-B33</f>
        <v>#N/A</v>
      </c>
      <c r="F33" s="25" t="s">
        <v>207</v>
      </c>
    </row>
    <row r="34" customFormat="false" ht="13.25" hidden="false" customHeight="false" outlineLevel="0" collapsed="false">
      <c r="A34" s="23" t="s">
        <v>4</v>
      </c>
      <c r="B34" s="8" t="n">
        <f aca="false">COUNTIF(SCORE!F$2:F$301,"&gt;=900000")</f>
        <v>0</v>
      </c>
      <c r="C34" s="7" t="e">
        <f aca="false">INDEX(TITLE!$F$2:$J$18,MATCH($B34,TITLE!F$2:F$18,1)+1,2)</f>
        <v>#N/A</v>
      </c>
      <c r="D34" s="24" t="s">
        <v>206</v>
      </c>
      <c r="E34" s="7" t="e">
        <f aca="false">INDEX(TITLE!$F$2:$F$18,MATCH(B34,TITLE!$F$2:$F$18,1)+1,1)-B34</f>
        <v>#N/A</v>
      </c>
      <c r="F34" s="25" t="s">
        <v>207</v>
      </c>
    </row>
    <row r="35" customFormat="false" ht="12.8" hidden="false" customHeight="false" outlineLevel="0" collapsed="false">
      <c r="A35" s="23" t="s">
        <v>5</v>
      </c>
      <c r="B35" s="8" t="n">
        <f aca="false">COUNTIF(SCORE!M$2:M$301,"&gt;=900000")</f>
        <v>0</v>
      </c>
      <c r="C35" s="7" t="e">
        <f aca="false">INDEX(TITLE!$F$2:$J$18,MATCH($B35,TITLE!F$2:F$18,1)+1,3)</f>
        <v>#N/A</v>
      </c>
      <c r="D35" s="24" t="s">
        <v>206</v>
      </c>
      <c r="E35" s="7" t="e">
        <f aca="false">INDEX(TITLE!$F$2:$F$18,MATCH(B35,TITLE!$F$2:$F$18,1)+1,1)-B35</f>
        <v>#N/A</v>
      </c>
      <c r="F35" s="25" t="s">
        <v>207</v>
      </c>
    </row>
    <row r="36" customFormat="false" ht="13.25" hidden="false" customHeight="false" outlineLevel="0" collapsed="false">
      <c r="A36" s="23" t="s">
        <v>6</v>
      </c>
      <c r="B36" s="8" t="n">
        <f aca="false">COUNTIF(SCORE!T$2:T$301,"&gt;=900000")</f>
        <v>0</v>
      </c>
      <c r="C36" s="7" t="e">
        <f aca="false">INDEX(TITLE!$F$2:$J$18,MATCH($B36,TITLE!F$2:F$18,1)+1,4)</f>
        <v>#N/A</v>
      </c>
      <c r="D36" s="24" t="s">
        <v>206</v>
      </c>
      <c r="E36" s="7" t="e">
        <f aca="false">INDEX(TITLE!$F$2:$F$18,MATCH(B36,TITLE!$F$2:$F$18,1)+1,1)-B36</f>
        <v>#N/A</v>
      </c>
      <c r="F36" s="25" t="s">
        <v>207</v>
      </c>
    </row>
    <row r="37" customFormat="false" ht="13.25" hidden="false" customHeight="false" outlineLevel="0" collapsed="false">
      <c r="A37" s="23" t="s">
        <v>7</v>
      </c>
      <c r="B37" s="8" t="n">
        <f aca="false">COUNTIF(SCORE!AA$2:AA$301,"&gt;=900000")</f>
        <v>0</v>
      </c>
      <c r="C37" s="7" t="e">
        <f aca="false">INDEX(TITLE!$F$2:$J$18,MATCH($B37,TITLE!F$2:F$18,1)+1,5)</f>
        <v>#N/A</v>
      </c>
      <c r="D37" s="24" t="s">
        <v>206</v>
      </c>
      <c r="E37" s="7" t="e">
        <f aca="false">INDEX(TITLE!$F$2:$F$18,MATCH(B37,TITLE!$F$2:$F$18,1)+1,1)-B37</f>
        <v>#N/A</v>
      </c>
      <c r="F37" s="25" t="s">
        <v>207</v>
      </c>
    </row>
    <row r="38" customFormat="false" ht="12.8" hidden="false" customHeight="false" outlineLevel="0" collapsed="false">
      <c r="A38" s="23" t="s">
        <v>8</v>
      </c>
      <c r="B38" s="8" t="n">
        <f aca="false">B28</f>
        <v>0</v>
      </c>
      <c r="C38" s="7" t="e">
        <f aca="false">INDEX(TITLE!K2:L18,MATCH($B38,TITLE!K2:K18,1)+1,2)</f>
        <v>#N/A</v>
      </c>
      <c r="D38" s="24" t="s">
        <v>206</v>
      </c>
      <c r="E38" s="7" t="e">
        <f aca="false">INDEX(TITLE!$K$2:$K$18,MATCH(B38,TITLE!$K$2:$K$18,1)+1,1)-B38</f>
        <v>#N/A</v>
      </c>
      <c r="F38" s="25" t="s">
        <v>208</v>
      </c>
    </row>
    <row r="39" customFormat="false" ht="12.8" hidden="false" customHeight="false" outlineLevel="0" collapsed="false">
      <c r="A39" s="23" t="s">
        <v>9</v>
      </c>
      <c r="B39" s="8" t="n">
        <f aca="false">C28</f>
        <v>0</v>
      </c>
      <c r="C39" s="7" t="e">
        <f aca="false">INDEX(TITLE!M2:N19,MATCH($B39,TITLE!M2:M19,1)+1,2)</f>
        <v>#N/A</v>
      </c>
      <c r="D39" s="24" t="s">
        <v>206</v>
      </c>
      <c r="E39" s="7" t="e">
        <f aca="false">INDEX(TITLE!$M$2:$M$19,MATCH(B39,TITLE!$M$2:$M$19,1)+1,1)-B39</f>
        <v>#N/A</v>
      </c>
      <c r="F39" s="25" t="s">
        <v>208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ja-JP</dc:language>
  <dcterms:modified xsi:type="dcterms:W3CDTF">2014-11-11T14:02:20Z</dcterms:modified>
  <cp:revision>1</cp:revision>
</cp:coreProperties>
</file>