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scritorio\Maecco\NominasMaecco\NominasMaecco\bin\Debug\Archivos\"/>
    </mc:Choice>
  </mc:AlternateContent>
  <bookViews>
    <workbookView xWindow="0" yWindow="0" windowWidth="20490" windowHeight="7755"/>
  </bookViews>
  <sheets>
    <sheet name="TMM" sheetId="1" r:id="rId1"/>
    <sheet name="MAECCO" sheetId="2" r:id="rId2"/>
    <sheet name="SINDICATO" sheetId="3" r:id="rId3"/>
    <sheet name="FACTURACION" sheetId="6" r:id="rId4"/>
  </sheets>
  <definedNames>
    <definedName name="_xlnm._FilterDatabase" localSheetId="1" hidden="1">MAECCO!$A$11:$AM$11</definedName>
    <definedName name="_xlnm._FilterDatabase" localSheetId="0" hidden="1">TMM!#REF!</definedName>
    <definedName name="_xlnm.Print_Area" localSheetId="1">MAECCO!$A$11:$L$11</definedName>
    <definedName name="_xlnm.Print_Area" localSheetId="2">SINDICATO!$B$2:$J$7</definedName>
  </definedNames>
  <calcPr calcId="152511"/>
</workbook>
</file>

<file path=xl/calcChain.xml><?xml version="1.0" encoding="utf-8"?>
<calcChain xmlns="http://schemas.openxmlformats.org/spreadsheetml/2006/main">
  <c r="D8" i="6" l="1"/>
  <c r="D9" i="6" s="1"/>
  <c r="D10" i="6" l="1"/>
  <c r="D17" i="6"/>
  <c r="D18" i="6" s="1"/>
  <c r="D20" i="6" s="1"/>
  <c r="D19" i="6" s="1"/>
  <c r="F8" i="6" l="1"/>
  <c r="G8" i="6" s="1"/>
  <c r="H8" i="6" s="1"/>
  <c r="F10" i="6"/>
  <c r="G10" i="6" s="1"/>
  <c r="H10" i="6" s="1"/>
  <c r="F9" i="6" l="1"/>
  <c r="G9" i="6" s="1"/>
  <c r="H9" i="6" s="1"/>
  <c r="F20" i="6"/>
  <c r="F18" i="6" l="1"/>
  <c r="G18" i="6" s="1"/>
  <c r="H18" i="6" s="1"/>
  <c r="F19" i="6"/>
  <c r="G19" i="6" s="1"/>
  <c r="H19" i="6" s="1"/>
  <c r="G20" i="6"/>
  <c r="H20" i="6" s="1"/>
  <c r="F17" i="6" l="1"/>
  <c r="G17" i="6" l="1"/>
  <c r="H17" i="6" s="1"/>
  <c r="H22" i="6" s="1"/>
  <c r="F7" i="6" l="1"/>
  <c r="G7" i="6" l="1"/>
  <c r="H7" i="6" s="1"/>
  <c r="H12" i="6" s="1"/>
  <c r="AB11" i="1"/>
  <c r="H25" i="6" l="1"/>
</calcChain>
</file>

<file path=xl/comments1.xml><?xml version="1.0" encoding="utf-8"?>
<comments xmlns="http://schemas.openxmlformats.org/spreadsheetml/2006/main">
  <authors>
    <author>Usuario</author>
  </authors>
  <commentList>
    <comment ref="N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ANEXAR MANUALMENTE SIEMPRE LA DIFERENCIA DEL PRESTAMO QUE SE RETENGA POR LA NOMINA B</t>
        </r>
      </text>
    </comment>
  </commentList>
</comments>
</file>

<file path=xl/sharedStrings.xml><?xml version="1.0" encoding="utf-8"?>
<sst xmlns="http://schemas.openxmlformats.org/spreadsheetml/2006/main" count="112" uniqueCount="81">
  <si>
    <t>TRABAJADOR</t>
  </si>
  <si>
    <t>COSTO SOCIAL</t>
  </si>
  <si>
    <t>SUBTOTAL</t>
  </si>
  <si>
    <t>TIPO DE NOMINA</t>
  </si>
  <si>
    <t>No. TRABAJADOR</t>
  </si>
  <si>
    <t>CENTRO DE COSTO</t>
  </si>
  <si>
    <t>PUESTO</t>
  </si>
  <si>
    <t>DIAS LABORADOS</t>
  </si>
  <si>
    <t>IVA 16%</t>
  </si>
  <si>
    <t>TOTAL DEPOSITO</t>
  </si>
  <si>
    <t>MAECCO</t>
  </si>
  <si>
    <t>COMPLEMENTO</t>
  </si>
  <si>
    <t>CUOTA SINDICAL</t>
  </si>
  <si>
    <t>EDAD</t>
  </si>
  <si>
    <t>HOJA DE CAPTURA NÓMINA</t>
  </si>
  <si>
    <t>EMPLEADO</t>
  </si>
  <si>
    <t>STATUS</t>
  </si>
  <si>
    <t>RFC</t>
  </si>
  <si>
    <t>CURP</t>
  </si>
  <si>
    <t>SALARIO DIARIO</t>
  </si>
  <si>
    <t>DIAS TRABAJADOS</t>
  </si>
  <si>
    <t>SUELDO BASE</t>
  </si>
  <si>
    <t>TIEMPO EXTRA FIJO</t>
  </si>
  <si>
    <t>TIEMPO EXTRA OCASIONAL</t>
  </si>
  <si>
    <t>DESC. SEM OBLIGATORIO</t>
  </si>
  <si>
    <t>SUELDO BASE MENSUAL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</si>
  <si>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</si>
  <si>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</si>
  <si>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</si>
  <si>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</si>
  <si>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</si>
  <si>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</si>
  <si>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</si>
  <si>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</si>
  <si>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ISR</t>
  </si>
  <si>
    <t>IMSS</t>
  </si>
  <si>
    <t>NETO PAGAR</t>
  </si>
  <si>
    <t>NETO A DISPERSAR</t>
  </si>
  <si>
    <t xml:space="preserve"> </t>
  </si>
  <si>
    <t>MAECCO SA DE CV</t>
  </si>
  <si>
    <t>Lista de Raya (forma tabular)</t>
  </si>
  <si>
    <t xml:space="preserve">RFC: MAE -131001-J71 </t>
  </si>
  <si>
    <t>Reg Pat IMSS: F2115607102</t>
  </si>
  <si>
    <t>FECHA DE NACIMIENTO</t>
  </si>
  <si>
    <t>SDI</t>
  </si>
  <si>
    <t>TOTAL DEDUCCIONES</t>
  </si>
  <si>
    <t>CODIGO</t>
  </si>
  <si>
    <t>BANCO</t>
  </si>
  <si>
    <t>CUENTA</t>
  </si>
  <si>
    <t>IVA</t>
  </si>
  <si>
    <t>% COMISION</t>
  </si>
  <si>
    <t>SUELDO ORDINARIO TMM</t>
  </si>
  <si>
    <t>SUELDO ORDINARIO NETO</t>
  </si>
  <si>
    <t>COMISION MAECCO</t>
  </si>
  <si>
    <t>COMISION COMPLEMENTO</t>
  </si>
  <si>
    <t>RETENCIONES MAECCO</t>
  </si>
  <si>
    <t>VACACIONES PROPORCIONALES</t>
  </si>
  <si>
    <t>BUQUE</t>
  </si>
  <si>
    <t>INFONAVIT</t>
  </si>
  <si>
    <t>NSS</t>
  </si>
  <si>
    <t>EMPRESA</t>
  </si>
  <si>
    <t>CLIENTE</t>
  </si>
  <si>
    <t>IMPORTE</t>
  </si>
  <si>
    <t>TOTAL</t>
  </si>
  <si>
    <t>DRUPP</t>
  </si>
  <si>
    <t>SPROUL</t>
  </si>
  <si>
    <t>TMM DIVISION MARITIMA SA DE CV</t>
  </si>
  <si>
    <t>FECHA</t>
  </si>
  <si>
    <t>INCAPACIDAD</t>
  </si>
  <si>
    <t>PENSION ALIMENTICIA</t>
  </si>
  <si>
    <t>PRESTAMO</t>
  </si>
  <si>
    <t>PRESTAMO SA</t>
  </si>
  <si>
    <t>PRESTAMO COMPLEMENTO</t>
  </si>
  <si>
    <t>FONACOT</t>
  </si>
  <si>
    <t>COSTO SOCIAL MENS</t>
  </si>
  <si>
    <t>MES</t>
  </si>
  <si>
    <t>DIFERENCIA BIMESTRE ANTERIOR INFONAVIT</t>
  </si>
  <si>
    <t>CLABE INTERBANCARIA</t>
  </si>
  <si>
    <t>Periodo 07  al 07 MENSUAL del 01/07/2018 al 31/07/2018</t>
  </si>
  <si>
    <t>01-31 JUNIO 2018</t>
  </si>
  <si>
    <t>MAECCO JULIO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</si>
</sst>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8"/>
      <color rgb="FFFF9900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rgb="FF0000FF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 Rounded MT Bold"/>
      <family val="2"/>
    </font>
    <font>
      <sz val="9"/>
      <name val="Century Gothic"/>
      <family val="2"/>
    </font>
    <font>
      <sz val="9"/>
      <color theme="1"/>
      <name val="Century Gothic"/>
      <family val="2"/>
    </font>
    <font>
      <b/>
      <sz val="9"/>
      <color theme="0"/>
      <name val="Century Gothic"/>
      <family val="2"/>
    </font>
    <font>
      <b/>
      <sz val="9"/>
      <name val="Century Gothic"/>
      <family val="2"/>
    </font>
    <font>
      <b/>
      <sz val="11"/>
      <color theme="0"/>
      <name val="Century Gothic"/>
      <family val="2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785B9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4" fillId="0" borderId="0"/>
    <xf numFmtId="16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>
      <alignment wrapText="1"/>
    </xf>
    <xf numFmtId="0" fontId="22" fillId="0" borderId="0" applyNumberFormat="0" applyFill="0" applyBorder="0" applyAlignment="0" applyProtection="0">
      <alignment wrapText="1"/>
    </xf>
  </cellStyleXfs>
  <cellXfs count="69">
    <xf numFmtId="0" fontId="0" fillId="0" borderId="0" xfId="0"/>
    <xf numFmtId="43" fontId="0" fillId="0" borderId="0" xfId="0" applyNumberFormat="1"/>
    <xf numFmtId="0" fontId="0" fillId="0" borderId="0" xfId="0" applyAlignment="1"/>
    <xf numFmtId="0" fontId="0" fillId="0" borderId="0" xfId="0"/>
    <xf numFmtId="49" fontId="6" fillId="0" borderId="0" xfId="0" applyNumberFormat="1" applyFont="1" applyAlignment="1">
      <alignment horizontal="centerContinuous"/>
    </xf>
    <xf numFmtId="49" fontId="7" fillId="0" borderId="0" xfId="0" applyNumberFormat="1" applyFont="1" applyAlignment="1">
      <alignment horizontal="centerContinuous" vertical="top"/>
    </xf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/>
    </xf>
    <xf numFmtId="49" fontId="3" fillId="4" borderId="1" xfId="0" applyNumberFormat="1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13" fillId="4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2" fillId="4" borderId="1" xfId="0" applyFont="1" applyFill="1" applyBorder="1" applyAlignment="1">
      <alignment horizontal="center" vertical="center" wrapText="1"/>
    </xf>
    <xf numFmtId="49" fontId="0" fillId="0" borderId="0" xfId="0" applyNumberFormat="1"/>
    <xf numFmtId="43" fontId="0" fillId="0" borderId="0" xfId="1" applyFont="1"/>
    <xf numFmtId="0" fontId="0" fillId="0" borderId="0" xfId="0" applyAlignment="1"/>
    <xf numFmtId="0" fontId="0" fillId="0" borderId="0" xfId="0" applyFont="1"/>
    <xf numFmtId="0" fontId="0" fillId="0" borderId="0" xfId="0" applyAlignment="1"/>
    <xf numFmtId="0" fontId="16" fillId="6" borderId="3" xfId="0" applyFont="1" applyFill="1" applyBorder="1" applyAlignment="1">
      <alignment horizontal="center"/>
    </xf>
    <xf numFmtId="0" fontId="16" fillId="6" borderId="4" xfId="0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 vertical="center" wrapText="1"/>
    </xf>
    <xf numFmtId="0" fontId="16" fillId="6" borderId="6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4" fontId="0" fillId="0" borderId="0" xfId="0" applyNumberFormat="1"/>
    <xf numFmtId="0" fontId="0" fillId="0" borderId="0" xfId="0" applyFont="1" applyFill="1"/>
    <xf numFmtId="0" fontId="0" fillId="0" borderId="0" xfId="0"/>
    <xf numFmtId="43" fontId="0" fillId="0" borderId="0" xfId="0" applyNumberFormat="1"/>
    <xf numFmtId="49" fontId="0" fillId="0" borderId="0" xfId="1" applyNumberFormat="1" applyFont="1" applyFill="1"/>
    <xf numFmtId="49" fontId="0" fillId="0" borderId="0" xfId="1" applyNumberFormat="1" applyFont="1" applyFill="1" applyAlignment="1">
      <alignment horizontal="center" vertical="center"/>
    </xf>
    <xf numFmtId="43" fontId="3" fillId="4" borderId="1" xfId="1" applyFont="1" applyFill="1" applyBorder="1" applyAlignment="1">
      <alignment horizontal="center" wrapText="1"/>
    </xf>
    <xf numFmtId="43" fontId="13" fillId="4" borderId="1" xfId="1" applyFont="1" applyFill="1" applyBorder="1" applyAlignment="1">
      <alignment horizontal="center" wrapText="1"/>
    </xf>
    <xf numFmtId="0" fontId="18" fillId="0" borderId="0" xfId="0" applyFont="1" applyFill="1"/>
    <xf numFmtId="0" fontId="19" fillId="3" borderId="0" xfId="0" applyFont="1" applyFill="1" applyAlignment="1"/>
    <xf numFmtId="0" fontId="19" fillId="3" borderId="0" xfId="0" applyFont="1" applyFill="1"/>
    <xf numFmtId="0" fontId="19" fillId="3" borderId="0" xfId="0" applyFont="1" applyFill="1" applyAlignment="1">
      <alignment horizontal="center"/>
    </xf>
    <xf numFmtId="0" fontId="18" fillId="0" borderId="0" xfId="0" applyFont="1"/>
    <xf numFmtId="0" fontId="17" fillId="2" borderId="0" xfId="0" applyFont="1" applyFill="1"/>
    <xf numFmtId="0" fontId="17" fillId="2" borderId="0" xfId="0" applyFont="1" applyFill="1" applyAlignment="1">
      <alignment horizontal="center"/>
    </xf>
    <xf numFmtId="43" fontId="17" fillId="2" borderId="0" xfId="0" applyNumberFormat="1" applyFont="1" applyFill="1"/>
    <xf numFmtId="0" fontId="20" fillId="2" borderId="0" xfId="0" applyFont="1" applyFill="1"/>
    <xf numFmtId="0" fontId="19" fillId="5" borderId="0" xfId="0" applyFont="1" applyFill="1" applyAlignment="1">
      <alignment horizontal="center" wrapText="1"/>
    </xf>
    <xf numFmtId="0" fontId="19" fillId="5" borderId="0" xfId="0" applyFont="1" applyFill="1" applyAlignment="1">
      <alignment horizontal="center" vertical="center" wrapText="1"/>
    </xf>
    <xf numFmtId="0" fontId="19" fillId="5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0" applyNumberFormat="1" applyFont="1" applyFill="1"/>
    <xf numFmtId="49" fontId="0" fillId="0" borderId="0" xfId="0" applyNumberFormat="1" applyFont="1"/>
    <xf numFmtId="0" fontId="19" fillId="5" borderId="0" xfId="0" applyFont="1" applyFill="1" applyAlignment="1">
      <alignment horizontal="center" vertical="center" wrapText="1"/>
    </xf>
    <xf numFmtId="0" fontId="19" fillId="5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0" fillId="0" borderId="0" xfId="0" applyAlignment="1"/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1" fillId="7" borderId="9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49" fontId="21" fillId="7" borderId="2" xfId="0" applyNumberFormat="1" applyFont="1" applyFill="1" applyBorder="1" applyAlignment="1">
      <alignment horizontal="center" vertical="center" wrapText="1"/>
    </xf>
    <xf numFmtId="49" fontId="21" fillId="7" borderId="14" xfId="0" applyNumberFormat="1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7" borderId="11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21" fillId="7" borderId="14" xfId="0" applyFont="1" applyFill="1" applyBorder="1" applyAlignment="1">
      <alignment horizontal="center" vertical="center" wrapText="1"/>
    </xf>
  </cellXfs>
  <cellStyles count="10">
    <cellStyle name="Comma_2 SALARIOS" xfId="7"/>
    <cellStyle name="Hipervínculo 2" xfId="9"/>
    <cellStyle name="Millares" xfId="1" builtinId="3"/>
    <cellStyle name="Millares 2 2" xfId="4"/>
    <cellStyle name="Millares 2 2 2" xfId="6"/>
    <cellStyle name="Normal" xfId="0" builtinId="0"/>
    <cellStyle name="Normal 2" xfId="8"/>
    <cellStyle name="Normal 3" xfId="5"/>
    <cellStyle name="Normal 4" xfId="3"/>
    <cellStyle name="Normal 7" xfId="2"/>
  </cellStyles>
  <dxfs count="0"/>
  <tableStyles count="0" defaultTableStyle="TableStyleMedium2" defaultPivotStyle="PivotStyleLight16"/>
  <colors>
    <mruColors>
      <color rgb="FFFF99FF"/>
      <color rgb="FF785B97"/>
      <color rgb="FF0000FF"/>
      <color rgb="FF99FF33"/>
      <color rgb="FF66FF99"/>
      <color rgb="FFFF66FF"/>
      <color rgb="FF000099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0236A.6C0C37F0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0236A.6C0C37F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286807</xdr:colOff>
      <xdr:row>1</xdr:row>
      <xdr:rowOff>62441</xdr:rowOff>
    </xdr:from>
    <xdr:to>
      <xdr:col>2</xdr:col>
      <xdr:colOff>1624541</xdr:colOff>
      <xdr:row>6</xdr:row>
      <xdr:rowOff>30691</xdr:rowOff>
    </xdr:to>
    <xdr:pic>
      <xdr:nvPicPr>
        <xdr:cNvPr id="2" name="Picture 2" descr="Descripción: C:\Users\israel\AppData\Local\Microsoft\Windows\Temporary Internet Files\Content.Outlook\XJPDSB1Y\LOGO MAECCO (3).pn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807" y="243416"/>
          <a:ext cx="2861734" cy="87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161926</xdr:colOff>
      <xdr:row>0</xdr:row>
      <xdr:rowOff>85725</xdr:rowOff>
    </xdr:from>
    <xdr:to>
      <xdr:col>1</xdr:col>
      <xdr:colOff>2276476</xdr:colOff>
      <xdr:row>5</xdr:row>
      <xdr:rowOff>190334</xdr:rowOff>
    </xdr:to>
    <xdr:pic>
      <xdr:nvPicPr>
        <xdr:cNvPr id="2" name="Picture 2" descr="Descripción: C:\Users\israel\AppData\Local\Microsoft\Windows\Temporary Internet Files\Content.Outlook\XJPDSB1Y\LOGO MAECCO (3).pn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6" y="85725"/>
          <a:ext cx="2876550" cy="1123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AE50"/>
  <sheetViews>
    <sheetView tabSelected="1" zoomScaleNormal="100" workbookViewId="0">
      <pane ySplit="1" topLeftCell="A2" activePane="bottomLeft" state="frozen"/>
      <selection pane="bottomLeft" activeCell="D6" sqref="D6"/>
    </sheetView>
  </sheetViews>
  <sheetFormatPr baseColWidth="10" defaultColWidth="11.5703125" defaultRowHeight="14.25" x14ac:dyDescent="0.3"/>
  <cols>
    <col min="1" max="1" width="13.140625" style="39" customWidth="1"/>
    <col min="2" max="2" width="9.7109375" style="39" customWidth="1"/>
    <col min="3" max="3" width="36.7109375" style="39" customWidth="1"/>
    <col min="4" max="4" width="16.7109375" style="39" customWidth="1"/>
    <col min="5" max="5" width="11.42578125" style="39" customWidth="1"/>
    <col min="6" max="6" width="20.5703125" style="39" customWidth="1"/>
    <col min="7" max="7" width="13.7109375" style="39" customWidth="1"/>
    <col min="8" max="8" width="17.7109375" style="39" customWidth="1"/>
    <col min="9" max="9" width="15" style="39" customWidth="1"/>
    <col min="10" max="11" width="14.5703125" style="39" customWidth="1"/>
    <col min="12" max="13" width="15.140625" style="39" customWidth="1"/>
    <col min="14" max="14" width="15.5703125" style="39" customWidth="1"/>
    <col min="15" max="15" width="16.5703125" style="39" customWidth="1"/>
    <col min="16" max="16" width="5.28515625" style="39" customWidth="1"/>
    <col min="17" max="17" width="15.7109375" style="39" customWidth="1"/>
    <col min="18" max="19" width="15.5703125" style="39" customWidth="1"/>
    <col min="20" max="20" width="5.42578125" style="39" customWidth="1"/>
    <col min="21" max="21" width="13.140625" style="39" customWidth="1"/>
    <col min="22" max="22" width="13.42578125" style="39" customWidth="1"/>
    <col min="23" max="23" width="15.5703125" style="39" customWidth="1"/>
    <col min="24" max="24" width="3.42578125" style="39" customWidth="1"/>
    <col min="25" max="25" width="17.5703125" style="39" customWidth="1"/>
    <col min="26" max="26" width="17.28515625" style="39" customWidth="1"/>
    <col min="27" max="27" width="15.28515625" style="39" customWidth="1"/>
    <col min="28" max="28" width="18.7109375" style="39" customWidth="1"/>
    <col min="29" max="29" width="11.5703125" style="39"/>
    <col min="30" max="30" width="13.85546875" style="39" customWidth="1"/>
    <col min="31" max="16384" width="11.5703125" style="39"/>
  </cols>
  <sheetData>
    <row r="1" spans="1:31" x14ac:dyDescent="0.3">
      <c r="A1" s="36" t="s">
        <v>14</v>
      </c>
      <c r="B1" s="36"/>
      <c r="C1" s="37"/>
      <c r="D1" s="38"/>
      <c r="E1" s="37"/>
      <c r="F1" s="38"/>
      <c r="G1" s="38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spans="1:31" x14ac:dyDescent="0.3">
      <c r="A2" s="40"/>
      <c r="B2" s="40"/>
      <c r="C2" s="40"/>
      <c r="D2" s="41"/>
      <c r="E2" s="40"/>
      <c r="F2" s="41"/>
      <c r="G2" s="41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1" x14ac:dyDescent="0.3">
      <c r="A3" s="40"/>
      <c r="B3" s="40"/>
      <c r="C3" s="40"/>
      <c r="D3" s="41"/>
      <c r="E3" s="40"/>
      <c r="F3" s="41"/>
      <c r="G3" s="41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</row>
    <row r="4" spans="1:31" x14ac:dyDescent="0.3">
      <c r="A4" s="40"/>
      <c r="B4" s="40"/>
      <c r="C4" s="40"/>
      <c r="D4" s="41"/>
      <c r="E4" s="40"/>
      <c r="F4" s="41"/>
      <c r="G4" s="41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</row>
    <row r="5" spans="1:31" x14ac:dyDescent="0.3">
      <c r="A5" s="40"/>
      <c r="B5" s="40"/>
      <c r="C5" s="40"/>
      <c r="D5" s="41"/>
      <c r="E5" s="40"/>
      <c r="F5" s="41"/>
      <c r="G5" s="41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31" x14ac:dyDescent="0.3">
      <c r="A6" s="40"/>
      <c r="B6" s="40"/>
      <c r="C6" s="40"/>
      <c r="D6" s="41"/>
      <c r="E6" s="40"/>
      <c r="F6" s="41"/>
      <c r="G6" s="41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</row>
    <row r="7" spans="1:31" x14ac:dyDescent="0.3">
      <c r="A7" s="40"/>
      <c r="B7" s="40"/>
      <c r="C7" s="40"/>
      <c r="D7" s="41"/>
      <c r="E7" s="40"/>
      <c r="F7" s="41"/>
      <c r="G7" s="41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2"/>
      <c r="Z7" s="40"/>
      <c r="AA7" s="40"/>
      <c r="AB7" s="40"/>
    </row>
    <row r="8" spans="1:31" x14ac:dyDescent="0.3">
      <c r="A8" s="43" t="s">
        <v>79</v>
      </c>
      <c r="B8" s="43"/>
      <c r="C8" s="40"/>
      <c r="D8" s="41"/>
      <c r="E8" s="40"/>
      <c r="F8" s="41"/>
      <c r="G8" s="41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</row>
    <row r="9" spans="1:31" ht="18.75" customHeight="1" x14ac:dyDescent="0.3">
      <c r="A9" s="50" t="s">
        <v>4</v>
      </c>
      <c r="B9" s="50" t="s">
        <v>13</v>
      </c>
      <c r="C9" s="50" t="s">
        <v>0</v>
      </c>
      <c r="D9" s="50" t="s">
        <v>3</v>
      </c>
      <c r="E9" s="50" t="s">
        <v>5</v>
      </c>
      <c r="F9" s="50" t="s">
        <v>6</v>
      </c>
      <c r="G9" s="50" t="s">
        <v>7</v>
      </c>
      <c r="H9" s="51" t="s">
        <v>51</v>
      </c>
      <c r="I9" s="50" t="s">
        <v>12</v>
      </c>
      <c r="J9" s="50" t="s">
        <v>58</v>
      </c>
      <c r="K9" s="50" t="s">
        <v>73</v>
      </c>
      <c r="L9" s="50" t="s">
        <v>69</v>
      </c>
      <c r="M9" s="50" t="s">
        <v>71</v>
      </c>
      <c r="N9" s="50" t="s">
        <v>72</v>
      </c>
      <c r="O9" s="51" t="s">
        <v>52</v>
      </c>
      <c r="P9" s="44"/>
      <c r="Q9" s="50" t="s">
        <v>10</v>
      </c>
      <c r="R9" s="50" t="s">
        <v>11</v>
      </c>
      <c r="S9" s="50" t="s">
        <v>55</v>
      </c>
      <c r="T9" s="50"/>
      <c r="U9" s="50" t="s">
        <v>50</v>
      </c>
      <c r="V9" s="50" t="s">
        <v>53</v>
      </c>
      <c r="W9" s="50" t="s">
        <v>54</v>
      </c>
      <c r="X9" s="45"/>
      <c r="Y9" s="50" t="s">
        <v>1</v>
      </c>
      <c r="Z9" s="46"/>
      <c r="AA9" s="46"/>
      <c r="AB9" s="50" t="s">
        <v>9</v>
      </c>
      <c r="AD9" s="50" t="s">
        <v>74</v>
      </c>
      <c r="AE9" s="50" t="s">
        <v>75</v>
      </c>
    </row>
    <row r="10" spans="1:31" ht="18.75" customHeight="1" x14ac:dyDescent="0.3">
      <c r="A10" s="50"/>
      <c r="B10" s="50"/>
      <c r="C10" s="50"/>
      <c r="D10" s="50"/>
      <c r="E10" s="50"/>
      <c r="F10" s="50"/>
      <c r="G10" s="50"/>
      <c r="H10" s="51"/>
      <c r="I10" s="50"/>
      <c r="J10" s="50"/>
      <c r="K10" s="50"/>
      <c r="L10" s="50"/>
      <c r="M10" s="50"/>
      <c r="N10" s="50"/>
      <c r="O10" s="51"/>
      <c r="P10" s="44"/>
      <c r="Q10" s="50"/>
      <c r="R10" s="50"/>
      <c r="S10" s="50"/>
      <c r="T10" s="50"/>
      <c r="U10" s="50"/>
      <c r="V10" s="50"/>
      <c r="W10" s="50"/>
      <c r="X10" s="45"/>
      <c r="Y10" s="50"/>
      <c r="Z10" s="45" t="s">
        <v>2</v>
      </c>
      <c r="AA10" s="45" t="s">
        <v>8</v>
      </c>
      <c r="AB10" s="50"/>
      <c r="AD10" s="50"/>
      <c r="AE10" s="50"/>
    </row>
    <row r="11" spans="1:31" s="35" customFormat="1" x14ac:dyDescent="0.3">
      <c r="AB11" s="35" t="e">
        <f>#REF!+#REF!+#REF!+#REF!</f>
        <v>#REF!</v>
      </c>
    </row>
    <row r="12" spans="1:31" s="35" customFormat="1" x14ac:dyDescent="0.3"/>
    <row r="13" spans="1:31" s="35" customFormat="1" x14ac:dyDescent="0.3"/>
    <row r="14" spans="1:31" s="35" customFormat="1" x14ac:dyDescent="0.3"/>
    <row r="15" spans="1:31" s="35" customFormat="1" x14ac:dyDescent="0.3"/>
    <row r="16" spans="1:31" s="35" customFormat="1" x14ac:dyDescent="0.3"/>
    <row r="17" s="35" customFormat="1" x14ac:dyDescent="0.3"/>
    <row r="18" s="35" customFormat="1" x14ac:dyDescent="0.3"/>
    <row r="19" s="35" customFormat="1" x14ac:dyDescent="0.3"/>
    <row r="20" s="35" customFormat="1" x14ac:dyDescent="0.3"/>
    <row r="21" s="35" customFormat="1" x14ac:dyDescent="0.3"/>
    <row r="22" s="35" customFormat="1" x14ac:dyDescent="0.3"/>
    <row r="23" s="35" customFormat="1" x14ac:dyDescent="0.3"/>
    <row r="24" s="35" customFormat="1" x14ac:dyDescent="0.3"/>
    <row r="25" s="35" customFormat="1" x14ac:dyDescent="0.3"/>
    <row r="26" s="35" customFormat="1" x14ac:dyDescent="0.3"/>
    <row r="27" s="35" customFormat="1" x14ac:dyDescent="0.3"/>
    <row r="28" s="35" customFormat="1" x14ac:dyDescent="0.3"/>
    <row r="29" s="35" customFormat="1" x14ac:dyDescent="0.3"/>
    <row r="30" s="35" customFormat="1" x14ac:dyDescent="0.3"/>
    <row r="31" s="35" customFormat="1" x14ac:dyDescent="0.3"/>
    <row r="32" s="35" customFormat="1" x14ac:dyDescent="0.3"/>
    <row r="33" s="35" customFormat="1" x14ac:dyDescent="0.3"/>
    <row r="34" s="35" customFormat="1" x14ac:dyDescent="0.3"/>
    <row r="35" s="35" customFormat="1" x14ac:dyDescent="0.3"/>
    <row r="36" s="35" customFormat="1" x14ac:dyDescent="0.3"/>
    <row r="37" s="35" customFormat="1" x14ac:dyDescent="0.3"/>
    <row r="38" s="35" customFormat="1" x14ac:dyDescent="0.3"/>
    <row r="39" s="35" customFormat="1" x14ac:dyDescent="0.3"/>
    <row r="40" s="35" customFormat="1" x14ac:dyDescent="0.3"/>
    <row r="41" s="35" customFormat="1" x14ac:dyDescent="0.3"/>
    <row r="42" s="35" customFormat="1" x14ac:dyDescent="0.3"/>
    <row r="43" s="35" customFormat="1" x14ac:dyDescent="0.3"/>
    <row r="44" s="35" customFormat="1" x14ac:dyDescent="0.3"/>
    <row r="45" s="35" customFormat="1" x14ac:dyDescent="0.3"/>
    <row r="46" s="35" customFormat="1" x14ac:dyDescent="0.3"/>
    <row r="47" s="35" customFormat="1" x14ac:dyDescent="0.3"/>
    <row r="48" s="35" customFormat="1" x14ac:dyDescent="0.3"/>
    <row r="49" s="35" customFormat="1" x14ac:dyDescent="0.3"/>
    <row r="50" s="35" customFormat="1" x14ac:dyDescent="0.3"/>
  </sheetData>
  <sheetProtection formatColumns="0" formatRows="0" insertColumns="0" insertRows="0" insertHyperlinks="0" deleteColumns="0" deleteRows="0" selectLockedCells="1" sort="0" autoFilter="0" pivotTables="0"/>
  <sortState ref="A11:AF23">
    <sortCondition ref="C11:C23"/>
  </sortState>
  <mergeCells count="26">
    <mergeCell ref="L9:L10"/>
    <mergeCell ref="M9:M10"/>
    <mergeCell ref="N9:N10"/>
    <mergeCell ref="A9:A10"/>
    <mergeCell ref="C9:C10"/>
    <mergeCell ref="D9:D10"/>
    <mergeCell ref="E9:E10"/>
    <mergeCell ref="I9:I10"/>
    <mergeCell ref="G9:G10"/>
    <mergeCell ref="H9:H10"/>
    <mergeCell ref="AD9:AD10"/>
    <mergeCell ref="AE9:AE10"/>
    <mergeCell ref="F9:F10"/>
    <mergeCell ref="Q9:Q10"/>
    <mergeCell ref="B9:B10"/>
    <mergeCell ref="O9:O10"/>
    <mergeCell ref="J9:J10"/>
    <mergeCell ref="K9:K10"/>
    <mergeCell ref="AB9:AB10"/>
    <mergeCell ref="R9:R10"/>
    <mergeCell ref="Y9:Y10"/>
    <mergeCell ref="V9:V10"/>
    <mergeCell ref="U9:U10"/>
    <mergeCell ref="S9:S10"/>
    <mergeCell ref="T9:T10"/>
    <mergeCell ref="W9:W10"/>
  </mergeCells>
  <pageMargins left="0.70866141732283472" right="0.70866141732283472" top="0.74803149606299213" bottom="0.74803149606299213" header="0.31496062992125984" footer="0.31496062992125984"/>
  <pageSetup paperSize="9" scale="28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M12"/>
  <sheetViews>
    <sheetView zoomScaleNormal="10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B7" sqref="AB7"/>
    </sheetView>
  </sheetViews>
  <sheetFormatPr baseColWidth="10" defaultColWidth="11.5703125" defaultRowHeight="15" x14ac:dyDescent="0.25"/>
  <cols>
    <col min="2" max="2" width="38.7109375" customWidth="1"/>
    <col min="3" max="3" width="9.28515625" customWidth="1"/>
    <col min="4" max="4" width="9.140625" style="7" customWidth="1"/>
    <col min="5" max="5" width="13.28515625" customWidth="1"/>
    <col min="6" max="6" width="18.28515625" customWidth="1"/>
    <col min="7" max="7" width="12.85546875" style="7" customWidth="1"/>
    <col min="8" max="8" width="10.85546875" customWidth="1"/>
    <col min="9" max="9" width="11.42578125" style="14" customWidth="1"/>
    <col min="10" max="10" width="15" customWidth="1"/>
    <col min="11" max="11" width="15.5703125" customWidth="1"/>
    <col min="12" max="13" width="11.5703125" customWidth="1"/>
    <col min="14" max="24" width="11.5703125" style="17" customWidth="1"/>
    <col min="25" max="26" width="11.5703125" customWidth="1"/>
    <col min="27" max="27" width="12.85546875" customWidth="1"/>
    <col min="28" max="28" width="12.85546875" style="7" customWidth="1"/>
    <col min="29" max="30" width="11.5703125" customWidth="1"/>
    <col min="31" max="31" width="11.5703125" style="7" customWidth="1"/>
    <col min="32" max="33" width="11.5703125" style="29" customWidth="1"/>
    <col min="34" max="34" width="11.5703125" style="7" customWidth="1"/>
    <col min="35" max="35" width="11.5703125" style="29" customWidth="1"/>
    <col min="36" max="36" width="11.5703125" style="7" customWidth="1"/>
    <col min="37" max="38" width="11.5703125" customWidth="1"/>
    <col min="39" max="39" width="13.85546875" style="7" customWidth="1"/>
    <col min="40" max="42" width="11.42578125" customWidth="1"/>
  </cols>
  <sheetData>
    <row r="1" spans="1:39" x14ac:dyDescent="0.25">
      <c r="A1" s="4"/>
      <c r="B1" s="52" t="s">
        <v>38</v>
      </c>
      <c r="C1" s="53"/>
      <c r="D1" s="53"/>
      <c r="E1" s="53"/>
      <c r="F1" s="53"/>
      <c r="G1" s="53"/>
      <c r="H1" s="53"/>
    </row>
    <row r="2" spans="1:39" ht="18" x14ac:dyDescent="0.25">
      <c r="A2" s="5"/>
      <c r="B2" s="54" t="s">
        <v>39</v>
      </c>
      <c r="C2" s="55"/>
      <c r="D2" s="55"/>
      <c r="E2" s="55"/>
      <c r="F2" s="55"/>
      <c r="G2" s="55"/>
      <c r="H2" s="55"/>
    </row>
    <row r="3" spans="1:39" ht="15.75" x14ac:dyDescent="0.25">
      <c r="A3" s="3"/>
      <c r="B3" s="56" t="s">
        <v>40</v>
      </c>
      <c r="C3" s="53"/>
      <c r="D3" s="53"/>
      <c r="E3" s="53"/>
      <c r="F3" s="53"/>
      <c r="G3" s="53"/>
      <c r="H3" s="53"/>
      <c r="I3" s="8"/>
    </row>
    <row r="4" spans="1:39" s="7" customFormat="1" ht="15.75" x14ac:dyDescent="0.25">
      <c r="B4" s="10"/>
      <c r="C4" s="9"/>
      <c r="D4" s="18"/>
      <c r="E4" s="9"/>
      <c r="F4" s="9"/>
      <c r="G4" s="20"/>
      <c r="H4" s="9"/>
      <c r="I4" s="8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AF4" s="29"/>
      <c r="AG4" s="29"/>
      <c r="AI4" s="29"/>
    </row>
    <row r="5" spans="1:39" s="7" customFormat="1" ht="15.75" x14ac:dyDescent="0.25">
      <c r="B5" s="10"/>
      <c r="C5" s="9"/>
      <c r="D5" s="18"/>
      <c r="E5" s="9"/>
      <c r="F5" s="9"/>
      <c r="G5" s="20"/>
      <c r="H5" s="9"/>
      <c r="I5" s="8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AF5" s="29"/>
      <c r="AG5" s="29"/>
      <c r="AI5" s="29"/>
    </row>
    <row r="6" spans="1:39" s="7" customFormat="1" ht="15.75" x14ac:dyDescent="0.25">
      <c r="B6" s="10"/>
      <c r="C6" s="9"/>
      <c r="D6" s="18"/>
      <c r="E6" s="9"/>
      <c r="F6" s="9"/>
      <c r="G6" s="20"/>
      <c r="H6" s="9"/>
      <c r="I6" s="8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AF6" s="29"/>
      <c r="AG6" s="29"/>
      <c r="AI6" s="29"/>
    </row>
    <row r="7" spans="1:39" x14ac:dyDescent="0.25">
      <c r="A7" s="3"/>
      <c r="B7" s="57" t="s">
        <v>78</v>
      </c>
      <c r="C7" s="53"/>
      <c r="D7" s="53"/>
      <c r="E7" s="53"/>
      <c r="F7" s="53"/>
      <c r="G7" s="53"/>
      <c r="H7" s="53"/>
      <c r="I7" s="8"/>
    </row>
    <row r="8" spans="1:39" x14ac:dyDescent="0.25">
      <c r="A8" s="3"/>
      <c r="B8" s="6" t="s">
        <v>42</v>
      </c>
      <c r="C8" s="3"/>
      <c r="E8" s="3"/>
      <c r="F8" s="3"/>
      <c r="H8" s="3"/>
      <c r="M8" s="16"/>
    </row>
    <row r="9" spans="1:39" x14ac:dyDescent="0.25">
      <c r="A9" s="3"/>
      <c r="B9" s="6" t="s">
        <v>41</v>
      </c>
      <c r="C9" s="3"/>
      <c r="E9" s="3"/>
      <c r="F9" s="3"/>
      <c r="H9" s="3"/>
    </row>
    <row r="10" spans="1:39" x14ac:dyDescent="0.25">
      <c r="E10" s="2"/>
    </row>
    <row r="11" spans="1:39" s="3" customFormat="1" ht="46.5" thickBot="1" x14ac:dyDescent="0.3">
      <c r="A11" s="11" t="s">
        <v>46</v>
      </c>
      <c r="B11" s="12" t="s">
        <v>15</v>
      </c>
      <c r="C11" s="12" t="s">
        <v>16</v>
      </c>
      <c r="D11" s="12" t="s">
        <v>57</v>
      </c>
      <c r="E11" s="12" t="s">
        <v>17</v>
      </c>
      <c r="F11" s="12" t="s">
        <v>18</v>
      </c>
      <c r="G11" s="12" t="s">
        <v>59</v>
      </c>
      <c r="H11" s="12" t="s">
        <v>43</v>
      </c>
      <c r="I11" s="12" t="s">
        <v>13</v>
      </c>
      <c r="J11" s="12" t="s">
        <v>6</v>
      </c>
      <c r="K11" s="12" t="s">
        <v>19</v>
      </c>
      <c r="L11" s="12" t="s">
        <v>44</v>
      </c>
      <c r="M11" s="12" t="s">
        <v>20</v>
      </c>
      <c r="N11" s="33" t="s">
        <v>21</v>
      </c>
      <c r="O11" s="33" t="s">
        <v>22</v>
      </c>
      <c r="P11" s="33" t="s">
        <v>23</v>
      </c>
      <c r="Q11" s="33" t="s">
        <v>24</v>
      </c>
      <c r="R11" s="33" t="s">
        <v>56</v>
      </c>
      <c r="S11" s="34" t="s">
        <v>25</v>
      </c>
      <c r="T11" s="33" t="s">
        <v>26</v>
      </c>
      <c r="U11" s="33" t="s">
        <v>27</v>
      </c>
      <c r="V11" s="34" t="s">
        <v>28</v>
      </c>
      <c r="W11" s="33" t="s">
        <v>29</v>
      </c>
      <c r="X11" s="33" t="s">
        <v>30</v>
      </c>
      <c r="Y11" s="13" t="s">
        <v>31</v>
      </c>
      <c r="Z11" s="13" t="s">
        <v>32</v>
      </c>
      <c r="AA11" s="12" t="s">
        <v>33</v>
      </c>
      <c r="AB11" s="12" t="s">
        <v>68</v>
      </c>
      <c r="AC11" s="12" t="s">
        <v>34</v>
      </c>
      <c r="AD11" s="12" t="s">
        <v>35</v>
      </c>
      <c r="AE11" s="12" t="s">
        <v>58</v>
      </c>
      <c r="AF11" s="12" t="s">
        <v>76</v>
      </c>
      <c r="AG11" s="12" t="s">
        <v>73</v>
      </c>
      <c r="AH11" s="12" t="s">
        <v>69</v>
      </c>
      <c r="AI11" s="12" t="s">
        <v>70</v>
      </c>
      <c r="AJ11" s="13" t="s">
        <v>45</v>
      </c>
      <c r="AK11" s="15" t="s">
        <v>36</v>
      </c>
      <c r="AL11" s="12" t="s">
        <v>12</v>
      </c>
      <c r="AM11" s="12" t="s">
        <v>37</v>
      </c>
    </row>
    <row r="12" spans="1:39" ht="15.75" thickTop="1" x14ac:dyDescent="0.25"/>
  </sheetData>
  <sortState ref="A58:BB73">
    <sortCondition ref="B58:B73"/>
  </sortState>
  <mergeCells count="4">
    <mergeCell ref="B1:H1"/>
    <mergeCell ref="B2:H2"/>
    <mergeCell ref="B3:H3"/>
    <mergeCell ref="B7:H7"/>
  </mergeCells>
  <pageMargins left="0.25" right="0.25" top="0.75" bottom="0.75" header="0.3" footer="0.3"/>
  <pageSetup scale="4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M14"/>
  <sheetViews>
    <sheetView topLeftCell="B1" zoomScale="90" zoomScaleNormal="90" workbookViewId="0">
      <selection activeCell="H1" sqref="H1:H1048576"/>
    </sheetView>
  </sheetViews>
  <sheetFormatPr baseColWidth="10" defaultColWidth="11.5703125" defaultRowHeight="15" x14ac:dyDescent="0.25"/>
  <cols>
    <col min="1" max="1" width="0" hidden="1" customWidth="1"/>
    <col min="2" max="2" width="10.42578125" style="47" customWidth="1"/>
    <col min="3" max="3" width="10.28515625" style="7" bestFit="1" customWidth="1"/>
    <col min="4" max="4" width="38.85546875" customWidth="1"/>
    <col min="5" max="5" width="18" style="7" hidden="1" customWidth="1"/>
    <col min="6" max="6" width="17.85546875" style="7" customWidth="1"/>
    <col min="7" max="7" width="23.28515625" style="16" customWidth="1"/>
    <col min="8" max="8" width="24.28515625" style="16" customWidth="1"/>
    <col min="9" max="9" width="13.85546875" customWidth="1"/>
    <col min="10" max="10" width="17.42578125" customWidth="1"/>
    <col min="11" max="11" width="11.42578125" customWidth="1"/>
    <col min="12" max="12" width="11.42578125" style="7" customWidth="1"/>
    <col min="13" max="13" width="11.42578125" style="29" hidden="1" customWidth="1"/>
    <col min="14" max="14" width="14.42578125" customWidth="1"/>
    <col min="15" max="15" width="24.5703125" customWidth="1"/>
    <col min="16" max="16" width="30.5703125" customWidth="1"/>
    <col min="17" max="17" width="22" customWidth="1"/>
    <col min="18" max="18" width="54" bestFit="1" customWidth="1"/>
    <col min="19" max="19" width="12.140625" bestFit="1" customWidth="1"/>
    <col min="20" max="20" width="21.28515625" bestFit="1" customWidth="1"/>
  </cols>
  <sheetData>
    <row r="1" spans="1:13" ht="15.75" thickBot="1" x14ac:dyDescent="0.3"/>
    <row r="2" spans="1:13" ht="22.5" customHeight="1" x14ac:dyDescent="0.25">
      <c r="B2" s="58" t="s">
        <v>80</v>
      </c>
      <c r="C2" s="59"/>
      <c r="D2" s="59"/>
      <c r="E2" s="59"/>
      <c r="F2" s="59"/>
      <c r="G2" s="59"/>
      <c r="H2" s="59"/>
      <c r="I2" s="59"/>
      <c r="J2" s="60"/>
    </row>
    <row r="3" spans="1:13" ht="15" customHeight="1" x14ac:dyDescent="0.25">
      <c r="B3" s="65" t="s">
        <v>46</v>
      </c>
      <c r="C3" s="67" t="s">
        <v>57</v>
      </c>
      <c r="D3" s="67" t="s">
        <v>0</v>
      </c>
      <c r="E3" s="67" t="s">
        <v>17</v>
      </c>
      <c r="F3" s="67" t="s">
        <v>47</v>
      </c>
      <c r="G3" s="61" t="s">
        <v>77</v>
      </c>
      <c r="H3" s="61" t="s">
        <v>48</v>
      </c>
      <c r="I3" s="67" t="s">
        <v>10</v>
      </c>
      <c r="J3" s="63" t="s">
        <v>11</v>
      </c>
    </row>
    <row r="4" spans="1:13" ht="15.75" thickBot="1" x14ac:dyDescent="0.3">
      <c r="B4" s="66"/>
      <c r="C4" s="68"/>
      <c r="D4" s="68"/>
      <c r="E4" s="68"/>
      <c r="F4" s="68"/>
      <c r="G4" s="62"/>
      <c r="H4" s="62"/>
      <c r="I4" s="68"/>
      <c r="J4" s="64"/>
    </row>
    <row r="5" spans="1:13" x14ac:dyDescent="0.25">
      <c r="A5" s="19"/>
      <c r="B5" s="49"/>
      <c r="C5" s="19"/>
      <c r="D5" s="19"/>
      <c r="E5" s="19"/>
      <c r="F5" s="28"/>
      <c r="G5" s="31"/>
      <c r="H5" s="32"/>
      <c r="I5" s="48"/>
      <c r="J5" s="48"/>
      <c r="L5"/>
      <c r="M5"/>
    </row>
    <row r="6" spans="1:13" x14ac:dyDescent="0.25">
      <c r="A6" s="19"/>
      <c r="B6" s="49"/>
      <c r="C6" s="19"/>
      <c r="D6" s="19"/>
      <c r="E6" s="19"/>
      <c r="F6" s="28"/>
      <c r="G6" s="31"/>
      <c r="H6" s="32"/>
      <c r="I6" s="48"/>
      <c r="J6" s="48"/>
      <c r="L6"/>
      <c r="M6"/>
    </row>
    <row r="7" spans="1:13" x14ac:dyDescent="0.25">
      <c r="A7" s="19"/>
      <c r="B7" s="49"/>
      <c r="C7" s="19"/>
      <c r="D7" s="19"/>
      <c r="E7" s="19"/>
      <c r="F7" s="28"/>
      <c r="G7" s="31"/>
      <c r="H7" s="32"/>
      <c r="I7" s="48"/>
      <c r="J7" s="48"/>
      <c r="L7"/>
      <c r="M7"/>
    </row>
    <row r="8" spans="1:13" x14ac:dyDescent="0.25">
      <c r="J8" s="1"/>
    </row>
    <row r="9" spans="1:13" s="29" customFormat="1" x14ac:dyDescent="0.25">
      <c r="B9" s="47"/>
      <c r="G9" s="16"/>
      <c r="H9" s="16"/>
      <c r="J9" s="30"/>
    </row>
    <row r="10" spans="1:13" x14ac:dyDescent="0.25">
      <c r="J10" s="30"/>
    </row>
    <row r="12" spans="1:13" x14ac:dyDescent="0.25">
      <c r="J12" s="30"/>
    </row>
    <row r="14" spans="1:13" x14ac:dyDescent="0.25">
      <c r="J14" s="30"/>
    </row>
  </sheetData>
  <sortState ref="B42:Q64">
    <sortCondition ref="D42:D64"/>
  </sortState>
  <mergeCells count="10">
    <mergeCell ref="B2:J2"/>
    <mergeCell ref="G3:G4"/>
    <mergeCell ref="J3:J4"/>
    <mergeCell ref="H3:H4"/>
    <mergeCell ref="B3:B4"/>
    <mergeCell ref="D3:D4"/>
    <mergeCell ref="F3:F4"/>
    <mergeCell ref="I3:I4"/>
    <mergeCell ref="C3:C4"/>
    <mergeCell ref="E3:E4"/>
  </mergeCells>
  <pageMargins left="0.7" right="0.7" top="0.75" bottom="0.75" header="0.3" footer="0.3"/>
  <pageSetup scale="5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C5:H25"/>
  <sheetViews>
    <sheetView workbookViewId="0">
      <selection activeCell="D11" sqref="D11"/>
    </sheetView>
  </sheetViews>
  <sheetFormatPr baseColWidth="10" defaultColWidth="11.5703125" defaultRowHeight="15" x14ac:dyDescent="0.25"/>
  <cols>
    <col min="4" max="4" width="11.42578125" style="7"/>
    <col min="5" max="5" width="32.5703125" bestFit="1" customWidth="1"/>
    <col min="8" max="8" width="12.85546875" customWidth="1"/>
    <col min="10" max="10" width="15.5703125" bestFit="1" customWidth="1"/>
  </cols>
  <sheetData>
    <row r="5" spans="3:8" ht="15.75" thickBot="1" x14ac:dyDescent="0.3"/>
    <row r="6" spans="3:8" x14ac:dyDescent="0.25">
      <c r="C6" s="21" t="s">
        <v>60</v>
      </c>
      <c r="D6" s="26" t="s">
        <v>67</v>
      </c>
      <c r="E6" s="23" t="s">
        <v>61</v>
      </c>
      <c r="F6" s="24" t="s">
        <v>62</v>
      </c>
      <c r="G6" s="25" t="s">
        <v>49</v>
      </c>
      <c r="H6" s="22" t="s">
        <v>63</v>
      </c>
    </row>
    <row r="7" spans="3:8" x14ac:dyDescent="0.25">
      <c r="C7" t="s">
        <v>64</v>
      </c>
      <c r="D7" s="27">
        <v>42762</v>
      </c>
      <c r="E7" t="s">
        <v>66</v>
      </c>
      <c r="F7" s="1" t="e">
        <f>TMM!#REF!</f>
        <v>#REF!</v>
      </c>
      <c r="G7" s="1" t="e">
        <f>F7*0.16</f>
        <v>#REF!</v>
      </c>
      <c r="H7" s="1" t="e">
        <f>F7+G7</f>
        <v>#REF!</v>
      </c>
    </row>
    <row r="8" spans="3:8" x14ac:dyDescent="0.25">
      <c r="C8" s="7" t="s">
        <v>64</v>
      </c>
      <c r="D8" s="27">
        <f>D7</f>
        <v>42762</v>
      </c>
      <c r="E8" s="7" t="s">
        <v>66</v>
      </c>
      <c r="F8" s="1" t="e">
        <f>TMM!#REF!</f>
        <v>#REF!</v>
      </c>
      <c r="G8" s="1" t="e">
        <f t="shared" ref="G8:G9" si="0">F8*0.16</f>
        <v>#REF!</v>
      </c>
      <c r="H8" s="1" t="e">
        <f t="shared" ref="H8:H9" si="1">F8+G8</f>
        <v>#REF!</v>
      </c>
    </row>
    <row r="9" spans="3:8" x14ac:dyDescent="0.25">
      <c r="C9" s="7" t="s">
        <v>64</v>
      </c>
      <c r="D9" s="27">
        <f>D8</f>
        <v>42762</v>
      </c>
      <c r="E9" s="7" t="s">
        <v>66</v>
      </c>
      <c r="F9" s="1" t="e">
        <f>TMM!#REF!</f>
        <v>#REF!</v>
      </c>
      <c r="G9" s="1" t="e">
        <f t="shared" si="0"/>
        <v>#REF!</v>
      </c>
      <c r="H9" s="1" t="e">
        <f t="shared" si="1"/>
        <v>#REF!</v>
      </c>
    </row>
    <row r="10" spans="3:8" s="29" customFormat="1" x14ac:dyDescent="0.25">
      <c r="C10" s="29" t="s">
        <v>64</v>
      </c>
      <c r="D10" s="27">
        <f>D9</f>
        <v>42762</v>
      </c>
      <c r="E10" s="29" t="s">
        <v>66</v>
      </c>
      <c r="F10" s="30" t="e">
        <f>TMM!#REF!</f>
        <v>#REF!</v>
      </c>
      <c r="G10" s="30" t="e">
        <f t="shared" ref="G10" si="2">F10*0.16</f>
        <v>#REF!</v>
      </c>
      <c r="H10" s="30" t="e">
        <f t="shared" ref="H10" si="3">F10+G10</f>
        <v>#REF!</v>
      </c>
    </row>
    <row r="12" spans="3:8" x14ac:dyDescent="0.25">
      <c r="H12" s="1" t="e">
        <f>H7+H8+H9+H10</f>
        <v>#REF!</v>
      </c>
    </row>
    <row r="15" spans="3:8" ht="15.75" thickBot="1" x14ac:dyDescent="0.3"/>
    <row r="16" spans="3:8" x14ac:dyDescent="0.25">
      <c r="C16" s="21" t="s">
        <v>60</v>
      </c>
      <c r="D16" s="26" t="s">
        <v>67</v>
      </c>
      <c r="E16" s="23" t="s">
        <v>61</v>
      </c>
      <c r="F16" s="24" t="s">
        <v>62</v>
      </c>
      <c r="G16" s="25" t="s">
        <v>49</v>
      </c>
      <c r="H16" s="22" t="s">
        <v>63</v>
      </c>
    </row>
    <row r="17" spans="3:8" x14ac:dyDescent="0.25">
      <c r="C17" t="s">
        <v>65</v>
      </c>
      <c r="D17" s="27">
        <f>D9</f>
        <v>42762</v>
      </c>
      <c r="E17" s="7" t="s">
        <v>66</v>
      </c>
      <c r="F17" s="1" t="e">
        <f>TMM!#REF!</f>
        <v>#REF!</v>
      </c>
      <c r="G17" s="1" t="e">
        <f t="shared" ref="G17:G20" si="4">F17*0.16</f>
        <v>#REF!</v>
      </c>
      <c r="H17" s="1" t="e">
        <f t="shared" ref="H17:H20" si="5">F17+G17</f>
        <v>#REF!</v>
      </c>
    </row>
    <row r="18" spans="3:8" x14ac:dyDescent="0.25">
      <c r="C18" s="7" t="s">
        <v>65</v>
      </c>
      <c r="D18" s="27">
        <f>D17</f>
        <v>42762</v>
      </c>
      <c r="E18" s="7" t="s">
        <v>66</v>
      </c>
      <c r="F18" s="1" t="e">
        <f>TMM!#REF!</f>
        <v>#REF!</v>
      </c>
      <c r="G18" s="1" t="e">
        <f t="shared" si="4"/>
        <v>#REF!</v>
      </c>
      <c r="H18" s="1" t="e">
        <f t="shared" si="5"/>
        <v>#REF!</v>
      </c>
    </row>
    <row r="19" spans="3:8" s="29" customFormat="1" x14ac:dyDescent="0.25">
      <c r="C19" s="29" t="s">
        <v>65</v>
      </c>
      <c r="D19" s="27">
        <f>D20</f>
        <v>42762</v>
      </c>
      <c r="E19" s="29" t="s">
        <v>66</v>
      </c>
      <c r="F19" s="30" t="e">
        <f>TMM!#REF!</f>
        <v>#REF!</v>
      </c>
      <c r="G19" s="30" t="e">
        <f>F19*0.16</f>
        <v>#REF!</v>
      </c>
      <c r="H19" s="30" t="e">
        <f t="shared" si="5"/>
        <v>#REF!</v>
      </c>
    </row>
    <row r="20" spans="3:8" x14ac:dyDescent="0.25">
      <c r="C20" s="7" t="s">
        <v>65</v>
      </c>
      <c r="D20" s="27">
        <f>D18</f>
        <v>42762</v>
      </c>
      <c r="E20" s="7" t="s">
        <v>66</v>
      </c>
      <c r="F20" s="1" t="e">
        <f>TMM!#REF!</f>
        <v>#REF!</v>
      </c>
      <c r="G20" s="1" t="e">
        <f t="shared" si="4"/>
        <v>#REF!</v>
      </c>
      <c r="H20" s="1" t="e">
        <f t="shared" si="5"/>
        <v>#REF!</v>
      </c>
    </row>
    <row r="22" spans="3:8" x14ac:dyDescent="0.25">
      <c r="H22" s="1" t="e">
        <f>SUM(H17:H21)</f>
        <v>#REF!</v>
      </c>
    </row>
    <row r="25" spans="3:8" x14ac:dyDescent="0.25">
      <c r="H25" s="30" t="e">
        <f>H12+H22-TMM!#REF!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TMM</vt:lpstr>
      <vt:lpstr>MAECCO</vt:lpstr>
      <vt:lpstr>SINDICATO</vt:lpstr>
      <vt:lpstr>FACTURACION</vt:lpstr>
      <vt:lpstr>MAECCO!Área_de_impresión</vt:lpstr>
      <vt:lpstr>SINDICATO!Área_de_impresión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</dc:creator>
  <cp:lastModifiedBy>Eduardo</cp:lastModifiedBy>
  <cp:lastPrinted>2018-08-24T16:23:29Z</cp:lastPrinted>
  <dcterms:created xsi:type="dcterms:W3CDTF">2015-07-23T00:50:01Z</dcterms:created>
  <dcterms:modified xsi:type="dcterms:W3CDTF">2018-08-24T16:41:42Z</dcterms:modified>
</cp:coreProperties>
</file>