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isma\Nakul\TestModeller-JavaSeleniumFramework-master\Framework\testdata\"/>
    </mc:Choice>
  </mc:AlternateContent>
  <xr:revisionPtr revIDLastSave="0" documentId="13_ncr:1_{D44A79BC-49F7-4131-B52D-4F7022C9AC85}" xr6:coauthVersionLast="47" xr6:coauthVersionMax="47" xr10:uidLastSave="{00000000-0000-0000-0000-000000000000}"/>
  <bookViews>
    <workbookView xWindow="-120" yWindow="-120" windowWidth="20730" windowHeight="11160" firstSheet="1" activeTab="1" xr2:uid="{6E402096-DAE1-4E58-BA76-10A67BF524F8}"/>
  </bookViews>
  <sheets>
    <sheet name="Sheet1" sheetId="1" state="hidden" r:id="rId1"/>
    <sheet name="LTD FRS 105" sheetId="2" r:id="rId2"/>
    <sheet name="LLP FRS 105" sheetId="3" r:id="rId3"/>
    <sheet name="LTD FRS 102 1A" sheetId="4" r:id="rId4"/>
    <sheet name="LLP FRS 102 1A" sheetId="5" r:id="rId5"/>
    <sheet name="Partnership" sheetId="6" r:id="rId6"/>
    <sheet name="SoleTrad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9" i="7" l="1"/>
  <c r="D159" i="7"/>
  <c r="E156" i="7"/>
  <c r="D156" i="7"/>
  <c r="D16" i="7" s="1"/>
  <c r="E152" i="7"/>
  <c r="E15" i="7" s="1"/>
  <c r="D152" i="7"/>
  <c r="D15" i="7" s="1"/>
  <c r="E147" i="7"/>
  <c r="D147" i="7"/>
  <c r="E142" i="7"/>
  <c r="E13" i="7" s="1"/>
  <c r="D142" i="7"/>
  <c r="D13" i="7" s="1"/>
  <c r="E134" i="7"/>
  <c r="E9" i="7" s="1"/>
  <c r="D134" i="7"/>
  <c r="D9" i="7" s="1"/>
  <c r="E75" i="7"/>
  <c r="E8" i="7" s="1"/>
  <c r="D75" i="7"/>
  <c r="D8" i="7" s="1"/>
  <c r="E54" i="7"/>
  <c r="D54" i="7"/>
  <c r="D10" i="7" s="1"/>
  <c r="E45" i="7"/>
  <c r="D45" i="7"/>
  <c r="E25" i="7"/>
  <c r="D25" i="7"/>
  <c r="D4" i="7" s="1"/>
  <c r="E16" i="7"/>
  <c r="E14" i="7"/>
  <c r="D14" i="7"/>
  <c r="E10" i="7"/>
  <c r="E5" i="7"/>
  <c r="D5" i="7"/>
  <c r="E4" i="7"/>
  <c r="E167" i="6"/>
  <c r="D167" i="6"/>
  <c r="E160" i="6"/>
  <c r="D160" i="6"/>
  <c r="E156" i="6"/>
  <c r="D156" i="6"/>
  <c r="E151" i="6"/>
  <c r="D151" i="6"/>
  <c r="E146" i="6"/>
  <c r="D146" i="6"/>
  <c r="E138" i="6"/>
  <c r="E9" i="6" s="1"/>
  <c r="D138" i="6"/>
  <c r="D9" i="6" s="1"/>
  <c r="E79" i="6"/>
  <c r="D79" i="6"/>
  <c r="E58" i="6"/>
  <c r="D58" i="6"/>
  <c r="E49" i="6"/>
  <c r="D49" i="6"/>
  <c r="E29" i="6"/>
  <c r="E51" i="6" s="1"/>
  <c r="E140" i="6" s="1"/>
  <c r="E163" i="6" s="1"/>
  <c r="E169" i="6" s="1"/>
  <c r="D29" i="6"/>
  <c r="D51" i="6" s="1"/>
  <c r="D140" i="6" s="1"/>
  <c r="D163" i="6" s="1"/>
  <c r="D169" i="6" s="1"/>
  <c r="E20" i="6"/>
  <c r="D20" i="6"/>
  <c r="E16" i="6"/>
  <c r="D16" i="6"/>
  <c r="E15" i="6"/>
  <c r="D15" i="6"/>
  <c r="E14" i="6"/>
  <c r="D14" i="6"/>
  <c r="E13" i="6"/>
  <c r="D13" i="6"/>
  <c r="E10" i="6"/>
  <c r="D10" i="6"/>
  <c r="E8" i="6"/>
  <c r="D8" i="6"/>
  <c r="E5" i="6"/>
  <c r="D5" i="6"/>
  <c r="E4" i="6"/>
  <c r="E6" i="6" s="1"/>
  <c r="E11" i="6" s="1"/>
  <c r="E17" i="6" s="1"/>
  <c r="E22" i="6" s="1"/>
  <c r="D4" i="6"/>
  <c r="D6" i="6" s="1"/>
  <c r="E167" i="5"/>
  <c r="D167" i="5"/>
  <c r="E58" i="3"/>
  <c r="D58" i="3"/>
  <c r="E20" i="5"/>
  <c r="D20" i="5"/>
  <c r="E160" i="5"/>
  <c r="D160" i="5"/>
  <c r="E156" i="5"/>
  <c r="D156" i="5"/>
  <c r="E151" i="5"/>
  <c r="D151" i="5"/>
  <c r="E146" i="5"/>
  <c r="D146" i="5"/>
  <c r="E138" i="5"/>
  <c r="E9" i="5" s="1"/>
  <c r="D138" i="5"/>
  <c r="D9" i="5" s="1"/>
  <c r="E79" i="5"/>
  <c r="D79" i="5"/>
  <c r="E58" i="5"/>
  <c r="D58" i="5"/>
  <c r="D10" i="5" s="1"/>
  <c r="E49" i="5"/>
  <c r="D49" i="5"/>
  <c r="D5" i="5" s="1"/>
  <c r="E29" i="5"/>
  <c r="D29" i="5"/>
  <c r="E16" i="5"/>
  <c r="D16" i="5"/>
  <c r="E15" i="5"/>
  <c r="D15" i="5"/>
  <c r="E14" i="5"/>
  <c r="D14" i="5"/>
  <c r="E13" i="5"/>
  <c r="D13" i="5"/>
  <c r="E10" i="5"/>
  <c r="E8" i="5"/>
  <c r="D8" i="5"/>
  <c r="E5" i="5"/>
  <c r="D149" i="4"/>
  <c r="D154" i="4"/>
  <c r="D14" i="4" s="1"/>
  <c r="D159" i="4"/>
  <c r="D15" i="4" s="1"/>
  <c r="D163" i="4"/>
  <c r="E16" i="4"/>
  <c r="D16" i="4"/>
  <c r="E163" i="4"/>
  <c r="E154" i="4"/>
  <c r="E14" i="4" s="1"/>
  <c r="E149" i="4"/>
  <c r="E159" i="4"/>
  <c r="E15" i="4" s="1"/>
  <c r="E141" i="4"/>
  <c r="E9" i="4" s="1"/>
  <c r="D141" i="4"/>
  <c r="D9" i="4" s="1"/>
  <c r="E79" i="4"/>
  <c r="E8" i="4" s="1"/>
  <c r="D79" i="4"/>
  <c r="D8" i="4" s="1"/>
  <c r="D6" i="7" l="1"/>
  <c r="D11" i="7" s="1"/>
  <c r="D18" i="7" s="1"/>
  <c r="D47" i="7"/>
  <c r="D136" i="7" s="1"/>
  <c r="E6" i="7"/>
  <c r="E11" i="7" s="1"/>
  <c r="E18" i="7" s="1"/>
  <c r="E47" i="7"/>
  <c r="E136" i="7" s="1"/>
  <c r="D11" i="6"/>
  <c r="D17" i="6" s="1"/>
  <c r="D22" i="6" s="1"/>
  <c r="E51" i="5"/>
  <c r="E140" i="5" s="1"/>
  <c r="E163" i="5" s="1"/>
  <c r="E169" i="5"/>
  <c r="D51" i="5"/>
  <c r="D140" i="5" s="1"/>
  <c r="D163" i="5" s="1"/>
  <c r="D169" i="5" s="1"/>
  <c r="D4" i="5"/>
  <c r="D6" i="5" s="1"/>
  <c r="E4" i="5"/>
  <c r="E6" i="5" s="1"/>
  <c r="E11" i="5" s="1"/>
  <c r="E17" i="5" s="1"/>
  <c r="E22" i="5" s="1"/>
  <c r="D11" i="5"/>
  <c r="D17" i="5" s="1"/>
  <c r="D22" i="5" s="1"/>
  <c r="E49" i="4"/>
  <c r="E5" i="4" s="1"/>
  <c r="D49" i="4"/>
  <c r="D5" i="4" s="1"/>
  <c r="E181" i="4"/>
  <c r="E20" i="4" s="1"/>
  <c r="D181" i="4"/>
  <c r="D20" i="4" s="1"/>
  <c r="E13" i="4"/>
  <c r="D13" i="4"/>
  <c r="E58" i="4"/>
  <c r="E10" i="4" s="1"/>
  <c r="D58" i="4"/>
  <c r="D10" i="4" s="1"/>
  <c r="E29" i="4"/>
  <c r="D29" i="4"/>
  <c r="E136" i="3"/>
  <c r="D136" i="3"/>
  <c r="E131" i="3"/>
  <c r="D131" i="3"/>
  <c r="E121" i="3"/>
  <c r="E9" i="3" s="1"/>
  <c r="D121" i="3"/>
  <c r="D9" i="3" s="1"/>
  <c r="E44" i="3"/>
  <c r="E5" i="3" s="1"/>
  <c r="D44" i="3"/>
  <c r="E35" i="3"/>
  <c r="E6" i="3" s="1"/>
  <c r="D35" i="3"/>
  <c r="D6" i="3" s="1"/>
  <c r="E17" i="3"/>
  <c r="D17" i="3"/>
  <c r="E8" i="3"/>
  <c r="D8" i="3"/>
  <c r="D5" i="3"/>
  <c r="D162" i="2"/>
  <c r="D10" i="2" s="1"/>
  <c r="C162" i="2"/>
  <c r="C10" i="2" s="1"/>
  <c r="D140" i="2"/>
  <c r="C140" i="2"/>
  <c r="D135" i="2"/>
  <c r="D8" i="2" s="1"/>
  <c r="C135" i="2"/>
  <c r="C8" i="2" s="1"/>
  <c r="D125" i="2"/>
  <c r="D9" i="2" s="1"/>
  <c r="C125" i="2"/>
  <c r="C9" i="2" s="1"/>
  <c r="D62" i="2"/>
  <c r="D7" i="2" s="1"/>
  <c r="C62" i="2"/>
  <c r="C7" i="2" s="1"/>
  <c r="D45" i="2"/>
  <c r="C45" i="2"/>
  <c r="D36" i="2"/>
  <c r="D6" i="2" s="1"/>
  <c r="C36" i="2"/>
  <c r="C6" i="2" s="1"/>
  <c r="D18" i="2"/>
  <c r="D4" i="2" s="1"/>
  <c r="C18" i="2"/>
  <c r="C4" i="2" s="1"/>
  <c r="C5" i="2" l="1"/>
  <c r="C11" i="2" s="1"/>
  <c r="D5" i="2"/>
  <c r="E37" i="3"/>
  <c r="D51" i="4"/>
  <c r="D143" i="4" s="1"/>
  <c r="D166" i="4" s="1"/>
  <c r="D183" i="4" s="1"/>
  <c r="E51" i="4"/>
  <c r="E143" i="4" s="1"/>
  <c r="E166" i="4" s="1"/>
  <c r="D4" i="4"/>
  <c r="E4" i="4"/>
  <c r="D37" i="3"/>
  <c r="D4" i="3"/>
  <c r="E4" i="3"/>
  <c r="D11" i="2"/>
  <c r="C38" i="2"/>
  <c r="C142" i="2" s="1"/>
  <c r="C164" i="2" s="1"/>
  <c r="D38" i="2"/>
  <c r="D142" i="2" s="1"/>
  <c r="D164" i="2" s="1"/>
  <c r="D6" i="4" l="1"/>
  <c r="D11" i="4" s="1"/>
  <c r="D17" i="4" s="1"/>
  <c r="D22" i="4" s="1"/>
  <c r="E6" i="4"/>
  <c r="E11" i="4" s="1"/>
  <c r="E17" i="4" s="1"/>
  <c r="E22" i="4" s="1"/>
  <c r="E183" i="4"/>
  <c r="D7" i="3"/>
  <c r="D10" i="3" s="1"/>
  <c r="D138" i="3"/>
  <c r="E10" i="3"/>
  <c r="E7" i="3"/>
  <c r="E138" i="3"/>
</calcChain>
</file>

<file path=xl/sharedStrings.xml><?xml version="1.0" encoding="utf-8"?>
<sst xmlns="http://schemas.openxmlformats.org/spreadsheetml/2006/main" count="1659" uniqueCount="470">
  <si>
    <t>LedgerCode</t>
  </si>
  <si>
    <t>LedgerName</t>
  </si>
  <si>
    <t>AccountTypeCode</t>
  </si>
  <si>
    <t>IsLimitedCompany</t>
  </si>
  <si>
    <t>IsSoleTrader</t>
  </si>
  <si>
    <t>IsPartnership</t>
  </si>
  <si>
    <t>IsLLP</t>
  </si>
  <si>
    <t>ledgerdefaultcode</t>
  </si>
  <si>
    <t>Development costs cost b/f</t>
  </si>
  <si>
    <t>NULL</t>
  </si>
  <si>
    <t>Development costs additions</t>
  </si>
  <si>
    <t>Development costs disposals</t>
  </si>
  <si>
    <t>Development costs revaluation</t>
  </si>
  <si>
    <t>Development costs transfers</t>
  </si>
  <si>
    <t>Development costs amortisation b/f</t>
  </si>
  <si>
    <t>Development costs amortisation disposals</t>
  </si>
  <si>
    <t>Development costs amortisation revaluation</t>
  </si>
  <si>
    <t>Development costs amortisation transfers</t>
  </si>
  <si>
    <t>Development costs amortisation</t>
  </si>
  <si>
    <t>Patents cost b/f</t>
  </si>
  <si>
    <t>Patents additions</t>
  </si>
  <si>
    <t>Patents disposals</t>
  </si>
  <si>
    <t>Patents revaluation</t>
  </si>
  <si>
    <t>Patents transfers</t>
  </si>
  <si>
    <t>Patents amortisation b/f</t>
  </si>
  <si>
    <t>Patents amortisation disposals</t>
  </si>
  <si>
    <t>Patents amortisation revaluation</t>
  </si>
  <si>
    <t>Patents amortisation transfers</t>
  </si>
  <si>
    <t>Patents amortisation</t>
  </si>
  <si>
    <t>Purchased goodwill cost b/f</t>
  </si>
  <si>
    <t>Purchased goodwill additions</t>
  </si>
  <si>
    <t>Purchased goodwill disposals</t>
  </si>
  <si>
    <t>Purchased goodwill revaluation</t>
  </si>
  <si>
    <t>Purchased goodwill transfers</t>
  </si>
  <si>
    <t>Purchased goodwill amortisation b/f</t>
  </si>
  <si>
    <t>Purchased goodwill amortisation disposals</t>
  </si>
  <si>
    <t>Purchased goodwill amortisation revaluation</t>
  </si>
  <si>
    <t>Purchased goodwill amortisation transfers</t>
  </si>
  <si>
    <t>Purchased goodwill amortisation</t>
  </si>
  <si>
    <t>Payments on account cost b/f</t>
  </si>
  <si>
    <t>Payments on account additions</t>
  </si>
  <si>
    <t>Payments on account disposals</t>
  </si>
  <si>
    <t>Payments on account revaluation</t>
  </si>
  <si>
    <t>Payments on account transfers</t>
  </si>
  <si>
    <t>Payments on account amortisation b/f</t>
  </si>
  <si>
    <t>Payments on account amortisation disposals</t>
  </si>
  <si>
    <t>Payments on account amortisation revaluation</t>
  </si>
  <si>
    <t>Payments on account amortisation transfers</t>
  </si>
  <si>
    <t>Payments on account amortisation</t>
  </si>
  <si>
    <t>test nominal</t>
  </si>
  <si>
    <t>auto</t>
  </si>
  <si>
    <t>Investment properties cost b/f</t>
  </si>
  <si>
    <t>Investment properties additions</t>
  </si>
  <si>
    <t>Investment properties disposals</t>
  </si>
  <si>
    <t>Investment properties revaluation</t>
  </si>
  <si>
    <t>Investment properties transfers</t>
  </si>
  <si>
    <t>Investment properties depreciation b/f</t>
  </si>
  <si>
    <t>Investment properties depreciation disposals</t>
  </si>
  <si>
    <t>Investment properties depreciation revaluation</t>
  </si>
  <si>
    <t>Investment properties depreciation transfers</t>
  </si>
  <si>
    <t>Investment properties depreciation</t>
  </si>
  <si>
    <t>Land and buildings cost b/f</t>
  </si>
  <si>
    <t>Land and buildings additions</t>
  </si>
  <si>
    <t>Land and buildings disposals</t>
  </si>
  <si>
    <t>Land and buildings revaluation</t>
  </si>
  <si>
    <t>Land and buildings transfers</t>
  </si>
  <si>
    <t>Land and buildings depreciation b/f</t>
  </si>
  <si>
    <t>Land and buildings depreciation disposals</t>
  </si>
  <si>
    <t>Land and buildings depreciation revaluation</t>
  </si>
  <si>
    <t>Land and buildings depreciation transfers</t>
  </si>
  <si>
    <t>Land and buildings depreciation</t>
  </si>
  <si>
    <t>Long leasehold properties cost b/f</t>
  </si>
  <si>
    <t>Long leasehold properties additions</t>
  </si>
  <si>
    <t>Long leasehold properties disposals</t>
  </si>
  <si>
    <t>Long leasehold properties revaluation</t>
  </si>
  <si>
    <t>Long leasehold properties transfers</t>
  </si>
  <si>
    <t>Long leasehold properties depreciation b/f</t>
  </si>
  <si>
    <t>Long leasehold properties depreciation disposals</t>
  </si>
  <si>
    <t>Long leasehold properties depreciation revaluation</t>
  </si>
  <si>
    <t>Long leasehold properties depreciation transfers</t>
  </si>
  <si>
    <t>Long leasehold properties depreciation</t>
  </si>
  <si>
    <t>Short leasehold properties cost b/f</t>
  </si>
  <si>
    <t>Short leasehold properties additions</t>
  </si>
  <si>
    <t>Short leasehold properties disposals</t>
  </si>
  <si>
    <t>Short leasehold properties revaluation</t>
  </si>
  <si>
    <t>Short leasehold properties transfers</t>
  </si>
  <si>
    <t>Short leasehold properties depreciation b/f</t>
  </si>
  <si>
    <t>Short leasehold properties depreciation disposals</t>
  </si>
  <si>
    <t>Short leasehold properties depreciation revaluation</t>
  </si>
  <si>
    <t>Short leasehold properties depreciation transfers</t>
  </si>
  <si>
    <t>Short leasehold properties depreciation</t>
  </si>
  <si>
    <t>Plant and machinery cost b/f</t>
  </si>
  <si>
    <t>Plant and machinery additions</t>
  </si>
  <si>
    <t>Plant and machinery disposals</t>
  </si>
  <si>
    <t>Plant and machinery revaluation</t>
  </si>
  <si>
    <t>Plant and machinery transfers</t>
  </si>
  <si>
    <t>Plant and machinery depreciation b/f</t>
  </si>
  <si>
    <t>Plant and machinery depreciation disposals</t>
  </si>
  <si>
    <t>Plant and machinery depreciation revaluation</t>
  </si>
  <si>
    <t>Plant and machinery depreciation transfers</t>
  </si>
  <si>
    <t>Plant and machinery depreciation</t>
  </si>
  <si>
    <t>Commercial vehicles cost b/f</t>
  </si>
  <si>
    <t>Commercial vehicles additions</t>
  </si>
  <si>
    <t>Commercial vehicles disposals</t>
  </si>
  <si>
    <t>Commercial vehicles revaluation</t>
  </si>
  <si>
    <t>Commercial vehicles transfers</t>
  </si>
  <si>
    <t>Commercial vehicles depreciation b/f</t>
  </si>
  <si>
    <t>Commercial vehicles depreciation disposals</t>
  </si>
  <si>
    <t>Commercial vehicles depreciation revaluation</t>
  </si>
  <si>
    <t>Commercial vehicles depreciation transfers</t>
  </si>
  <si>
    <t>Commercial vehicles depreciation</t>
  </si>
  <si>
    <t>Fixtures and fittings cost b/f</t>
  </si>
  <si>
    <t>Fixtures and fittings additions</t>
  </si>
  <si>
    <t>Fixtures and fittings disposals</t>
  </si>
  <si>
    <t>Fixtures and fittings revaluation</t>
  </si>
  <si>
    <t>Fixtures and fittings transfers</t>
  </si>
  <si>
    <t>Fixtures and fittings depreciation b/f</t>
  </si>
  <si>
    <t>Fixtures and fittings depreciation disposals</t>
  </si>
  <si>
    <t>Fixtures and fittings depreciation revaluation</t>
  </si>
  <si>
    <t>Fixtures and fittings depreciation transfers</t>
  </si>
  <si>
    <t>Fixtures and fittings depreciation</t>
  </si>
  <si>
    <t>Equipment cost b/f</t>
  </si>
  <si>
    <t>Equipment additions</t>
  </si>
  <si>
    <t>Equipment disposals</t>
  </si>
  <si>
    <t>Equipment revaluation</t>
  </si>
  <si>
    <t>Equipment transfers</t>
  </si>
  <si>
    <t>Equipment depreciation b/f</t>
  </si>
  <si>
    <t>Equipment depreciation disposals</t>
  </si>
  <si>
    <t>Equipment depreciation revaluation</t>
  </si>
  <si>
    <t>Equipment depreciation transfers</t>
  </si>
  <si>
    <t>Equipment depreciation</t>
  </si>
  <si>
    <t>Motor cars cost b/f</t>
  </si>
  <si>
    <t>Motor cars additions</t>
  </si>
  <si>
    <t>Motor cars disposals</t>
  </si>
  <si>
    <t>Motor cars revaluation</t>
  </si>
  <si>
    <t>Motor cars transfers</t>
  </si>
  <si>
    <t>Motor cars depreciation b/f</t>
  </si>
  <si>
    <t>Motor cars depreciation disposals</t>
  </si>
  <si>
    <t>Motor cars depreciation revaluation</t>
  </si>
  <si>
    <t>Motor cars depreciation transfers</t>
  </si>
  <si>
    <t>Motor cars depreciation</t>
  </si>
  <si>
    <t>Stock</t>
  </si>
  <si>
    <t>Stock of finished goods</t>
  </si>
  <si>
    <t>Trade debtors</t>
  </si>
  <si>
    <t>Cash taking</t>
  </si>
  <si>
    <t>Card taking</t>
  </si>
  <si>
    <t>Cheque taking</t>
  </si>
  <si>
    <t>CS payable</t>
  </si>
  <si>
    <t>CIS</t>
  </si>
  <si>
    <t>VAT control</t>
  </si>
  <si>
    <t>Input VAT</t>
  </si>
  <si>
    <t>Output VAT</t>
  </si>
  <si>
    <t>Deferred input VAT</t>
  </si>
  <si>
    <t>Deferred output VAT</t>
  </si>
  <si>
    <t>PAYE control</t>
  </si>
  <si>
    <t>Net wages control</t>
  </si>
  <si>
    <t>test</t>
  </si>
  <si>
    <t>Other debtors</t>
  </si>
  <si>
    <t>Suspense adjustment a/c</t>
  </si>
  <si>
    <t>Amounts due from group companies</t>
  </si>
  <si>
    <t>Prepayments</t>
  </si>
  <si>
    <t>Accrued income</t>
  </si>
  <si>
    <t>Employee account</t>
  </si>
  <si>
    <t>Listed investments - UK</t>
  </si>
  <si>
    <t>Other investments</t>
  </si>
  <si>
    <t>Bank account</t>
  </si>
  <si>
    <t>Suspense</t>
  </si>
  <si>
    <t>Cheque control</t>
  </si>
  <si>
    <t>Deposits</t>
  </si>
  <si>
    <t>Loan addition short term</t>
  </si>
  <si>
    <t>Cash</t>
  </si>
  <si>
    <t>Long term debtor</t>
  </si>
  <si>
    <t>Bank loan</t>
  </si>
  <si>
    <t>Mortgage</t>
  </si>
  <si>
    <t>Loans</t>
  </si>
  <si>
    <t>Credit card</t>
  </si>
  <si>
    <t>Finance leases</t>
  </si>
  <si>
    <t>Hire purchase</t>
  </si>
  <si>
    <t>Payments received on account</t>
  </si>
  <si>
    <t>Supplier controller account</t>
  </si>
  <si>
    <t>Bills of exchange payable</t>
  </si>
  <si>
    <t>Other creditors</t>
  </si>
  <si>
    <t>Pension schemes</t>
  </si>
  <si>
    <t>Accruals</t>
  </si>
  <si>
    <t>Deferred income</t>
  </si>
  <si>
    <t>Grants</t>
  </si>
  <si>
    <t>Amounts due to group companies</t>
  </si>
  <si>
    <t>Bank loans (unsecured) &gt;1yr</t>
  </si>
  <si>
    <t>Bank loans (secured) &gt;1yr</t>
  </si>
  <si>
    <t>Loans &gt;1yr</t>
  </si>
  <si>
    <t>Finance leases &gt;1yr</t>
  </si>
  <si>
    <t>Hire purchase &gt;1yr</t>
  </si>
  <si>
    <t>Convertible loans &gt;1yr</t>
  </si>
  <si>
    <t>Payments received on account &gt;1yr</t>
  </si>
  <si>
    <t>Trade creditors &gt;1yr</t>
  </si>
  <si>
    <t>Bills of exchange payable &gt; 1yr</t>
  </si>
  <si>
    <t>Other creditors &gt; 1yr</t>
  </si>
  <si>
    <t>Pension schemes &gt;1yr</t>
  </si>
  <si>
    <t>Taxation and social security &gt;1yr</t>
  </si>
  <si>
    <t>Accruals&gt;1yr</t>
  </si>
  <si>
    <t>Deferred income&gt;1yr</t>
  </si>
  <si>
    <t>Grants &gt;1yr</t>
  </si>
  <si>
    <t>Due to group companies &gt;1yr</t>
  </si>
  <si>
    <t>Other reserves</t>
  </si>
  <si>
    <t>Profit/loss</t>
  </si>
  <si>
    <t>Partnership</t>
  </si>
  <si>
    <t>Sales</t>
  </si>
  <si>
    <t>Other trading income</t>
  </si>
  <si>
    <t>Flat rate saving</t>
  </si>
  <si>
    <t>Bank interest receivable</t>
  </si>
  <si>
    <t>Other interest receivable</t>
  </si>
  <si>
    <t>Rent receivable</t>
  </si>
  <si>
    <t>Commission receivable</t>
  </si>
  <si>
    <t>Sundry income</t>
  </si>
  <si>
    <t>Non taxable income</t>
  </si>
  <si>
    <t>Opening stock</t>
  </si>
  <si>
    <t>Account &amp; Finance</t>
  </si>
  <si>
    <t>Purchases</t>
  </si>
  <si>
    <t>Materials</t>
  </si>
  <si>
    <t>Closing stock</t>
  </si>
  <si>
    <t>Gross wages</t>
  </si>
  <si>
    <t>NIC employer</t>
  </si>
  <si>
    <t>Subcontractor costs</t>
  </si>
  <si>
    <t>Other direct expenses</t>
  </si>
  <si>
    <t>Transportation cost</t>
  </si>
  <si>
    <t>Discount allowed</t>
  </si>
  <si>
    <t>Sales commission payable</t>
  </si>
  <si>
    <t>TEST!@#</t>
  </si>
  <si>
    <t>Other expenses</t>
  </si>
  <si>
    <t>Advertising, sales promotion and marketing</t>
  </si>
  <si>
    <t>Trade fairs, exhibitions and website costs</t>
  </si>
  <si>
    <t>Website cost</t>
  </si>
  <si>
    <t>Travel and overseas travelling</t>
  </si>
  <si>
    <t>Speeding and parking fines/congestion charge Etc</t>
  </si>
  <si>
    <t>Hotels and accomodation costs</t>
  </si>
  <si>
    <t>Overseas allowance</t>
  </si>
  <si>
    <t>Subsistence / food</t>
  </si>
  <si>
    <t>Business entertaining</t>
  </si>
  <si>
    <t>Staff entertaining</t>
  </si>
  <si>
    <t>Overseas entertainment</t>
  </si>
  <si>
    <t>Bad debts</t>
  </si>
  <si>
    <t>Bad debts recovered</t>
  </si>
  <si>
    <t>General provision for doubtful debts</t>
  </si>
  <si>
    <t>Profit/loss on currency exchange</t>
  </si>
  <si>
    <t>Research and development costs</t>
  </si>
  <si>
    <t>Ground rent and service charges</t>
  </si>
  <si>
    <t>Rates</t>
  </si>
  <si>
    <t>Service charges</t>
  </si>
  <si>
    <t>Water charges</t>
  </si>
  <si>
    <t>Heat and light(gas, electricity)</t>
  </si>
  <si>
    <t>Rent</t>
  </si>
  <si>
    <t>Cleaning</t>
  </si>
  <si>
    <t>Repairs and renewals</t>
  </si>
  <si>
    <t>Use of residence</t>
  </si>
  <si>
    <t>Health &amp; safety</t>
  </si>
  <si>
    <t>License fees</t>
  </si>
  <si>
    <t>Partners Remuneration</t>
  </si>
  <si>
    <t>SSP reclaimed</t>
  </si>
  <si>
    <t>SMP reclaimed</t>
  </si>
  <si>
    <t>Wages - casual</t>
  </si>
  <si>
    <t>Salaries</t>
  </si>
  <si>
    <t>NIC employer (wages and salaries)</t>
  </si>
  <si>
    <t>Pension contributions</t>
  </si>
  <si>
    <t>Staff welfare</t>
  </si>
  <si>
    <t>Recruitment, training and development</t>
  </si>
  <si>
    <t>Training and development</t>
  </si>
  <si>
    <t>Equipment maintenance, rental and leasing</t>
  </si>
  <si>
    <t>Equipment expensed</t>
  </si>
  <si>
    <t>Computer cost</t>
  </si>
  <si>
    <t>Motor expenses - fuel, oil, repair, insurance, licenses, leasing</t>
  </si>
  <si>
    <t>Scale charges</t>
  </si>
  <si>
    <t>Accountancy fees</t>
  </si>
  <si>
    <t>Professional, consultancy and legal fees</t>
  </si>
  <si>
    <t>Subcontrator - overhead</t>
  </si>
  <si>
    <t>Insurance</t>
  </si>
  <si>
    <t>Postage, printing, stationery &amp; office supplies</t>
  </si>
  <si>
    <t>Telephone, internet and broadband</t>
  </si>
  <si>
    <t>Membership and subscriptions</t>
  </si>
  <si>
    <t>Charitable donations</t>
  </si>
  <si>
    <t>Political contributions</t>
  </si>
  <si>
    <t>Bank, card and overdraft charges</t>
  </si>
  <si>
    <t>Bank, hire purchase, mortgage and other interests</t>
  </si>
  <si>
    <t>Sundry expenses</t>
  </si>
  <si>
    <t>HMRC penalties</t>
  </si>
  <si>
    <t>Amortisation of purchased goodwill</t>
  </si>
  <si>
    <t>Depreciation of plant and machinery</t>
  </si>
  <si>
    <t>Depreciation of commercial vehicles</t>
  </si>
  <si>
    <t>Depreciation of fixtures and fittings</t>
  </si>
  <si>
    <t>Depreciation of equipment</t>
  </si>
  <si>
    <t>Depreciation of motor cars</t>
  </si>
  <si>
    <t>Depreciation of assets under hp / finance leases</t>
  </si>
  <si>
    <t>Partners Profit Distribution</t>
  </si>
  <si>
    <t>testt</t>
  </si>
  <si>
    <t>Shares in group companies b/f</t>
  </si>
  <si>
    <t>Shares in group companies additions</t>
  </si>
  <si>
    <t>Shares in group companies disposals</t>
  </si>
  <si>
    <t>Shares in group companies amortisation b/f</t>
  </si>
  <si>
    <t>Shares in group companies amortisation disposals</t>
  </si>
  <si>
    <t>Shares in group companies written back</t>
  </si>
  <si>
    <t>Shares in group companies written-off</t>
  </si>
  <si>
    <t>Loans cost b/f</t>
  </si>
  <si>
    <t>Loans additions</t>
  </si>
  <si>
    <t>Loans disposals</t>
  </si>
  <si>
    <t>Loans amortisation b/f</t>
  </si>
  <si>
    <t>Loans amortisation Disposals</t>
  </si>
  <si>
    <t>Loans written-back</t>
  </si>
  <si>
    <t>Loans amortisation</t>
  </si>
  <si>
    <t>UK corporation tax payable</t>
  </si>
  <si>
    <t>Prepayment</t>
  </si>
  <si>
    <t>Prepaid Expenses</t>
  </si>
  <si>
    <t>Directors account</t>
  </si>
  <si>
    <t>Person current account</t>
  </si>
  <si>
    <t>Pensions</t>
  </si>
  <si>
    <t>Warranties</t>
  </si>
  <si>
    <t>Deferred taxation</t>
  </si>
  <si>
    <t>Environmental costs</t>
  </si>
  <si>
    <t>Other provisions</t>
  </si>
  <si>
    <t>Provision for depreciation</t>
  </si>
  <si>
    <t>Called up share capital</t>
  </si>
  <si>
    <t>Share premium account</t>
  </si>
  <si>
    <t>Revaluation reserve</t>
  </si>
  <si>
    <t>Capital distribution</t>
  </si>
  <si>
    <t>Retained profit/capital b/f</t>
  </si>
  <si>
    <t>Capital introduced</t>
  </si>
  <si>
    <t>Drawings</t>
  </si>
  <si>
    <t>Directors salaries</t>
  </si>
  <si>
    <t>Directors NIC</t>
  </si>
  <si>
    <t>Pension contributions - director</t>
  </si>
  <si>
    <t>Corporation tax</t>
  </si>
  <si>
    <t>Corporation tax credit</t>
  </si>
  <si>
    <t>P&amp;L Deferred corporation tax</t>
  </si>
  <si>
    <t>Current tax adjust - prior years</t>
  </si>
  <si>
    <t>Deferred tax adjust - prior years</t>
  </si>
  <si>
    <t>Tax re income of assoc undertakings</t>
  </si>
  <si>
    <t>Deferred tax 1</t>
  </si>
  <si>
    <t>Unrelieved taxation losses</t>
  </si>
  <si>
    <t>Other timing differences</t>
  </si>
  <si>
    <t>Extraordinary income</t>
  </si>
  <si>
    <t>Extraordinary charges</t>
  </si>
  <si>
    <t>Extraordinary tax</t>
  </si>
  <si>
    <t>Interim dividends</t>
  </si>
  <si>
    <t>dividends</t>
  </si>
  <si>
    <t>Preference dividends</t>
  </si>
  <si>
    <t>Transfer from revaluation reserve</t>
  </si>
  <si>
    <t>Provision redemption share capital</t>
  </si>
  <si>
    <t>Provision for redemption of loan</t>
  </si>
  <si>
    <t>Scrip issue</t>
  </si>
  <si>
    <t>Goodwill written-off on acquisition</t>
  </si>
  <si>
    <t>Income b/f</t>
  </si>
  <si>
    <t>Sale</t>
  </si>
  <si>
    <t>Other Inocme</t>
  </si>
  <si>
    <t>Discount</t>
  </si>
  <si>
    <t>Subcontractors</t>
  </si>
  <si>
    <t>Write off</t>
  </si>
  <si>
    <t>Advertising, sales promotion, marketing</t>
  </si>
  <si>
    <t>Trade fairs, exhibitions and website cos</t>
  </si>
  <si>
    <t>Speeding and parking fines/congestion ch</t>
  </si>
  <si>
    <t>Incidental overnight exp outside UK ?10</t>
  </si>
  <si>
    <t>2 meal rate ?10</t>
  </si>
  <si>
    <t>Breakfast rate ?5</t>
  </si>
  <si>
    <t>Incidental overnight expenses UK ?5</t>
  </si>
  <si>
    <t>Late evening meal rate - ?15</t>
  </si>
  <si>
    <t>One meal rate ?5</t>
  </si>
  <si>
    <t>Exchange difference</t>
  </si>
  <si>
    <t>Use of home as office</t>
  </si>
  <si>
    <t>Director salary expense</t>
  </si>
  <si>
    <t>Employee Salary expense</t>
  </si>
  <si>
    <t>Employer NI</t>
  </si>
  <si>
    <t>Employer NI allowance</t>
  </si>
  <si>
    <t>Remuneration trust contribution</t>
  </si>
  <si>
    <t>Pension Contributions</t>
  </si>
  <si>
    <t>Pension Contributions - Director</t>
  </si>
  <si>
    <t>Relocation allowance upto ?8000</t>
  </si>
  <si>
    <t>Equipment maintenance, rental and leasin</t>
  </si>
  <si>
    <t>Mileage</t>
  </si>
  <si>
    <t>Accountancy fee</t>
  </si>
  <si>
    <t>Postage, stationery, office supplies</t>
  </si>
  <si>
    <t xml:space="preserve">Bank, hire purchase, mortgage and other </t>
  </si>
  <si>
    <t>Annual function allowance upto ?150</t>
  </si>
  <si>
    <t>Expense b/f</t>
  </si>
  <si>
    <t>Labour</t>
  </si>
  <si>
    <t>Material</t>
  </si>
  <si>
    <t>Depreciation of assets under hp / financ</t>
  </si>
  <si>
    <t>PL deferred corporation tax</t>
  </si>
  <si>
    <t>Turnover</t>
  </si>
  <si>
    <t>Other income</t>
  </si>
  <si>
    <t>Cost of raw materials and consumables</t>
  </si>
  <si>
    <t>Staff costs</t>
  </si>
  <si>
    <t>Depreciation and other amounts written off assets</t>
  </si>
  <si>
    <t>Other charges</t>
  </si>
  <si>
    <t>Tax</t>
  </si>
  <si>
    <t>Less: Cost of raw materials and consumables</t>
  </si>
  <si>
    <t>Gross profit/(loss)</t>
  </si>
  <si>
    <t>(1-2)</t>
  </si>
  <si>
    <t>Add: Other operating income</t>
  </si>
  <si>
    <t>2</t>
  </si>
  <si>
    <t>1</t>
  </si>
  <si>
    <t>3</t>
  </si>
  <si>
    <t>Less: Staff costs</t>
  </si>
  <si>
    <t>4</t>
  </si>
  <si>
    <t>Less: Other Charges</t>
  </si>
  <si>
    <t>5</t>
  </si>
  <si>
    <t>Less: Depreciation</t>
  </si>
  <si>
    <t>6</t>
  </si>
  <si>
    <t>Add: Interest receivable and similar income</t>
  </si>
  <si>
    <t>7</t>
  </si>
  <si>
    <t>( 3 + 7 )</t>
  </si>
  <si>
    <t>Less: Tax</t>
  </si>
  <si>
    <t>Net profit/(loss) for the year before tax</t>
  </si>
  <si>
    <t>((1-2)+3-4-5-6+7)</t>
  </si>
  <si>
    <t>8</t>
  </si>
  <si>
    <t>Net profit/(loss) for the year after tax</t>
  </si>
  <si>
    <t>(((1-2)+3-4-5-6+7)-8)</t>
  </si>
  <si>
    <t>NO CHANGES IN REST PART OF THE REPORT</t>
  </si>
  <si>
    <t>Profit/(Loss)</t>
  </si>
  <si>
    <t>£</t>
  </si>
  <si>
    <t>Net profit/(loss) for the year before members' remuneration</t>
  </si>
  <si>
    <t>NO CHANGES IN REST PART OF THE REPORT IN RELATION TO LEDGER CODE REALLOCATION</t>
  </si>
  <si>
    <t>(1+2) as 2 is a negative value</t>
  </si>
  <si>
    <t>Selling and distribution expenses</t>
  </si>
  <si>
    <t>Administrative expenses</t>
  </si>
  <si>
    <t>Other operating income</t>
  </si>
  <si>
    <t>Less: Selling and distribution expenses</t>
  </si>
  <si>
    <t>Less: Administrative expenses</t>
  </si>
  <si>
    <t>Operating loss</t>
  </si>
  <si>
    <t>((1+2)+4+5-3) as figures appearing in negative</t>
  </si>
  <si>
    <t>Interest receivable and similar income</t>
  </si>
  <si>
    <t>Interest payable and similar charges</t>
  </si>
  <si>
    <t>Less: Interest payable and similar charges</t>
  </si>
  <si>
    <t>&lt;&lt;--Remove this ledger code and move existing transactions if any in this ledger to '7401 Professional, consultancy and legal fees'</t>
  </si>
  <si>
    <t>&lt;&lt;--Remove this ledger code and move existing transactions if any in this ledger to '7603 Amortisation of purchased goodwill'</t>
  </si>
  <si>
    <t>Loss / (Gain) on changes in provisions</t>
  </si>
  <si>
    <t>(Loss) / Gain on changes in provisions</t>
  </si>
  <si>
    <t>(Loss) / Gain on revaluation reserve</t>
  </si>
  <si>
    <t>Loss / (Gain) on revaluation reserve</t>
  </si>
  <si>
    <t>Loss on ordinary activities before taxation</t>
  </si>
  <si>
    <t>Operating profit/(loss)</t>
  </si>
  <si>
    <t>((1+2)+3-4-5)</t>
  </si>
  <si>
    <t>(((1+2)+4+5-3)-6+7+8+9) as figures appearing in negative</t>
  </si>
  <si>
    <t>(((1+2)+3-4-5)+6-7-8-9)</t>
  </si>
  <si>
    <t>* Loss / Profit must be visible specificly</t>
  </si>
  <si>
    <t>Income Statement</t>
  </si>
  <si>
    <t>Detailed Income Statement</t>
  </si>
  <si>
    <t>((((1+2)+3-4-5)+6-7-8-9)-10)</t>
  </si>
  <si>
    <t>Profit/(Loss) for the year</t>
  </si>
  <si>
    <t>((((1+2)+4+5-3)-6+7+8+9)+10) as figures appearing in negative</t>
  </si>
  <si>
    <t>&lt;&lt;--Not applicable for Limited type of business</t>
  </si>
  <si>
    <t>&lt;&lt;--Not applicable for LLP type of business</t>
  </si>
  <si>
    <t>Loss before members' remuneration and profit shares</t>
  </si>
  <si>
    <t>Members' remuneration charged as an expense</t>
  </si>
  <si>
    <t>Less: Members' remuneration charged as an expense</t>
  </si>
  <si>
    <t>Net profit/(loss) for the year available for discretionary division among members</t>
  </si>
  <si>
    <t>&lt;&lt;--Not applicable for SoleTrader type of business</t>
  </si>
  <si>
    <t>7901</t>
  </si>
  <si>
    <t>7902</t>
  </si>
  <si>
    <t>7906</t>
  </si>
  <si>
    <t>7920</t>
  </si>
  <si>
    <t>7907</t>
  </si>
  <si>
    <t>7926</t>
  </si>
  <si>
    <t>7903</t>
  </si>
  <si>
    <t>7911</t>
  </si>
  <si>
    <t>7925</t>
  </si>
  <si>
    <t>7950</t>
  </si>
  <si>
    <t>7951</t>
  </si>
  <si>
    <t>7952</t>
  </si>
  <si>
    <t>7958</t>
  </si>
  <si>
    <t>7959</t>
  </si>
  <si>
    <t>7960</t>
  </si>
  <si>
    <t>7961</t>
  </si>
  <si>
    <t>7962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</si>
</sst>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(* #,##0\)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2" xfId="0" applyNumberFormat="1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/>
    <xf numFmtId="164" fontId="0" fillId="0" borderId="2" xfId="0" applyNumberFormat="1" applyBorder="1"/>
    <xf numFmtId="164" fontId="0" fillId="0" borderId="0" xfId="0" applyNumberFormat="1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/>
    </xf>
    <xf numFmtId="164" fontId="0" fillId="0" borderId="3" xfId="0" applyNumberFormat="1" applyBorder="1"/>
    <xf numFmtId="0" fontId="0" fillId="0" borderId="3" xfId="0" quotePrefix="1" applyBorder="1" applyAlignment="1">
      <alignment horizontal="center"/>
    </xf>
    <xf numFmtId="164" fontId="1" fillId="0" borderId="3" xfId="0" applyNumberFormat="1" applyFont="1" applyBorder="1"/>
    <xf numFmtId="0" fontId="0" fillId="0" borderId="3" xfId="0" applyBorder="1" applyAlignment="1">
      <alignment wrapText="1"/>
    </xf>
    <xf numFmtId="0" fontId="2" fillId="0" borderId="3" xfId="0" applyFont="1" applyBorder="1"/>
    <xf numFmtId="0" fontId="0" fillId="0" borderId="3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0393-C274-4AF6-901B-DB3CFC8D4199}">
  <dimension ref="A1:H343"/>
  <sheetViews>
    <sheetView workbookViewId="0"/>
  </sheetViews>
  <sheetFormatPr defaultRowHeight="15" x14ac:dyDescent="0.25"/>
  <cols>
    <col min="2" max="2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0</v>
      </c>
      <c r="B2" t="s">
        <v>292</v>
      </c>
      <c r="C2">
        <v>15</v>
      </c>
      <c r="D2">
        <v>0</v>
      </c>
      <c r="E2">
        <v>0</v>
      </c>
      <c r="F2">
        <v>0</v>
      </c>
      <c r="G2">
        <v>0</v>
      </c>
      <c r="H2" t="s">
        <v>9</v>
      </c>
    </row>
    <row r="3" spans="1:8" hidden="1" x14ac:dyDescent="0.25">
      <c r="A3">
        <v>10</v>
      </c>
      <c r="B3" t="s">
        <v>8</v>
      </c>
      <c r="C3">
        <v>18</v>
      </c>
      <c r="D3">
        <v>1</v>
      </c>
      <c r="E3">
        <v>1</v>
      </c>
      <c r="F3">
        <v>1</v>
      </c>
      <c r="G3">
        <v>1</v>
      </c>
      <c r="H3" t="s">
        <v>9</v>
      </c>
    </row>
    <row r="4" spans="1:8" hidden="1" x14ac:dyDescent="0.25">
      <c r="A4">
        <v>11</v>
      </c>
      <c r="B4" t="s">
        <v>10</v>
      </c>
      <c r="C4">
        <v>18</v>
      </c>
      <c r="D4">
        <v>1</v>
      </c>
      <c r="E4">
        <v>1</v>
      </c>
      <c r="F4">
        <v>1</v>
      </c>
      <c r="G4">
        <v>1</v>
      </c>
      <c r="H4" t="s">
        <v>9</v>
      </c>
    </row>
    <row r="5" spans="1:8" hidden="1" x14ac:dyDescent="0.25">
      <c r="A5">
        <v>12</v>
      </c>
      <c r="B5" t="s">
        <v>11</v>
      </c>
      <c r="C5">
        <v>18</v>
      </c>
      <c r="D5">
        <v>1</v>
      </c>
      <c r="E5">
        <v>1</v>
      </c>
      <c r="F5">
        <v>1</v>
      </c>
      <c r="G5">
        <v>1</v>
      </c>
      <c r="H5" t="s">
        <v>9</v>
      </c>
    </row>
    <row r="6" spans="1:8" hidden="1" x14ac:dyDescent="0.25">
      <c r="A6">
        <v>13</v>
      </c>
      <c r="B6" t="s">
        <v>12</v>
      </c>
      <c r="C6">
        <v>18</v>
      </c>
      <c r="D6">
        <v>1</v>
      </c>
      <c r="E6">
        <v>1</v>
      </c>
      <c r="F6">
        <v>1</v>
      </c>
      <c r="G6">
        <v>1</v>
      </c>
      <c r="H6" t="s">
        <v>9</v>
      </c>
    </row>
    <row r="7" spans="1:8" hidden="1" x14ac:dyDescent="0.25">
      <c r="A7">
        <v>14</v>
      </c>
      <c r="B7" t="s">
        <v>13</v>
      </c>
      <c r="C7">
        <v>18</v>
      </c>
      <c r="D7">
        <v>1</v>
      </c>
      <c r="E7">
        <v>1</v>
      </c>
      <c r="F7">
        <v>1</v>
      </c>
      <c r="G7">
        <v>1</v>
      </c>
      <c r="H7" t="s">
        <v>9</v>
      </c>
    </row>
    <row r="8" spans="1:8" hidden="1" x14ac:dyDescent="0.25">
      <c r="A8">
        <v>15</v>
      </c>
      <c r="B8" t="s">
        <v>14</v>
      </c>
      <c r="C8">
        <v>18</v>
      </c>
      <c r="D8">
        <v>1</v>
      </c>
      <c r="E8">
        <v>1</v>
      </c>
      <c r="F8">
        <v>1</v>
      </c>
      <c r="G8">
        <v>1</v>
      </c>
      <c r="H8" t="s">
        <v>9</v>
      </c>
    </row>
    <row r="9" spans="1:8" hidden="1" x14ac:dyDescent="0.25">
      <c r="A9">
        <v>16</v>
      </c>
      <c r="B9" t="s">
        <v>15</v>
      </c>
      <c r="C9">
        <v>18</v>
      </c>
      <c r="D9">
        <v>1</v>
      </c>
      <c r="E9">
        <v>1</v>
      </c>
      <c r="F9">
        <v>1</v>
      </c>
      <c r="G9">
        <v>1</v>
      </c>
      <c r="H9" t="s">
        <v>9</v>
      </c>
    </row>
    <row r="10" spans="1:8" hidden="1" x14ac:dyDescent="0.25">
      <c r="A10">
        <v>17</v>
      </c>
      <c r="B10" t="s">
        <v>16</v>
      </c>
      <c r="C10">
        <v>18</v>
      </c>
      <c r="D10">
        <v>1</v>
      </c>
      <c r="E10">
        <v>1</v>
      </c>
      <c r="F10">
        <v>1</v>
      </c>
      <c r="G10">
        <v>1</v>
      </c>
      <c r="H10" t="s">
        <v>9</v>
      </c>
    </row>
    <row r="11" spans="1:8" hidden="1" x14ac:dyDescent="0.25">
      <c r="A11">
        <v>18</v>
      </c>
      <c r="B11" t="s">
        <v>17</v>
      </c>
      <c r="C11">
        <v>18</v>
      </c>
      <c r="D11">
        <v>1</v>
      </c>
      <c r="E11">
        <v>1</v>
      </c>
      <c r="F11">
        <v>1</v>
      </c>
      <c r="G11">
        <v>1</v>
      </c>
      <c r="H11" t="s">
        <v>9</v>
      </c>
    </row>
    <row r="12" spans="1:8" hidden="1" x14ac:dyDescent="0.25">
      <c r="A12">
        <v>19</v>
      </c>
      <c r="B12" t="s">
        <v>18</v>
      </c>
      <c r="C12">
        <v>18</v>
      </c>
      <c r="D12">
        <v>1</v>
      </c>
      <c r="E12">
        <v>1</v>
      </c>
      <c r="F12">
        <v>1</v>
      </c>
      <c r="G12">
        <v>1</v>
      </c>
      <c r="H12" t="s">
        <v>9</v>
      </c>
    </row>
    <row r="13" spans="1:8" hidden="1" x14ac:dyDescent="0.25">
      <c r="A13">
        <v>20</v>
      </c>
      <c r="B13" t="s">
        <v>19</v>
      </c>
      <c r="C13">
        <v>18</v>
      </c>
      <c r="D13">
        <v>1</v>
      </c>
      <c r="E13">
        <v>1</v>
      </c>
      <c r="F13">
        <v>1</v>
      </c>
      <c r="G13">
        <v>1</v>
      </c>
      <c r="H13" t="s">
        <v>9</v>
      </c>
    </row>
    <row r="14" spans="1:8" hidden="1" x14ac:dyDescent="0.25">
      <c r="A14">
        <v>21</v>
      </c>
      <c r="B14" t="s">
        <v>20</v>
      </c>
      <c r="C14">
        <v>18</v>
      </c>
      <c r="D14">
        <v>1</v>
      </c>
      <c r="E14">
        <v>1</v>
      </c>
      <c r="F14">
        <v>1</v>
      </c>
      <c r="G14">
        <v>1</v>
      </c>
      <c r="H14" t="s">
        <v>9</v>
      </c>
    </row>
    <row r="15" spans="1:8" hidden="1" x14ac:dyDescent="0.25">
      <c r="A15">
        <v>22</v>
      </c>
      <c r="B15" t="s">
        <v>21</v>
      </c>
      <c r="C15">
        <v>18</v>
      </c>
      <c r="D15">
        <v>1</v>
      </c>
      <c r="E15">
        <v>1</v>
      </c>
      <c r="F15">
        <v>1</v>
      </c>
      <c r="G15">
        <v>1</v>
      </c>
      <c r="H15" t="s">
        <v>9</v>
      </c>
    </row>
    <row r="16" spans="1:8" hidden="1" x14ac:dyDescent="0.25">
      <c r="A16">
        <v>23</v>
      </c>
      <c r="B16" t="s">
        <v>22</v>
      </c>
      <c r="C16">
        <v>18</v>
      </c>
      <c r="D16">
        <v>1</v>
      </c>
      <c r="E16">
        <v>1</v>
      </c>
      <c r="F16">
        <v>1</v>
      </c>
      <c r="G16">
        <v>1</v>
      </c>
      <c r="H16" t="s">
        <v>9</v>
      </c>
    </row>
    <row r="17" spans="1:8" hidden="1" x14ac:dyDescent="0.25">
      <c r="A17">
        <v>24</v>
      </c>
      <c r="B17" t="s">
        <v>23</v>
      </c>
      <c r="C17">
        <v>18</v>
      </c>
      <c r="D17">
        <v>1</v>
      </c>
      <c r="E17">
        <v>1</v>
      </c>
      <c r="F17">
        <v>1</v>
      </c>
      <c r="G17">
        <v>1</v>
      </c>
      <c r="H17" t="s">
        <v>9</v>
      </c>
    </row>
    <row r="18" spans="1:8" hidden="1" x14ac:dyDescent="0.25">
      <c r="A18">
        <v>25</v>
      </c>
      <c r="B18" t="s">
        <v>24</v>
      </c>
      <c r="C18">
        <v>18</v>
      </c>
      <c r="D18">
        <v>1</v>
      </c>
      <c r="E18">
        <v>1</v>
      </c>
      <c r="F18">
        <v>1</v>
      </c>
      <c r="G18">
        <v>1</v>
      </c>
      <c r="H18" t="s">
        <v>9</v>
      </c>
    </row>
    <row r="19" spans="1:8" hidden="1" x14ac:dyDescent="0.25">
      <c r="A19">
        <v>26</v>
      </c>
      <c r="B19" t="s">
        <v>25</v>
      </c>
      <c r="C19">
        <v>18</v>
      </c>
      <c r="D19">
        <v>1</v>
      </c>
      <c r="E19">
        <v>1</v>
      </c>
      <c r="F19">
        <v>1</v>
      </c>
      <c r="G19">
        <v>1</v>
      </c>
      <c r="H19" t="s">
        <v>9</v>
      </c>
    </row>
    <row r="20" spans="1:8" hidden="1" x14ac:dyDescent="0.25">
      <c r="A20">
        <v>27</v>
      </c>
      <c r="B20" t="s">
        <v>26</v>
      </c>
      <c r="C20">
        <v>18</v>
      </c>
      <c r="D20">
        <v>1</v>
      </c>
      <c r="E20">
        <v>1</v>
      </c>
      <c r="F20">
        <v>1</v>
      </c>
      <c r="G20">
        <v>1</v>
      </c>
      <c r="H20" t="s">
        <v>9</v>
      </c>
    </row>
    <row r="21" spans="1:8" hidden="1" x14ac:dyDescent="0.25">
      <c r="A21">
        <v>28</v>
      </c>
      <c r="B21" t="s">
        <v>27</v>
      </c>
      <c r="C21">
        <v>18</v>
      </c>
      <c r="D21">
        <v>1</v>
      </c>
      <c r="E21">
        <v>1</v>
      </c>
      <c r="F21">
        <v>1</v>
      </c>
      <c r="G21">
        <v>1</v>
      </c>
      <c r="H21" t="s">
        <v>9</v>
      </c>
    </row>
    <row r="22" spans="1:8" hidden="1" x14ac:dyDescent="0.25">
      <c r="A22">
        <v>29</v>
      </c>
      <c r="B22" t="s">
        <v>28</v>
      </c>
      <c r="C22">
        <v>18</v>
      </c>
      <c r="D22">
        <v>1</v>
      </c>
      <c r="E22">
        <v>1</v>
      </c>
      <c r="F22">
        <v>1</v>
      </c>
      <c r="G22">
        <v>1</v>
      </c>
      <c r="H22" t="s">
        <v>9</v>
      </c>
    </row>
    <row r="23" spans="1:8" hidden="1" x14ac:dyDescent="0.25">
      <c r="A23">
        <v>30</v>
      </c>
      <c r="B23" t="s">
        <v>29</v>
      </c>
      <c r="C23">
        <v>18</v>
      </c>
      <c r="D23">
        <v>1</v>
      </c>
      <c r="E23">
        <v>1</v>
      </c>
      <c r="F23">
        <v>1</v>
      </c>
      <c r="G23">
        <v>1</v>
      </c>
      <c r="H23" t="s">
        <v>9</v>
      </c>
    </row>
    <row r="24" spans="1:8" hidden="1" x14ac:dyDescent="0.25">
      <c r="A24">
        <v>31</v>
      </c>
      <c r="B24" t="s">
        <v>30</v>
      </c>
      <c r="C24">
        <v>18</v>
      </c>
      <c r="D24">
        <v>1</v>
      </c>
      <c r="E24">
        <v>1</v>
      </c>
      <c r="F24">
        <v>1</v>
      </c>
      <c r="G24">
        <v>1</v>
      </c>
      <c r="H24" t="s">
        <v>9</v>
      </c>
    </row>
    <row r="25" spans="1:8" hidden="1" x14ac:dyDescent="0.25">
      <c r="A25">
        <v>32</v>
      </c>
      <c r="B25" t="s">
        <v>31</v>
      </c>
      <c r="C25">
        <v>18</v>
      </c>
      <c r="D25">
        <v>1</v>
      </c>
      <c r="E25">
        <v>1</v>
      </c>
      <c r="F25">
        <v>1</v>
      </c>
      <c r="G25">
        <v>1</v>
      </c>
      <c r="H25" t="s">
        <v>9</v>
      </c>
    </row>
    <row r="26" spans="1:8" hidden="1" x14ac:dyDescent="0.25">
      <c r="A26">
        <v>33</v>
      </c>
      <c r="B26" t="s">
        <v>32</v>
      </c>
      <c r="C26">
        <v>18</v>
      </c>
      <c r="D26">
        <v>1</v>
      </c>
      <c r="E26">
        <v>1</v>
      </c>
      <c r="F26">
        <v>1</v>
      </c>
      <c r="G26">
        <v>1</v>
      </c>
      <c r="H26" t="s">
        <v>9</v>
      </c>
    </row>
    <row r="27" spans="1:8" hidden="1" x14ac:dyDescent="0.25">
      <c r="A27">
        <v>34</v>
      </c>
      <c r="B27" t="s">
        <v>33</v>
      </c>
      <c r="C27">
        <v>18</v>
      </c>
      <c r="D27">
        <v>1</v>
      </c>
      <c r="E27">
        <v>1</v>
      </c>
      <c r="F27">
        <v>1</v>
      </c>
      <c r="G27">
        <v>1</v>
      </c>
      <c r="H27" t="s">
        <v>9</v>
      </c>
    </row>
    <row r="28" spans="1:8" hidden="1" x14ac:dyDescent="0.25">
      <c r="A28">
        <v>35</v>
      </c>
      <c r="B28" t="s">
        <v>34</v>
      </c>
      <c r="C28">
        <v>18</v>
      </c>
      <c r="D28">
        <v>1</v>
      </c>
      <c r="E28">
        <v>1</v>
      </c>
      <c r="F28">
        <v>1</v>
      </c>
      <c r="G28">
        <v>1</v>
      </c>
      <c r="H28" t="s">
        <v>9</v>
      </c>
    </row>
    <row r="29" spans="1:8" hidden="1" x14ac:dyDescent="0.25">
      <c r="A29">
        <v>36</v>
      </c>
      <c r="B29" t="s">
        <v>35</v>
      </c>
      <c r="C29">
        <v>18</v>
      </c>
      <c r="D29">
        <v>1</v>
      </c>
      <c r="E29">
        <v>1</v>
      </c>
      <c r="F29">
        <v>1</v>
      </c>
      <c r="G29">
        <v>1</v>
      </c>
      <c r="H29" t="s">
        <v>9</v>
      </c>
    </row>
    <row r="30" spans="1:8" hidden="1" x14ac:dyDescent="0.25">
      <c r="A30">
        <v>37</v>
      </c>
      <c r="B30" t="s">
        <v>36</v>
      </c>
      <c r="C30">
        <v>18</v>
      </c>
      <c r="D30">
        <v>1</v>
      </c>
      <c r="E30">
        <v>1</v>
      </c>
      <c r="F30">
        <v>1</v>
      </c>
      <c r="G30">
        <v>1</v>
      </c>
      <c r="H30" t="s">
        <v>9</v>
      </c>
    </row>
    <row r="31" spans="1:8" hidden="1" x14ac:dyDescent="0.25">
      <c r="A31">
        <v>38</v>
      </c>
      <c r="B31" t="s">
        <v>37</v>
      </c>
      <c r="C31">
        <v>18</v>
      </c>
      <c r="D31">
        <v>1</v>
      </c>
      <c r="E31">
        <v>1</v>
      </c>
      <c r="F31">
        <v>1</v>
      </c>
      <c r="G31">
        <v>1</v>
      </c>
      <c r="H31" t="s">
        <v>9</v>
      </c>
    </row>
    <row r="32" spans="1:8" hidden="1" x14ac:dyDescent="0.25">
      <c r="A32">
        <v>39</v>
      </c>
      <c r="B32" t="s">
        <v>38</v>
      </c>
      <c r="C32">
        <v>18</v>
      </c>
      <c r="D32">
        <v>1</v>
      </c>
      <c r="E32">
        <v>1</v>
      </c>
      <c r="F32">
        <v>1</v>
      </c>
      <c r="G32">
        <v>1</v>
      </c>
      <c r="H32" t="s">
        <v>9</v>
      </c>
    </row>
    <row r="33" spans="1:8" hidden="1" x14ac:dyDescent="0.25">
      <c r="A33">
        <v>40</v>
      </c>
      <c r="B33" t="s">
        <v>39</v>
      </c>
      <c r="C33">
        <v>18</v>
      </c>
      <c r="D33">
        <v>1</v>
      </c>
      <c r="E33">
        <v>1</v>
      </c>
      <c r="F33">
        <v>1</v>
      </c>
      <c r="G33">
        <v>1</v>
      </c>
      <c r="H33" t="s">
        <v>9</v>
      </c>
    </row>
    <row r="34" spans="1:8" hidden="1" x14ac:dyDescent="0.25">
      <c r="A34">
        <v>41</v>
      </c>
      <c r="B34" t="s">
        <v>40</v>
      </c>
      <c r="C34">
        <v>18</v>
      </c>
      <c r="D34">
        <v>1</v>
      </c>
      <c r="E34">
        <v>1</v>
      </c>
      <c r="F34">
        <v>1</v>
      </c>
      <c r="G34">
        <v>1</v>
      </c>
      <c r="H34" t="s">
        <v>9</v>
      </c>
    </row>
    <row r="35" spans="1:8" hidden="1" x14ac:dyDescent="0.25">
      <c r="A35">
        <v>42</v>
      </c>
      <c r="B35" t="s">
        <v>41</v>
      </c>
      <c r="C35">
        <v>18</v>
      </c>
      <c r="D35">
        <v>1</v>
      </c>
      <c r="E35">
        <v>1</v>
      </c>
      <c r="F35">
        <v>1</v>
      </c>
      <c r="G35">
        <v>1</v>
      </c>
      <c r="H35" t="s">
        <v>9</v>
      </c>
    </row>
    <row r="36" spans="1:8" hidden="1" x14ac:dyDescent="0.25">
      <c r="A36">
        <v>43</v>
      </c>
      <c r="B36" t="s">
        <v>42</v>
      </c>
      <c r="C36">
        <v>18</v>
      </c>
      <c r="D36">
        <v>1</v>
      </c>
      <c r="E36">
        <v>1</v>
      </c>
      <c r="F36">
        <v>1</v>
      </c>
      <c r="G36">
        <v>1</v>
      </c>
      <c r="H36" t="s">
        <v>9</v>
      </c>
    </row>
    <row r="37" spans="1:8" hidden="1" x14ac:dyDescent="0.25">
      <c r="A37">
        <v>44</v>
      </c>
      <c r="B37" t="s">
        <v>43</v>
      </c>
      <c r="C37">
        <v>18</v>
      </c>
      <c r="D37">
        <v>1</v>
      </c>
      <c r="E37">
        <v>1</v>
      </c>
      <c r="F37">
        <v>1</v>
      </c>
      <c r="G37">
        <v>1</v>
      </c>
      <c r="H37" t="s">
        <v>9</v>
      </c>
    </row>
    <row r="38" spans="1:8" hidden="1" x14ac:dyDescent="0.25">
      <c r="A38">
        <v>45</v>
      </c>
      <c r="B38" t="s">
        <v>44</v>
      </c>
      <c r="C38">
        <v>18</v>
      </c>
      <c r="D38">
        <v>1</v>
      </c>
      <c r="E38">
        <v>1</v>
      </c>
      <c r="F38">
        <v>1</v>
      </c>
      <c r="G38">
        <v>1</v>
      </c>
      <c r="H38" t="s">
        <v>9</v>
      </c>
    </row>
    <row r="39" spans="1:8" hidden="1" x14ac:dyDescent="0.25">
      <c r="A39">
        <v>46</v>
      </c>
      <c r="B39" t="s">
        <v>45</v>
      </c>
      <c r="C39">
        <v>18</v>
      </c>
      <c r="D39">
        <v>1</v>
      </c>
      <c r="E39">
        <v>1</v>
      </c>
      <c r="F39">
        <v>1</v>
      </c>
      <c r="G39">
        <v>1</v>
      </c>
      <c r="H39" t="s">
        <v>9</v>
      </c>
    </row>
    <row r="40" spans="1:8" hidden="1" x14ac:dyDescent="0.25">
      <c r="A40">
        <v>47</v>
      </c>
      <c r="B40" t="s">
        <v>46</v>
      </c>
      <c r="C40">
        <v>18</v>
      </c>
      <c r="D40">
        <v>1</v>
      </c>
      <c r="E40">
        <v>1</v>
      </c>
      <c r="F40">
        <v>1</v>
      </c>
      <c r="G40">
        <v>1</v>
      </c>
      <c r="H40" t="s">
        <v>9</v>
      </c>
    </row>
    <row r="41" spans="1:8" hidden="1" x14ac:dyDescent="0.25">
      <c r="A41">
        <v>48</v>
      </c>
      <c r="B41" t="s">
        <v>47</v>
      </c>
      <c r="C41">
        <v>18</v>
      </c>
      <c r="D41">
        <v>1</v>
      </c>
      <c r="E41">
        <v>1</v>
      </c>
      <c r="F41">
        <v>1</v>
      </c>
      <c r="G41">
        <v>1</v>
      </c>
      <c r="H41" t="s">
        <v>9</v>
      </c>
    </row>
    <row r="42" spans="1:8" hidden="1" x14ac:dyDescent="0.25">
      <c r="A42">
        <v>49</v>
      </c>
      <c r="B42" t="s">
        <v>48</v>
      </c>
      <c r="C42">
        <v>18</v>
      </c>
      <c r="D42">
        <v>1</v>
      </c>
      <c r="E42">
        <v>1</v>
      </c>
      <c r="F42">
        <v>1</v>
      </c>
      <c r="G42">
        <v>1</v>
      </c>
      <c r="H42" t="s">
        <v>9</v>
      </c>
    </row>
    <row r="43" spans="1:8" hidden="1" x14ac:dyDescent="0.25">
      <c r="A43">
        <v>100</v>
      </c>
      <c r="B43" t="s">
        <v>49</v>
      </c>
      <c r="C43">
        <v>15</v>
      </c>
      <c r="D43">
        <v>1</v>
      </c>
      <c r="E43">
        <v>1</v>
      </c>
      <c r="F43">
        <v>1</v>
      </c>
      <c r="G43">
        <v>1</v>
      </c>
      <c r="H43" t="s">
        <v>9</v>
      </c>
    </row>
    <row r="44" spans="1:8" hidden="1" x14ac:dyDescent="0.25">
      <c r="A44">
        <v>111</v>
      </c>
      <c r="B44" t="s">
        <v>50</v>
      </c>
      <c r="C44">
        <v>15</v>
      </c>
      <c r="D44">
        <v>1</v>
      </c>
      <c r="E44">
        <v>1</v>
      </c>
      <c r="F44">
        <v>1</v>
      </c>
      <c r="G44">
        <v>1</v>
      </c>
      <c r="H44" t="s">
        <v>9</v>
      </c>
    </row>
    <row r="45" spans="1:8" hidden="1" x14ac:dyDescent="0.25">
      <c r="A45">
        <v>200</v>
      </c>
      <c r="B45" t="s">
        <v>51</v>
      </c>
      <c r="C45">
        <v>18</v>
      </c>
      <c r="D45">
        <v>1</v>
      </c>
      <c r="E45">
        <v>1</v>
      </c>
      <c r="F45">
        <v>1</v>
      </c>
      <c r="G45">
        <v>1</v>
      </c>
      <c r="H45" t="s">
        <v>9</v>
      </c>
    </row>
    <row r="46" spans="1:8" hidden="1" x14ac:dyDescent="0.25">
      <c r="A46">
        <v>201</v>
      </c>
      <c r="B46" t="s">
        <v>52</v>
      </c>
      <c r="C46">
        <v>18</v>
      </c>
      <c r="D46">
        <v>1</v>
      </c>
      <c r="E46">
        <v>1</v>
      </c>
      <c r="F46">
        <v>1</v>
      </c>
      <c r="G46">
        <v>1</v>
      </c>
      <c r="H46" t="s">
        <v>9</v>
      </c>
    </row>
    <row r="47" spans="1:8" hidden="1" x14ac:dyDescent="0.25">
      <c r="A47">
        <v>202</v>
      </c>
      <c r="B47" t="s">
        <v>53</v>
      </c>
      <c r="C47">
        <v>18</v>
      </c>
      <c r="D47">
        <v>1</v>
      </c>
      <c r="E47">
        <v>1</v>
      </c>
      <c r="F47">
        <v>1</v>
      </c>
      <c r="G47">
        <v>1</v>
      </c>
      <c r="H47" t="s">
        <v>9</v>
      </c>
    </row>
    <row r="48" spans="1:8" hidden="1" x14ac:dyDescent="0.25">
      <c r="A48">
        <v>203</v>
      </c>
      <c r="B48" t="s">
        <v>54</v>
      </c>
      <c r="C48">
        <v>18</v>
      </c>
      <c r="D48">
        <v>1</v>
      </c>
      <c r="E48">
        <v>1</v>
      </c>
      <c r="F48">
        <v>1</v>
      </c>
      <c r="G48">
        <v>1</v>
      </c>
      <c r="H48" t="s">
        <v>9</v>
      </c>
    </row>
    <row r="49" spans="1:8" hidden="1" x14ac:dyDescent="0.25">
      <c r="A49">
        <v>204</v>
      </c>
      <c r="B49" t="s">
        <v>55</v>
      </c>
      <c r="C49">
        <v>18</v>
      </c>
      <c r="D49">
        <v>1</v>
      </c>
      <c r="E49">
        <v>1</v>
      </c>
      <c r="F49">
        <v>1</v>
      </c>
      <c r="G49">
        <v>1</v>
      </c>
      <c r="H49" t="s">
        <v>9</v>
      </c>
    </row>
    <row r="50" spans="1:8" hidden="1" x14ac:dyDescent="0.25">
      <c r="A50">
        <v>205</v>
      </c>
      <c r="B50" t="s">
        <v>56</v>
      </c>
      <c r="C50">
        <v>18</v>
      </c>
      <c r="D50">
        <v>1</v>
      </c>
      <c r="E50">
        <v>1</v>
      </c>
      <c r="F50">
        <v>1</v>
      </c>
      <c r="G50">
        <v>1</v>
      </c>
      <c r="H50" t="s">
        <v>9</v>
      </c>
    </row>
    <row r="51" spans="1:8" hidden="1" x14ac:dyDescent="0.25">
      <c r="A51">
        <v>206</v>
      </c>
      <c r="B51" t="s">
        <v>57</v>
      </c>
      <c r="C51">
        <v>18</v>
      </c>
      <c r="D51">
        <v>1</v>
      </c>
      <c r="E51">
        <v>1</v>
      </c>
      <c r="F51">
        <v>1</v>
      </c>
      <c r="G51">
        <v>1</v>
      </c>
      <c r="H51" t="s">
        <v>9</v>
      </c>
    </row>
    <row r="52" spans="1:8" hidden="1" x14ac:dyDescent="0.25">
      <c r="A52">
        <v>207</v>
      </c>
      <c r="B52" t="s">
        <v>58</v>
      </c>
      <c r="C52">
        <v>18</v>
      </c>
      <c r="D52">
        <v>1</v>
      </c>
      <c r="E52">
        <v>1</v>
      </c>
      <c r="F52">
        <v>1</v>
      </c>
      <c r="G52">
        <v>1</v>
      </c>
      <c r="H52" t="s">
        <v>9</v>
      </c>
    </row>
    <row r="53" spans="1:8" hidden="1" x14ac:dyDescent="0.25">
      <c r="A53">
        <v>208</v>
      </c>
      <c r="B53" t="s">
        <v>59</v>
      </c>
      <c r="C53">
        <v>18</v>
      </c>
      <c r="D53">
        <v>1</v>
      </c>
      <c r="E53">
        <v>1</v>
      </c>
      <c r="F53">
        <v>1</v>
      </c>
      <c r="G53">
        <v>1</v>
      </c>
      <c r="H53" t="s">
        <v>9</v>
      </c>
    </row>
    <row r="54" spans="1:8" hidden="1" x14ac:dyDescent="0.25">
      <c r="A54">
        <v>209</v>
      </c>
      <c r="B54" t="s">
        <v>60</v>
      </c>
      <c r="C54">
        <v>18</v>
      </c>
      <c r="D54">
        <v>1</v>
      </c>
      <c r="E54">
        <v>1</v>
      </c>
      <c r="F54">
        <v>1</v>
      </c>
      <c r="G54">
        <v>1</v>
      </c>
      <c r="H54" t="s">
        <v>9</v>
      </c>
    </row>
    <row r="55" spans="1:8" hidden="1" x14ac:dyDescent="0.25">
      <c r="A55">
        <v>210</v>
      </c>
      <c r="B55" t="s">
        <v>61</v>
      </c>
      <c r="C55">
        <v>18</v>
      </c>
      <c r="D55">
        <v>1</v>
      </c>
      <c r="E55">
        <v>1</v>
      </c>
      <c r="F55">
        <v>1</v>
      </c>
      <c r="G55">
        <v>1</v>
      </c>
      <c r="H55" t="s">
        <v>9</v>
      </c>
    </row>
    <row r="56" spans="1:8" hidden="1" x14ac:dyDescent="0.25">
      <c r="A56">
        <v>211</v>
      </c>
      <c r="B56" t="s">
        <v>62</v>
      </c>
      <c r="C56">
        <v>18</v>
      </c>
      <c r="D56">
        <v>1</v>
      </c>
      <c r="E56">
        <v>1</v>
      </c>
      <c r="F56">
        <v>1</v>
      </c>
      <c r="G56">
        <v>1</v>
      </c>
      <c r="H56" t="s">
        <v>9</v>
      </c>
    </row>
    <row r="57" spans="1:8" hidden="1" x14ac:dyDescent="0.25">
      <c r="A57">
        <v>212</v>
      </c>
      <c r="B57" t="s">
        <v>63</v>
      </c>
      <c r="C57">
        <v>18</v>
      </c>
      <c r="D57">
        <v>1</v>
      </c>
      <c r="E57">
        <v>1</v>
      </c>
      <c r="F57">
        <v>1</v>
      </c>
      <c r="G57">
        <v>1</v>
      </c>
      <c r="H57" t="s">
        <v>9</v>
      </c>
    </row>
    <row r="58" spans="1:8" hidden="1" x14ac:dyDescent="0.25">
      <c r="A58">
        <v>213</v>
      </c>
      <c r="B58" t="s">
        <v>64</v>
      </c>
      <c r="C58">
        <v>18</v>
      </c>
      <c r="D58">
        <v>1</v>
      </c>
      <c r="E58">
        <v>1</v>
      </c>
      <c r="F58">
        <v>1</v>
      </c>
      <c r="G58">
        <v>1</v>
      </c>
      <c r="H58" t="s">
        <v>9</v>
      </c>
    </row>
    <row r="59" spans="1:8" hidden="1" x14ac:dyDescent="0.25">
      <c r="A59">
        <v>214</v>
      </c>
      <c r="B59" t="s">
        <v>65</v>
      </c>
      <c r="C59">
        <v>18</v>
      </c>
      <c r="D59">
        <v>1</v>
      </c>
      <c r="E59">
        <v>1</v>
      </c>
      <c r="F59">
        <v>1</v>
      </c>
      <c r="G59">
        <v>1</v>
      </c>
      <c r="H59" t="s">
        <v>9</v>
      </c>
    </row>
    <row r="60" spans="1:8" hidden="1" x14ac:dyDescent="0.25">
      <c r="A60">
        <v>215</v>
      </c>
      <c r="B60" t="s">
        <v>66</v>
      </c>
      <c r="C60">
        <v>18</v>
      </c>
      <c r="D60">
        <v>1</v>
      </c>
      <c r="E60">
        <v>1</v>
      </c>
      <c r="F60">
        <v>1</v>
      </c>
      <c r="G60">
        <v>1</v>
      </c>
      <c r="H60" t="s">
        <v>9</v>
      </c>
    </row>
    <row r="61" spans="1:8" hidden="1" x14ac:dyDescent="0.25">
      <c r="A61">
        <v>216</v>
      </c>
      <c r="B61" t="s">
        <v>67</v>
      </c>
      <c r="C61">
        <v>18</v>
      </c>
      <c r="D61">
        <v>1</v>
      </c>
      <c r="E61">
        <v>1</v>
      </c>
      <c r="F61">
        <v>1</v>
      </c>
      <c r="G61">
        <v>1</v>
      </c>
      <c r="H61" t="s">
        <v>9</v>
      </c>
    </row>
    <row r="62" spans="1:8" hidden="1" x14ac:dyDescent="0.25">
      <c r="A62">
        <v>217</v>
      </c>
      <c r="B62" t="s">
        <v>68</v>
      </c>
      <c r="C62">
        <v>18</v>
      </c>
      <c r="D62">
        <v>1</v>
      </c>
      <c r="E62">
        <v>1</v>
      </c>
      <c r="F62">
        <v>1</v>
      </c>
      <c r="G62">
        <v>1</v>
      </c>
      <c r="H62" t="s">
        <v>9</v>
      </c>
    </row>
    <row r="63" spans="1:8" hidden="1" x14ac:dyDescent="0.25">
      <c r="A63">
        <v>218</v>
      </c>
      <c r="B63" t="s">
        <v>69</v>
      </c>
      <c r="C63">
        <v>18</v>
      </c>
      <c r="D63">
        <v>1</v>
      </c>
      <c r="E63">
        <v>1</v>
      </c>
      <c r="F63">
        <v>1</v>
      </c>
      <c r="G63">
        <v>1</v>
      </c>
      <c r="H63" t="s">
        <v>9</v>
      </c>
    </row>
    <row r="64" spans="1:8" hidden="1" x14ac:dyDescent="0.25">
      <c r="A64">
        <v>219</v>
      </c>
      <c r="B64" t="s">
        <v>70</v>
      </c>
      <c r="C64">
        <v>18</v>
      </c>
      <c r="D64">
        <v>1</v>
      </c>
      <c r="E64">
        <v>1</v>
      </c>
      <c r="F64">
        <v>1</v>
      </c>
      <c r="G64">
        <v>1</v>
      </c>
      <c r="H64" t="s">
        <v>9</v>
      </c>
    </row>
    <row r="65" spans="1:8" hidden="1" x14ac:dyDescent="0.25">
      <c r="A65">
        <v>220</v>
      </c>
      <c r="B65" t="s">
        <v>71</v>
      </c>
      <c r="C65">
        <v>18</v>
      </c>
      <c r="D65">
        <v>1</v>
      </c>
      <c r="E65">
        <v>1</v>
      </c>
      <c r="F65">
        <v>1</v>
      </c>
      <c r="G65">
        <v>1</v>
      </c>
      <c r="H65" t="s">
        <v>9</v>
      </c>
    </row>
    <row r="66" spans="1:8" hidden="1" x14ac:dyDescent="0.25">
      <c r="A66">
        <v>221</v>
      </c>
      <c r="B66" t="s">
        <v>72</v>
      </c>
      <c r="C66">
        <v>18</v>
      </c>
      <c r="D66">
        <v>1</v>
      </c>
      <c r="E66">
        <v>1</v>
      </c>
      <c r="F66">
        <v>1</v>
      </c>
      <c r="G66">
        <v>1</v>
      </c>
      <c r="H66" t="s">
        <v>9</v>
      </c>
    </row>
    <row r="67" spans="1:8" hidden="1" x14ac:dyDescent="0.25">
      <c r="A67">
        <v>222</v>
      </c>
      <c r="B67" t="s">
        <v>73</v>
      </c>
      <c r="C67">
        <v>18</v>
      </c>
      <c r="D67">
        <v>1</v>
      </c>
      <c r="E67">
        <v>1</v>
      </c>
      <c r="F67">
        <v>1</v>
      </c>
      <c r="G67">
        <v>1</v>
      </c>
      <c r="H67" t="s">
        <v>9</v>
      </c>
    </row>
    <row r="68" spans="1:8" hidden="1" x14ac:dyDescent="0.25">
      <c r="A68">
        <v>223</v>
      </c>
      <c r="B68" t="s">
        <v>74</v>
      </c>
      <c r="C68">
        <v>18</v>
      </c>
      <c r="D68">
        <v>1</v>
      </c>
      <c r="E68">
        <v>1</v>
      </c>
      <c r="F68">
        <v>1</v>
      </c>
      <c r="G68">
        <v>1</v>
      </c>
      <c r="H68" t="s">
        <v>9</v>
      </c>
    </row>
    <row r="69" spans="1:8" hidden="1" x14ac:dyDescent="0.25">
      <c r="A69">
        <v>224</v>
      </c>
      <c r="B69" t="s">
        <v>75</v>
      </c>
      <c r="C69">
        <v>18</v>
      </c>
      <c r="D69">
        <v>1</v>
      </c>
      <c r="E69">
        <v>1</v>
      </c>
      <c r="F69">
        <v>1</v>
      </c>
      <c r="G69">
        <v>1</v>
      </c>
      <c r="H69" t="s">
        <v>9</v>
      </c>
    </row>
    <row r="70" spans="1:8" hidden="1" x14ac:dyDescent="0.25">
      <c r="A70">
        <v>225</v>
      </c>
      <c r="B70" t="s">
        <v>76</v>
      </c>
      <c r="C70">
        <v>18</v>
      </c>
      <c r="D70">
        <v>1</v>
      </c>
      <c r="E70">
        <v>1</v>
      </c>
      <c r="F70">
        <v>1</v>
      </c>
      <c r="G70">
        <v>1</v>
      </c>
      <c r="H70" t="s">
        <v>9</v>
      </c>
    </row>
    <row r="71" spans="1:8" hidden="1" x14ac:dyDescent="0.25">
      <c r="A71">
        <v>226</v>
      </c>
      <c r="B71" t="s">
        <v>77</v>
      </c>
      <c r="C71">
        <v>18</v>
      </c>
      <c r="D71">
        <v>1</v>
      </c>
      <c r="E71">
        <v>1</v>
      </c>
      <c r="F71">
        <v>1</v>
      </c>
      <c r="G71">
        <v>1</v>
      </c>
      <c r="H71" t="s">
        <v>9</v>
      </c>
    </row>
    <row r="72" spans="1:8" hidden="1" x14ac:dyDescent="0.25">
      <c r="A72">
        <v>227</v>
      </c>
      <c r="B72" t="s">
        <v>78</v>
      </c>
      <c r="C72">
        <v>18</v>
      </c>
      <c r="D72">
        <v>1</v>
      </c>
      <c r="E72">
        <v>1</v>
      </c>
      <c r="F72">
        <v>1</v>
      </c>
      <c r="G72">
        <v>1</v>
      </c>
      <c r="H72" t="s">
        <v>9</v>
      </c>
    </row>
    <row r="73" spans="1:8" hidden="1" x14ac:dyDescent="0.25">
      <c r="A73">
        <v>228</v>
      </c>
      <c r="B73" t="s">
        <v>79</v>
      </c>
      <c r="C73">
        <v>18</v>
      </c>
      <c r="D73">
        <v>1</v>
      </c>
      <c r="E73">
        <v>1</v>
      </c>
      <c r="F73">
        <v>1</v>
      </c>
      <c r="G73">
        <v>1</v>
      </c>
      <c r="H73" t="s">
        <v>9</v>
      </c>
    </row>
    <row r="74" spans="1:8" hidden="1" x14ac:dyDescent="0.25">
      <c r="A74">
        <v>229</v>
      </c>
      <c r="B74" t="s">
        <v>80</v>
      </c>
      <c r="C74">
        <v>18</v>
      </c>
      <c r="D74">
        <v>1</v>
      </c>
      <c r="E74">
        <v>1</v>
      </c>
      <c r="F74">
        <v>1</v>
      </c>
      <c r="G74">
        <v>1</v>
      </c>
      <c r="H74" t="s">
        <v>9</v>
      </c>
    </row>
    <row r="75" spans="1:8" hidden="1" x14ac:dyDescent="0.25">
      <c r="A75">
        <v>230</v>
      </c>
      <c r="B75" t="s">
        <v>81</v>
      </c>
      <c r="C75">
        <v>18</v>
      </c>
      <c r="D75">
        <v>1</v>
      </c>
      <c r="E75">
        <v>1</v>
      </c>
      <c r="F75">
        <v>1</v>
      </c>
      <c r="G75">
        <v>1</v>
      </c>
      <c r="H75" t="s">
        <v>9</v>
      </c>
    </row>
    <row r="76" spans="1:8" hidden="1" x14ac:dyDescent="0.25">
      <c r="A76">
        <v>231</v>
      </c>
      <c r="B76" t="s">
        <v>82</v>
      </c>
      <c r="C76">
        <v>18</v>
      </c>
      <c r="D76">
        <v>1</v>
      </c>
      <c r="E76">
        <v>1</v>
      </c>
      <c r="F76">
        <v>1</v>
      </c>
      <c r="G76">
        <v>1</v>
      </c>
      <c r="H76" t="s">
        <v>9</v>
      </c>
    </row>
    <row r="77" spans="1:8" hidden="1" x14ac:dyDescent="0.25">
      <c r="A77">
        <v>232</v>
      </c>
      <c r="B77" t="s">
        <v>83</v>
      </c>
      <c r="C77">
        <v>18</v>
      </c>
      <c r="D77">
        <v>1</v>
      </c>
      <c r="E77">
        <v>1</v>
      </c>
      <c r="F77">
        <v>1</v>
      </c>
      <c r="G77">
        <v>1</v>
      </c>
      <c r="H77" t="s">
        <v>9</v>
      </c>
    </row>
    <row r="78" spans="1:8" hidden="1" x14ac:dyDescent="0.25">
      <c r="A78">
        <v>233</v>
      </c>
      <c r="B78" t="s">
        <v>84</v>
      </c>
      <c r="C78">
        <v>18</v>
      </c>
      <c r="D78">
        <v>1</v>
      </c>
      <c r="E78">
        <v>1</v>
      </c>
      <c r="F78">
        <v>1</v>
      </c>
      <c r="G78">
        <v>1</v>
      </c>
      <c r="H78" t="s">
        <v>9</v>
      </c>
    </row>
    <row r="79" spans="1:8" hidden="1" x14ac:dyDescent="0.25">
      <c r="A79">
        <v>234</v>
      </c>
      <c r="B79" t="s">
        <v>85</v>
      </c>
      <c r="C79">
        <v>18</v>
      </c>
      <c r="D79">
        <v>1</v>
      </c>
      <c r="E79">
        <v>1</v>
      </c>
      <c r="F79">
        <v>1</v>
      </c>
      <c r="G79">
        <v>1</v>
      </c>
      <c r="H79" t="s">
        <v>9</v>
      </c>
    </row>
    <row r="80" spans="1:8" hidden="1" x14ac:dyDescent="0.25">
      <c r="A80">
        <v>235</v>
      </c>
      <c r="B80" t="s">
        <v>86</v>
      </c>
      <c r="C80">
        <v>18</v>
      </c>
      <c r="D80">
        <v>1</v>
      </c>
      <c r="E80">
        <v>1</v>
      </c>
      <c r="F80">
        <v>1</v>
      </c>
      <c r="G80">
        <v>1</v>
      </c>
      <c r="H80" t="s">
        <v>9</v>
      </c>
    </row>
    <row r="81" spans="1:8" hidden="1" x14ac:dyDescent="0.25">
      <c r="A81">
        <v>236</v>
      </c>
      <c r="B81" t="s">
        <v>87</v>
      </c>
      <c r="C81">
        <v>18</v>
      </c>
      <c r="D81">
        <v>1</v>
      </c>
      <c r="E81">
        <v>1</v>
      </c>
      <c r="F81">
        <v>1</v>
      </c>
      <c r="G81">
        <v>1</v>
      </c>
      <c r="H81" t="s">
        <v>9</v>
      </c>
    </row>
    <row r="82" spans="1:8" hidden="1" x14ac:dyDescent="0.25">
      <c r="A82">
        <v>237</v>
      </c>
      <c r="B82" t="s">
        <v>88</v>
      </c>
      <c r="C82">
        <v>18</v>
      </c>
      <c r="D82">
        <v>1</v>
      </c>
      <c r="E82">
        <v>1</v>
      </c>
      <c r="F82">
        <v>1</v>
      </c>
      <c r="G82">
        <v>1</v>
      </c>
      <c r="H82" t="s">
        <v>9</v>
      </c>
    </row>
    <row r="83" spans="1:8" hidden="1" x14ac:dyDescent="0.25">
      <c r="A83">
        <v>238</v>
      </c>
      <c r="B83" t="s">
        <v>89</v>
      </c>
      <c r="C83">
        <v>18</v>
      </c>
      <c r="D83">
        <v>1</v>
      </c>
      <c r="E83">
        <v>1</v>
      </c>
      <c r="F83">
        <v>1</v>
      </c>
      <c r="G83">
        <v>1</v>
      </c>
      <c r="H83" t="s">
        <v>9</v>
      </c>
    </row>
    <row r="84" spans="1:8" hidden="1" x14ac:dyDescent="0.25">
      <c r="A84">
        <v>239</v>
      </c>
      <c r="B84" t="s">
        <v>90</v>
      </c>
      <c r="C84">
        <v>18</v>
      </c>
      <c r="D84">
        <v>1</v>
      </c>
      <c r="E84">
        <v>1</v>
      </c>
      <c r="F84">
        <v>1</v>
      </c>
      <c r="G84">
        <v>1</v>
      </c>
      <c r="H84" t="s">
        <v>9</v>
      </c>
    </row>
    <row r="85" spans="1:8" hidden="1" x14ac:dyDescent="0.25">
      <c r="A85">
        <v>240</v>
      </c>
      <c r="B85" t="s">
        <v>91</v>
      </c>
      <c r="C85">
        <v>18</v>
      </c>
      <c r="D85">
        <v>1</v>
      </c>
      <c r="E85">
        <v>1</v>
      </c>
      <c r="F85">
        <v>1</v>
      </c>
      <c r="G85">
        <v>1</v>
      </c>
      <c r="H85" t="s">
        <v>9</v>
      </c>
    </row>
    <row r="86" spans="1:8" hidden="1" x14ac:dyDescent="0.25">
      <c r="A86">
        <v>241</v>
      </c>
      <c r="B86" t="s">
        <v>92</v>
      </c>
      <c r="C86">
        <v>18</v>
      </c>
      <c r="D86">
        <v>1</v>
      </c>
      <c r="E86">
        <v>1</v>
      </c>
      <c r="F86">
        <v>1</v>
      </c>
      <c r="G86">
        <v>1</v>
      </c>
      <c r="H86" t="s">
        <v>9</v>
      </c>
    </row>
    <row r="87" spans="1:8" hidden="1" x14ac:dyDescent="0.25">
      <c r="A87">
        <v>242</v>
      </c>
      <c r="B87" t="s">
        <v>93</v>
      </c>
      <c r="C87">
        <v>18</v>
      </c>
      <c r="D87">
        <v>1</v>
      </c>
      <c r="E87">
        <v>1</v>
      </c>
      <c r="F87">
        <v>1</v>
      </c>
      <c r="G87">
        <v>1</v>
      </c>
      <c r="H87" t="s">
        <v>9</v>
      </c>
    </row>
    <row r="88" spans="1:8" hidden="1" x14ac:dyDescent="0.25">
      <c r="A88">
        <v>243</v>
      </c>
      <c r="B88" t="s">
        <v>94</v>
      </c>
      <c r="C88">
        <v>18</v>
      </c>
      <c r="D88">
        <v>1</v>
      </c>
      <c r="E88">
        <v>1</v>
      </c>
      <c r="F88">
        <v>1</v>
      </c>
      <c r="G88">
        <v>1</v>
      </c>
      <c r="H88" t="s">
        <v>9</v>
      </c>
    </row>
    <row r="89" spans="1:8" hidden="1" x14ac:dyDescent="0.25">
      <c r="A89">
        <v>244</v>
      </c>
      <c r="B89" t="s">
        <v>95</v>
      </c>
      <c r="C89">
        <v>18</v>
      </c>
      <c r="D89">
        <v>1</v>
      </c>
      <c r="E89">
        <v>1</v>
      </c>
      <c r="F89">
        <v>1</v>
      </c>
      <c r="G89">
        <v>1</v>
      </c>
      <c r="H89" t="s">
        <v>9</v>
      </c>
    </row>
    <row r="90" spans="1:8" hidden="1" x14ac:dyDescent="0.25">
      <c r="A90">
        <v>245</v>
      </c>
      <c r="B90" t="s">
        <v>96</v>
      </c>
      <c r="C90">
        <v>18</v>
      </c>
      <c r="D90">
        <v>1</v>
      </c>
      <c r="E90">
        <v>1</v>
      </c>
      <c r="F90">
        <v>1</v>
      </c>
      <c r="G90">
        <v>1</v>
      </c>
      <c r="H90" t="s">
        <v>9</v>
      </c>
    </row>
    <row r="91" spans="1:8" hidden="1" x14ac:dyDescent="0.25">
      <c r="A91">
        <v>246</v>
      </c>
      <c r="B91" t="s">
        <v>97</v>
      </c>
      <c r="C91">
        <v>18</v>
      </c>
      <c r="D91">
        <v>1</v>
      </c>
      <c r="E91">
        <v>1</v>
      </c>
      <c r="F91">
        <v>1</v>
      </c>
      <c r="G91">
        <v>1</v>
      </c>
      <c r="H91" t="s">
        <v>9</v>
      </c>
    </row>
    <row r="92" spans="1:8" hidden="1" x14ac:dyDescent="0.25">
      <c r="A92">
        <v>247</v>
      </c>
      <c r="B92" t="s">
        <v>98</v>
      </c>
      <c r="C92">
        <v>18</v>
      </c>
      <c r="D92">
        <v>1</v>
      </c>
      <c r="E92">
        <v>1</v>
      </c>
      <c r="F92">
        <v>1</v>
      </c>
      <c r="G92">
        <v>1</v>
      </c>
      <c r="H92" t="s">
        <v>9</v>
      </c>
    </row>
    <row r="93" spans="1:8" hidden="1" x14ac:dyDescent="0.25">
      <c r="A93">
        <v>248</v>
      </c>
      <c r="B93" t="s">
        <v>99</v>
      </c>
      <c r="C93">
        <v>18</v>
      </c>
      <c r="D93">
        <v>1</v>
      </c>
      <c r="E93">
        <v>1</v>
      </c>
      <c r="F93">
        <v>1</v>
      </c>
      <c r="G93">
        <v>1</v>
      </c>
      <c r="H93" t="s">
        <v>9</v>
      </c>
    </row>
    <row r="94" spans="1:8" hidden="1" x14ac:dyDescent="0.25">
      <c r="A94">
        <v>249</v>
      </c>
      <c r="B94" t="s">
        <v>100</v>
      </c>
      <c r="C94">
        <v>18</v>
      </c>
      <c r="D94">
        <v>1</v>
      </c>
      <c r="E94">
        <v>1</v>
      </c>
      <c r="F94">
        <v>1</v>
      </c>
      <c r="G94">
        <v>1</v>
      </c>
      <c r="H94" t="s">
        <v>9</v>
      </c>
    </row>
    <row r="95" spans="1:8" hidden="1" x14ac:dyDescent="0.25">
      <c r="A95">
        <v>250</v>
      </c>
      <c r="B95" t="s">
        <v>101</v>
      </c>
      <c r="C95">
        <v>18</v>
      </c>
      <c r="D95">
        <v>1</v>
      </c>
      <c r="E95">
        <v>1</v>
      </c>
      <c r="F95">
        <v>1</v>
      </c>
      <c r="G95">
        <v>1</v>
      </c>
      <c r="H95" t="s">
        <v>9</v>
      </c>
    </row>
    <row r="96" spans="1:8" hidden="1" x14ac:dyDescent="0.25">
      <c r="A96">
        <v>251</v>
      </c>
      <c r="B96" t="s">
        <v>102</v>
      </c>
      <c r="C96">
        <v>18</v>
      </c>
      <c r="D96">
        <v>1</v>
      </c>
      <c r="E96">
        <v>1</v>
      </c>
      <c r="F96">
        <v>1</v>
      </c>
      <c r="G96">
        <v>1</v>
      </c>
      <c r="H96" t="s">
        <v>9</v>
      </c>
    </row>
    <row r="97" spans="1:8" hidden="1" x14ac:dyDescent="0.25">
      <c r="A97">
        <v>252</v>
      </c>
      <c r="B97" t="s">
        <v>103</v>
      </c>
      <c r="C97">
        <v>18</v>
      </c>
      <c r="D97">
        <v>1</v>
      </c>
      <c r="E97">
        <v>1</v>
      </c>
      <c r="F97">
        <v>1</v>
      </c>
      <c r="G97">
        <v>1</v>
      </c>
      <c r="H97" t="s">
        <v>9</v>
      </c>
    </row>
    <row r="98" spans="1:8" hidden="1" x14ac:dyDescent="0.25">
      <c r="A98">
        <v>253</v>
      </c>
      <c r="B98" t="s">
        <v>104</v>
      </c>
      <c r="C98">
        <v>18</v>
      </c>
      <c r="D98">
        <v>1</v>
      </c>
      <c r="E98">
        <v>1</v>
      </c>
      <c r="F98">
        <v>1</v>
      </c>
      <c r="G98">
        <v>1</v>
      </c>
      <c r="H98" t="s">
        <v>9</v>
      </c>
    </row>
    <row r="99" spans="1:8" hidden="1" x14ac:dyDescent="0.25">
      <c r="A99">
        <v>254</v>
      </c>
      <c r="B99" t="s">
        <v>105</v>
      </c>
      <c r="C99">
        <v>18</v>
      </c>
      <c r="D99">
        <v>1</v>
      </c>
      <c r="E99">
        <v>1</v>
      </c>
      <c r="F99">
        <v>1</v>
      </c>
      <c r="G99">
        <v>1</v>
      </c>
      <c r="H99" t="s">
        <v>9</v>
      </c>
    </row>
    <row r="100" spans="1:8" hidden="1" x14ac:dyDescent="0.25">
      <c r="A100">
        <v>255</v>
      </c>
      <c r="B100" t="s">
        <v>106</v>
      </c>
      <c r="C100">
        <v>18</v>
      </c>
      <c r="D100">
        <v>1</v>
      </c>
      <c r="E100">
        <v>1</v>
      </c>
      <c r="F100">
        <v>1</v>
      </c>
      <c r="G100">
        <v>1</v>
      </c>
      <c r="H100" t="s">
        <v>9</v>
      </c>
    </row>
    <row r="101" spans="1:8" hidden="1" x14ac:dyDescent="0.25">
      <c r="A101">
        <v>256</v>
      </c>
      <c r="B101" t="s">
        <v>107</v>
      </c>
      <c r="C101">
        <v>18</v>
      </c>
      <c r="D101">
        <v>1</v>
      </c>
      <c r="E101">
        <v>1</v>
      </c>
      <c r="F101">
        <v>1</v>
      </c>
      <c r="G101">
        <v>1</v>
      </c>
      <c r="H101" t="s">
        <v>9</v>
      </c>
    </row>
    <row r="102" spans="1:8" hidden="1" x14ac:dyDescent="0.25">
      <c r="A102">
        <v>257</v>
      </c>
      <c r="B102" t="s">
        <v>108</v>
      </c>
      <c r="C102">
        <v>18</v>
      </c>
      <c r="D102">
        <v>1</v>
      </c>
      <c r="E102">
        <v>1</v>
      </c>
      <c r="F102">
        <v>1</v>
      </c>
      <c r="G102">
        <v>1</v>
      </c>
      <c r="H102" t="s">
        <v>9</v>
      </c>
    </row>
    <row r="103" spans="1:8" hidden="1" x14ac:dyDescent="0.25">
      <c r="A103">
        <v>258</v>
      </c>
      <c r="B103" t="s">
        <v>109</v>
      </c>
      <c r="C103">
        <v>18</v>
      </c>
      <c r="D103">
        <v>1</v>
      </c>
      <c r="E103">
        <v>1</v>
      </c>
      <c r="F103">
        <v>1</v>
      </c>
      <c r="G103">
        <v>1</v>
      </c>
      <c r="H103" t="s">
        <v>9</v>
      </c>
    </row>
    <row r="104" spans="1:8" hidden="1" x14ac:dyDescent="0.25">
      <c r="A104">
        <v>259</v>
      </c>
      <c r="B104" t="s">
        <v>110</v>
      </c>
      <c r="C104">
        <v>18</v>
      </c>
      <c r="D104">
        <v>1</v>
      </c>
      <c r="E104">
        <v>1</v>
      </c>
      <c r="F104">
        <v>1</v>
      </c>
      <c r="G104">
        <v>1</v>
      </c>
      <c r="H104" t="s">
        <v>9</v>
      </c>
    </row>
    <row r="105" spans="1:8" hidden="1" x14ac:dyDescent="0.25">
      <c r="A105">
        <v>260</v>
      </c>
      <c r="B105" t="s">
        <v>111</v>
      </c>
      <c r="C105">
        <v>18</v>
      </c>
      <c r="D105">
        <v>1</v>
      </c>
      <c r="E105">
        <v>1</v>
      </c>
      <c r="F105">
        <v>1</v>
      </c>
      <c r="G105">
        <v>1</v>
      </c>
      <c r="H105" t="s">
        <v>9</v>
      </c>
    </row>
    <row r="106" spans="1:8" hidden="1" x14ac:dyDescent="0.25">
      <c r="A106">
        <v>261</v>
      </c>
      <c r="B106" t="s">
        <v>112</v>
      </c>
      <c r="C106">
        <v>18</v>
      </c>
      <c r="D106">
        <v>1</v>
      </c>
      <c r="E106">
        <v>1</v>
      </c>
      <c r="F106">
        <v>1</v>
      </c>
      <c r="G106">
        <v>1</v>
      </c>
      <c r="H106" t="s">
        <v>9</v>
      </c>
    </row>
    <row r="107" spans="1:8" hidden="1" x14ac:dyDescent="0.25">
      <c r="A107">
        <v>262</v>
      </c>
      <c r="B107" t="s">
        <v>113</v>
      </c>
      <c r="C107">
        <v>18</v>
      </c>
      <c r="D107">
        <v>1</v>
      </c>
      <c r="E107">
        <v>1</v>
      </c>
      <c r="F107">
        <v>1</v>
      </c>
      <c r="G107">
        <v>1</v>
      </c>
      <c r="H107" t="s">
        <v>9</v>
      </c>
    </row>
    <row r="108" spans="1:8" hidden="1" x14ac:dyDescent="0.25">
      <c r="A108">
        <v>263</v>
      </c>
      <c r="B108" t="s">
        <v>114</v>
      </c>
      <c r="C108">
        <v>18</v>
      </c>
      <c r="D108">
        <v>1</v>
      </c>
      <c r="E108">
        <v>1</v>
      </c>
      <c r="F108">
        <v>1</v>
      </c>
      <c r="G108">
        <v>1</v>
      </c>
      <c r="H108" t="s">
        <v>9</v>
      </c>
    </row>
    <row r="109" spans="1:8" hidden="1" x14ac:dyDescent="0.25">
      <c r="A109">
        <v>264</v>
      </c>
      <c r="B109" t="s">
        <v>115</v>
      </c>
      <c r="C109">
        <v>18</v>
      </c>
      <c r="D109">
        <v>1</v>
      </c>
      <c r="E109">
        <v>1</v>
      </c>
      <c r="F109">
        <v>1</v>
      </c>
      <c r="G109">
        <v>1</v>
      </c>
      <c r="H109" t="s">
        <v>9</v>
      </c>
    </row>
    <row r="110" spans="1:8" hidden="1" x14ac:dyDescent="0.25">
      <c r="A110">
        <v>265</v>
      </c>
      <c r="B110" t="s">
        <v>116</v>
      </c>
      <c r="C110">
        <v>18</v>
      </c>
      <c r="D110">
        <v>1</v>
      </c>
      <c r="E110">
        <v>1</v>
      </c>
      <c r="F110">
        <v>1</v>
      </c>
      <c r="G110">
        <v>1</v>
      </c>
      <c r="H110" t="s">
        <v>9</v>
      </c>
    </row>
    <row r="111" spans="1:8" hidden="1" x14ac:dyDescent="0.25">
      <c r="A111">
        <v>266</v>
      </c>
      <c r="B111" t="s">
        <v>117</v>
      </c>
      <c r="C111">
        <v>18</v>
      </c>
      <c r="D111">
        <v>1</v>
      </c>
      <c r="E111">
        <v>1</v>
      </c>
      <c r="F111">
        <v>1</v>
      </c>
      <c r="G111">
        <v>1</v>
      </c>
      <c r="H111" t="s">
        <v>9</v>
      </c>
    </row>
    <row r="112" spans="1:8" hidden="1" x14ac:dyDescent="0.25">
      <c r="A112">
        <v>267</v>
      </c>
      <c r="B112" t="s">
        <v>118</v>
      </c>
      <c r="C112">
        <v>18</v>
      </c>
      <c r="D112">
        <v>1</v>
      </c>
      <c r="E112">
        <v>1</v>
      </c>
      <c r="F112">
        <v>1</v>
      </c>
      <c r="G112">
        <v>1</v>
      </c>
      <c r="H112" t="s">
        <v>9</v>
      </c>
    </row>
    <row r="113" spans="1:8" hidden="1" x14ac:dyDescent="0.25">
      <c r="A113">
        <v>268</v>
      </c>
      <c r="B113" t="s">
        <v>119</v>
      </c>
      <c r="C113">
        <v>18</v>
      </c>
      <c r="D113">
        <v>1</v>
      </c>
      <c r="E113">
        <v>1</v>
      </c>
      <c r="F113">
        <v>1</v>
      </c>
      <c r="G113">
        <v>1</v>
      </c>
      <c r="H113" t="s">
        <v>9</v>
      </c>
    </row>
    <row r="114" spans="1:8" hidden="1" x14ac:dyDescent="0.25">
      <c r="A114">
        <v>269</v>
      </c>
      <c r="B114" t="s">
        <v>120</v>
      </c>
      <c r="C114">
        <v>18</v>
      </c>
      <c r="D114">
        <v>1</v>
      </c>
      <c r="E114">
        <v>1</v>
      </c>
      <c r="F114">
        <v>1</v>
      </c>
      <c r="G114">
        <v>1</v>
      </c>
      <c r="H114" t="s">
        <v>9</v>
      </c>
    </row>
    <row r="115" spans="1:8" hidden="1" x14ac:dyDescent="0.25">
      <c r="A115">
        <v>270</v>
      </c>
      <c r="B115" t="s">
        <v>121</v>
      </c>
      <c r="C115">
        <v>18</v>
      </c>
      <c r="D115">
        <v>1</v>
      </c>
      <c r="E115">
        <v>1</v>
      </c>
      <c r="F115">
        <v>1</v>
      </c>
      <c r="G115">
        <v>1</v>
      </c>
      <c r="H115" t="s">
        <v>9</v>
      </c>
    </row>
    <row r="116" spans="1:8" hidden="1" x14ac:dyDescent="0.25">
      <c r="A116">
        <v>271</v>
      </c>
      <c r="B116" t="s">
        <v>122</v>
      </c>
      <c r="C116">
        <v>18</v>
      </c>
      <c r="D116">
        <v>1</v>
      </c>
      <c r="E116">
        <v>1</v>
      </c>
      <c r="F116">
        <v>1</v>
      </c>
      <c r="G116">
        <v>1</v>
      </c>
      <c r="H116" t="s">
        <v>9</v>
      </c>
    </row>
    <row r="117" spans="1:8" hidden="1" x14ac:dyDescent="0.25">
      <c r="A117">
        <v>272</v>
      </c>
      <c r="B117" t="s">
        <v>123</v>
      </c>
      <c r="C117">
        <v>18</v>
      </c>
      <c r="D117">
        <v>1</v>
      </c>
      <c r="E117">
        <v>1</v>
      </c>
      <c r="F117">
        <v>1</v>
      </c>
      <c r="G117">
        <v>1</v>
      </c>
      <c r="H117" t="s">
        <v>9</v>
      </c>
    </row>
    <row r="118" spans="1:8" hidden="1" x14ac:dyDescent="0.25">
      <c r="A118">
        <v>273</v>
      </c>
      <c r="B118" t="s">
        <v>124</v>
      </c>
      <c r="C118">
        <v>18</v>
      </c>
      <c r="D118">
        <v>1</v>
      </c>
      <c r="E118">
        <v>1</v>
      </c>
      <c r="F118">
        <v>1</v>
      </c>
      <c r="G118">
        <v>1</v>
      </c>
      <c r="H118" t="s">
        <v>9</v>
      </c>
    </row>
    <row r="119" spans="1:8" hidden="1" x14ac:dyDescent="0.25">
      <c r="A119">
        <v>274</v>
      </c>
      <c r="B119" t="s">
        <v>125</v>
      </c>
      <c r="C119">
        <v>18</v>
      </c>
      <c r="D119">
        <v>1</v>
      </c>
      <c r="E119">
        <v>1</v>
      </c>
      <c r="F119">
        <v>1</v>
      </c>
      <c r="G119">
        <v>1</v>
      </c>
      <c r="H119" t="s">
        <v>9</v>
      </c>
    </row>
    <row r="120" spans="1:8" hidden="1" x14ac:dyDescent="0.25">
      <c r="A120">
        <v>275</v>
      </c>
      <c r="B120" t="s">
        <v>126</v>
      </c>
      <c r="C120">
        <v>18</v>
      </c>
      <c r="D120">
        <v>1</v>
      </c>
      <c r="E120">
        <v>1</v>
      </c>
      <c r="F120">
        <v>1</v>
      </c>
      <c r="G120">
        <v>1</v>
      </c>
      <c r="H120" t="s">
        <v>9</v>
      </c>
    </row>
    <row r="121" spans="1:8" hidden="1" x14ac:dyDescent="0.25">
      <c r="A121">
        <v>276</v>
      </c>
      <c r="B121" t="s">
        <v>127</v>
      </c>
      <c r="C121">
        <v>18</v>
      </c>
      <c r="D121">
        <v>1</v>
      </c>
      <c r="E121">
        <v>1</v>
      </c>
      <c r="F121">
        <v>1</v>
      </c>
      <c r="G121">
        <v>1</v>
      </c>
      <c r="H121" t="s">
        <v>9</v>
      </c>
    </row>
    <row r="122" spans="1:8" hidden="1" x14ac:dyDescent="0.25">
      <c r="A122">
        <v>277</v>
      </c>
      <c r="B122" t="s">
        <v>128</v>
      </c>
      <c r="C122">
        <v>18</v>
      </c>
      <c r="D122">
        <v>1</v>
      </c>
      <c r="E122">
        <v>1</v>
      </c>
      <c r="F122">
        <v>1</v>
      </c>
      <c r="G122">
        <v>1</v>
      </c>
      <c r="H122" t="s">
        <v>9</v>
      </c>
    </row>
    <row r="123" spans="1:8" hidden="1" x14ac:dyDescent="0.25">
      <c r="A123">
        <v>278</v>
      </c>
      <c r="B123" t="s">
        <v>129</v>
      </c>
      <c r="C123">
        <v>18</v>
      </c>
      <c r="D123">
        <v>1</v>
      </c>
      <c r="E123">
        <v>1</v>
      </c>
      <c r="F123">
        <v>1</v>
      </c>
      <c r="G123">
        <v>1</v>
      </c>
      <c r="H123" t="s">
        <v>9</v>
      </c>
    </row>
    <row r="124" spans="1:8" hidden="1" x14ac:dyDescent="0.25">
      <c r="A124">
        <v>279</v>
      </c>
      <c r="B124" t="s">
        <v>130</v>
      </c>
      <c r="C124">
        <v>18</v>
      </c>
      <c r="D124">
        <v>1</v>
      </c>
      <c r="E124">
        <v>1</v>
      </c>
      <c r="F124">
        <v>1</v>
      </c>
      <c r="G124">
        <v>1</v>
      </c>
      <c r="H124" t="s">
        <v>9</v>
      </c>
    </row>
    <row r="125" spans="1:8" hidden="1" x14ac:dyDescent="0.25">
      <c r="A125">
        <v>280</v>
      </c>
      <c r="B125" t="s">
        <v>131</v>
      </c>
      <c r="C125">
        <v>18</v>
      </c>
      <c r="D125">
        <v>1</v>
      </c>
      <c r="E125">
        <v>1</v>
      </c>
      <c r="F125">
        <v>1</v>
      </c>
      <c r="G125">
        <v>1</v>
      </c>
      <c r="H125" t="s">
        <v>9</v>
      </c>
    </row>
    <row r="126" spans="1:8" hidden="1" x14ac:dyDescent="0.25">
      <c r="A126">
        <v>281</v>
      </c>
      <c r="B126" t="s">
        <v>132</v>
      </c>
      <c r="C126">
        <v>18</v>
      </c>
      <c r="D126">
        <v>1</v>
      </c>
      <c r="E126">
        <v>1</v>
      </c>
      <c r="F126">
        <v>1</v>
      </c>
      <c r="G126">
        <v>1</v>
      </c>
      <c r="H126" t="s">
        <v>9</v>
      </c>
    </row>
    <row r="127" spans="1:8" hidden="1" x14ac:dyDescent="0.25">
      <c r="A127">
        <v>282</v>
      </c>
      <c r="B127" t="s">
        <v>133</v>
      </c>
      <c r="C127">
        <v>18</v>
      </c>
      <c r="D127">
        <v>1</v>
      </c>
      <c r="E127">
        <v>1</v>
      </c>
      <c r="F127">
        <v>1</v>
      </c>
      <c r="G127">
        <v>1</v>
      </c>
      <c r="H127" t="s">
        <v>9</v>
      </c>
    </row>
    <row r="128" spans="1:8" hidden="1" x14ac:dyDescent="0.25">
      <c r="A128">
        <v>283</v>
      </c>
      <c r="B128" t="s">
        <v>134</v>
      </c>
      <c r="C128">
        <v>18</v>
      </c>
      <c r="D128">
        <v>1</v>
      </c>
      <c r="E128">
        <v>1</v>
      </c>
      <c r="F128">
        <v>1</v>
      </c>
      <c r="G128">
        <v>1</v>
      </c>
      <c r="H128" t="s">
        <v>9</v>
      </c>
    </row>
    <row r="129" spans="1:8" hidden="1" x14ac:dyDescent="0.25">
      <c r="A129">
        <v>284</v>
      </c>
      <c r="B129" t="s">
        <v>135</v>
      </c>
      <c r="C129">
        <v>18</v>
      </c>
      <c r="D129">
        <v>1</v>
      </c>
      <c r="E129">
        <v>1</v>
      </c>
      <c r="F129">
        <v>1</v>
      </c>
      <c r="G129">
        <v>1</v>
      </c>
      <c r="H129" t="s">
        <v>9</v>
      </c>
    </row>
    <row r="130" spans="1:8" hidden="1" x14ac:dyDescent="0.25">
      <c r="A130">
        <v>285</v>
      </c>
      <c r="B130" t="s">
        <v>136</v>
      </c>
      <c r="C130">
        <v>18</v>
      </c>
      <c r="D130">
        <v>1</v>
      </c>
      <c r="E130">
        <v>1</v>
      </c>
      <c r="F130">
        <v>1</v>
      </c>
      <c r="G130">
        <v>1</v>
      </c>
      <c r="H130" t="s">
        <v>9</v>
      </c>
    </row>
    <row r="131" spans="1:8" hidden="1" x14ac:dyDescent="0.25">
      <c r="A131">
        <v>286</v>
      </c>
      <c r="B131" t="s">
        <v>137</v>
      </c>
      <c r="C131">
        <v>18</v>
      </c>
      <c r="D131">
        <v>1</v>
      </c>
      <c r="E131">
        <v>1</v>
      </c>
      <c r="F131">
        <v>1</v>
      </c>
      <c r="G131">
        <v>1</v>
      </c>
      <c r="H131" t="s">
        <v>9</v>
      </c>
    </row>
    <row r="132" spans="1:8" hidden="1" x14ac:dyDescent="0.25">
      <c r="A132">
        <v>287</v>
      </c>
      <c r="B132" t="s">
        <v>138</v>
      </c>
      <c r="C132">
        <v>18</v>
      </c>
      <c r="D132">
        <v>1</v>
      </c>
      <c r="E132">
        <v>1</v>
      </c>
      <c r="F132">
        <v>1</v>
      </c>
      <c r="G132">
        <v>1</v>
      </c>
      <c r="H132" t="s">
        <v>9</v>
      </c>
    </row>
    <row r="133" spans="1:8" hidden="1" x14ac:dyDescent="0.25">
      <c r="A133">
        <v>288</v>
      </c>
      <c r="B133" t="s">
        <v>139</v>
      </c>
      <c r="C133">
        <v>18</v>
      </c>
      <c r="D133">
        <v>1</v>
      </c>
      <c r="E133">
        <v>1</v>
      </c>
      <c r="F133">
        <v>1</v>
      </c>
      <c r="G133">
        <v>1</v>
      </c>
      <c r="H133" t="s">
        <v>9</v>
      </c>
    </row>
    <row r="134" spans="1:8" hidden="1" x14ac:dyDescent="0.25">
      <c r="A134">
        <v>289</v>
      </c>
      <c r="B134" t="s">
        <v>140</v>
      </c>
      <c r="C134">
        <v>18</v>
      </c>
      <c r="D134">
        <v>1</v>
      </c>
      <c r="E134">
        <v>1</v>
      </c>
      <c r="F134">
        <v>1</v>
      </c>
      <c r="G134">
        <v>1</v>
      </c>
      <c r="H134" t="s">
        <v>9</v>
      </c>
    </row>
    <row r="135" spans="1:8" hidden="1" x14ac:dyDescent="0.25">
      <c r="A135">
        <v>600</v>
      </c>
      <c r="B135" t="s">
        <v>293</v>
      </c>
      <c r="C135">
        <v>18</v>
      </c>
      <c r="D135">
        <v>1</v>
      </c>
      <c r="E135">
        <v>0</v>
      </c>
      <c r="F135">
        <v>0</v>
      </c>
      <c r="G135">
        <v>0</v>
      </c>
      <c r="H135" t="s">
        <v>9</v>
      </c>
    </row>
    <row r="136" spans="1:8" hidden="1" x14ac:dyDescent="0.25">
      <c r="A136">
        <v>601</v>
      </c>
      <c r="B136" t="s">
        <v>294</v>
      </c>
      <c r="C136">
        <v>18</v>
      </c>
      <c r="D136">
        <v>1</v>
      </c>
      <c r="E136">
        <v>0</v>
      </c>
      <c r="F136">
        <v>0</v>
      </c>
      <c r="G136">
        <v>0</v>
      </c>
      <c r="H136" t="s">
        <v>9</v>
      </c>
    </row>
    <row r="137" spans="1:8" hidden="1" x14ac:dyDescent="0.25">
      <c r="A137">
        <v>602</v>
      </c>
      <c r="B137" t="s">
        <v>295</v>
      </c>
      <c r="C137">
        <v>18</v>
      </c>
      <c r="D137">
        <v>1</v>
      </c>
      <c r="E137">
        <v>0</v>
      </c>
      <c r="F137">
        <v>0</v>
      </c>
      <c r="G137">
        <v>0</v>
      </c>
      <c r="H137" t="s">
        <v>9</v>
      </c>
    </row>
    <row r="138" spans="1:8" hidden="1" x14ac:dyDescent="0.25">
      <c r="A138">
        <v>605</v>
      </c>
      <c r="B138" t="s">
        <v>296</v>
      </c>
      <c r="C138">
        <v>18</v>
      </c>
      <c r="D138">
        <v>1</v>
      </c>
      <c r="E138">
        <v>0</v>
      </c>
      <c r="F138">
        <v>0</v>
      </c>
      <c r="G138">
        <v>0</v>
      </c>
      <c r="H138" t="s">
        <v>9</v>
      </c>
    </row>
    <row r="139" spans="1:8" hidden="1" x14ac:dyDescent="0.25">
      <c r="A139">
        <v>606</v>
      </c>
      <c r="B139" t="s">
        <v>297</v>
      </c>
      <c r="C139">
        <v>18</v>
      </c>
      <c r="D139">
        <v>1</v>
      </c>
      <c r="E139">
        <v>0</v>
      </c>
      <c r="F139">
        <v>0</v>
      </c>
      <c r="G139">
        <v>0</v>
      </c>
      <c r="H139" t="s">
        <v>9</v>
      </c>
    </row>
    <row r="140" spans="1:8" hidden="1" x14ac:dyDescent="0.25">
      <c r="A140">
        <v>607</v>
      </c>
      <c r="B140" t="s">
        <v>298</v>
      </c>
      <c r="C140">
        <v>18</v>
      </c>
      <c r="D140">
        <v>1</v>
      </c>
      <c r="E140">
        <v>0</v>
      </c>
      <c r="F140">
        <v>0</v>
      </c>
      <c r="G140">
        <v>0</v>
      </c>
      <c r="H140" t="s">
        <v>9</v>
      </c>
    </row>
    <row r="141" spans="1:8" hidden="1" x14ac:dyDescent="0.25">
      <c r="A141">
        <v>609</v>
      </c>
      <c r="B141" t="s">
        <v>299</v>
      </c>
      <c r="C141">
        <v>18</v>
      </c>
      <c r="D141">
        <v>1</v>
      </c>
      <c r="E141">
        <v>0</v>
      </c>
      <c r="F141">
        <v>0</v>
      </c>
      <c r="G141">
        <v>0</v>
      </c>
      <c r="H141" t="s">
        <v>9</v>
      </c>
    </row>
    <row r="142" spans="1:8" hidden="1" x14ac:dyDescent="0.25">
      <c r="A142">
        <v>630</v>
      </c>
      <c r="B142" t="s">
        <v>300</v>
      </c>
      <c r="C142">
        <v>18</v>
      </c>
      <c r="D142">
        <v>1</v>
      </c>
      <c r="E142">
        <v>0</v>
      </c>
      <c r="F142">
        <v>0</v>
      </c>
      <c r="G142">
        <v>0</v>
      </c>
      <c r="H142" t="s">
        <v>9</v>
      </c>
    </row>
    <row r="143" spans="1:8" hidden="1" x14ac:dyDescent="0.25">
      <c r="A143">
        <v>631</v>
      </c>
      <c r="B143" t="s">
        <v>301</v>
      </c>
      <c r="C143">
        <v>18</v>
      </c>
      <c r="D143">
        <v>1</v>
      </c>
      <c r="E143">
        <v>0</v>
      </c>
      <c r="F143">
        <v>0</v>
      </c>
      <c r="G143">
        <v>0</v>
      </c>
      <c r="H143" t="s">
        <v>9</v>
      </c>
    </row>
    <row r="144" spans="1:8" hidden="1" x14ac:dyDescent="0.25">
      <c r="A144">
        <v>632</v>
      </c>
      <c r="B144" t="s">
        <v>302</v>
      </c>
      <c r="C144">
        <v>18</v>
      </c>
      <c r="D144">
        <v>1</v>
      </c>
      <c r="E144">
        <v>0</v>
      </c>
      <c r="F144">
        <v>0</v>
      </c>
      <c r="G144">
        <v>0</v>
      </c>
      <c r="H144" t="s">
        <v>9</v>
      </c>
    </row>
    <row r="145" spans="1:8" hidden="1" x14ac:dyDescent="0.25">
      <c r="A145">
        <v>635</v>
      </c>
      <c r="B145" t="s">
        <v>303</v>
      </c>
      <c r="C145">
        <v>18</v>
      </c>
      <c r="D145">
        <v>1</v>
      </c>
      <c r="E145">
        <v>0</v>
      </c>
      <c r="F145">
        <v>0</v>
      </c>
      <c r="G145">
        <v>0</v>
      </c>
      <c r="H145" t="s">
        <v>9</v>
      </c>
    </row>
    <row r="146" spans="1:8" hidden="1" x14ac:dyDescent="0.25">
      <c r="A146">
        <v>636</v>
      </c>
      <c r="B146" t="s">
        <v>304</v>
      </c>
      <c r="C146">
        <v>18</v>
      </c>
      <c r="D146">
        <v>1</v>
      </c>
      <c r="E146">
        <v>0</v>
      </c>
      <c r="F146">
        <v>0</v>
      </c>
      <c r="G146">
        <v>0</v>
      </c>
      <c r="H146" t="s">
        <v>9</v>
      </c>
    </row>
    <row r="147" spans="1:8" hidden="1" x14ac:dyDescent="0.25">
      <c r="A147">
        <v>637</v>
      </c>
      <c r="B147" t="s">
        <v>305</v>
      </c>
      <c r="C147">
        <v>18</v>
      </c>
      <c r="D147">
        <v>1</v>
      </c>
      <c r="E147">
        <v>0</v>
      </c>
      <c r="F147">
        <v>0</v>
      </c>
      <c r="G147">
        <v>0</v>
      </c>
      <c r="H147" t="s">
        <v>9</v>
      </c>
    </row>
    <row r="148" spans="1:8" hidden="1" x14ac:dyDescent="0.25">
      <c r="A148">
        <v>639</v>
      </c>
      <c r="B148" t="s">
        <v>306</v>
      </c>
      <c r="C148">
        <v>18</v>
      </c>
      <c r="D148">
        <v>1</v>
      </c>
      <c r="E148">
        <v>0</v>
      </c>
      <c r="F148">
        <v>0</v>
      </c>
      <c r="G148">
        <v>0</v>
      </c>
      <c r="H148" t="s">
        <v>9</v>
      </c>
    </row>
    <row r="149" spans="1:8" hidden="1" x14ac:dyDescent="0.25">
      <c r="A149">
        <v>1000</v>
      </c>
      <c r="B149" t="s">
        <v>141</v>
      </c>
      <c r="C149">
        <v>17</v>
      </c>
      <c r="D149">
        <v>1</v>
      </c>
      <c r="E149">
        <v>1</v>
      </c>
      <c r="F149">
        <v>1</v>
      </c>
      <c r="G149">
        <v>1</v>
      </c>
      <c r="H149" t="s">
        <v>9</v>
      </c>
    </row>
    <row r="150" spans="1:8" hidden="1" x14ac:dyDescent="0.25">
      <c r="A150">
        <v>1060</v>
      </c>
      <c r="B150" t="s">
        <v>142</v>
      </c>
      <c r="C150">
        <v>17</v>
      </c>
      <c r="D150">
        <v>1</v>
      </c>
      <c r="E150">
        <v>1</v>
      </c>
      <c r="F150">
        <v>1</v>
      </c>
      <c r="G150">
        <v>1</v>
      </c>
      <c r="H150" t="s">
        <v>9</v>
      </c>
    </row>
    <row r="151" spans="1:8" hidden="1" x14ac:dyDescent="0.25">
      <c r="A151">
        <v>1070</v>
      </c>
      <c r="B151" t="s">
        <v>143</v>
      </c>
      <c r="C151">
        <v>3</v>
      </c>
      <c r="D151">
        <v>1</v>
      </c>
      <c r="E151">
        <v>1</v>
      </c>
      <c r="F151">
        <v>1</v>
      </c>
      <c r="G151">
        <v>1</v>
      </c>
      <c r="H151" t="s">
        <v>9</v>
      </c>
    </row>
    <row r="152" spans="1:8" hidden="1" x14ac:dyDescent="0.25">
      <c r="A152">
        <v>1071</v>
      </c>
      <c r="B152" t="s">
        <v>144</v>
      </c>
      <c r="C152">
        <v>12</v>
      </c>
      <c r="D152">
        <v>1</v>
      </c>
      <c r="E152">
        <v>1</v>
      </c>
      <c r="F152">
        <v>1</v>
      </c>
      <c r="G152">
        <v>1</v>
      </c>
      <c r="H152" t="s">
        <v>9</v>
      </c>
    </row>
    <row r="153" spans="1:8" hidden="1" x14ac:dyDescent="0.25">
      <c r="A153">
        <v>1072</v>
      </c>
      <c r="B153" t="s">
        <v>145</v>
      </c>
      <c r="C153">
        <v>12</v>
      </c>
      <c r="D153">
        <v>1</v>
      </c>
      <c r="E153">
        <v>1</v>
      </c>
      <c r="F153">
        <v>1</v>
      </c>
      <c r="G153">
        <v>1</v>
      </c>
      <c r="H153" t="s">
        <v>9</v>
      </c>
    </row>
    <row r="154" spans="1:8" hidden="1" x14ac:dyDescent="0.25">
      <c r="A154">
        <v>1073</v>
      </c>
      <c r="B154" t="s">
        <v>146</v>
      </c>
      <c r="C154">
        <v>12</v>
      </c>
      <c r="D154">
        <v>1</v>
      </c>
      <c r="E154">
        <v>1</v>
      </c>
      <c r="F154">
        <v>1</v>
      </c>
      <c r="G154">
        <v>1</v>
      </c>
      <c r="H154" t="s">
        <v>9</v>
      </c>
    </row>
    <row r="155" spans="1:8" hidden="1" x14ac:dyDescent="0.25">
      <c r="A155">
        <v>1090</v>
      </c>
      <c r="B155" t="s">
        <v>307</v>
      </c>
      <c r="C155">
        <v>15</v>
      </c>
      <c r="D155">
        <v>1</v>
      </c>
      <c r="E155">
        <v>0</v>
      </c>
      <c r="F155">
        <v>0</v>
      </c>
      <c r="G155">
        <v>0</v>
      </c>
      <c r="H155" t="s">
        <v>9</v>
      </c>
    </row>
    <row r="156" spans="1:8" hidden="1" x14ac:dyDescent="0.25">
      <c r="A156">
        <v>1091</v>
      </c>
      <c r="B156" t="s">
        <v>147</v>
      </c>
      <c r="C156">
        <v>15</v>
      </c>
      <c r="D156">
        <v>1</v>
      </c>
      <c r="E156">
        <v>1</v>
      </c>
      <c r="F156">
        <v>1</v>
      </c>
      <c r="G156">
        <v>1</v>
      </c>
      <c r="H156" t="s">
        <v>9</v>
      </c>
    </row>
    <row r="157" spans="1:8" hidden="1" x14ac:dyDescent="0.25">
      <c r="A157">
        <v>1092</v>
      </c>
      <c r="B157" t="s">
        <v>148</v>
      </c>
      <c r="C157">
        <v>13</v>
      </c>
      <c r="D157">
        <v>1</v>
      </c>
      <c r="E157">
        <v>1</v>
      </c>
      <c r="F157">
        <v>1</v>
      </c>
      <c r="G157">
        <v>1</v>
      </c>
      <c r="H157" t="s">
        <v>9</v>
      </c>
    </row>
    <row r="158" spans="1:8" hidden="1" x14ac:dyDescent="0.25">
      <c r="A158">
        <v>1100</v>
      </c>
      <c r="B158" t="s">
        <v>149</v>
      </c>
      <c r="C158">
        <v>15</v>
      </c>
      <c r="D158">
        <v>1</v>
      </c>
      <c r="E158">
        <v>1</v>
      </c>
      <c r="F158">
        <v>1</v>
      </c>
      <c r="G158">
        <v>1</v>
      </c>
      <c r="H158" t="s">
        <v>9</v>
      </c>
    </row>
    <row r="159" spans="1:8" hidden="1" x14ac:dyDescent="0.25">
      <c r="A159">
        <v>1101</v>
      </c>
      <c r="B159" t="s">
        <v>150</v>
      </c>
      <c r="C159">
        <v>15</v>
      </c>
      <c r="D159">
        <v>1</v>
      </c>
      <c r="E159">
        <v>1</v>
      </c>
      <c r="F159">
        <v>1</v>
      </c>
      <c r="G159">
        <v>1</v>
      </c>
      <c r="H159" t="s">
        <v>9</v>
      </c>
    </row>
    <row r="160" spans="1:8" hidden="1" x14ac:dyDescent="0.25">
      <c r="A160">
        <v>1102</v>
      </c>
      <c r="B160" t="s">
        <v>151</v>
      </c>
      <c r="C160">
        <v>15</v>
      </c>
      <c r="D160">
        <v>1</v>
      </c>
      <c r="E160">
        <v>1</v>
      </c>
      <c r="F160">
        <v>1</v>
      </c>
      <c r="G160">
        <v>1</v>
      </c>
      <c r="H160" t="s">
        <v>9</v>
      </c>
    </row>
    <row r="161" spans="1:8" hidden="1" x14ac:dyDescent="0.25">
      <c r="A161">
        <v>1103</v>
      </c>
      <c r="B161" t="s">
        <v>152</v>
      </c>
      <c r="C161">
        <v>15</v>
      </c>
      <c r="D161">
        <v>1</v>
      </c>
      <c r="E161">
        <v>1</v>
      </c>
      <c r="F161">
        <v>1</v>
      </c>
      <c r="G161">
        <v>1</v>
      </c>
      <c r="H161" t="s">
        <v>9</v>
      </c>
    </row>
    <row r="162" spans="1:8" hidden="1" x14ac:dyDescent="0.25">
      <c r="A162">
        <v>1104</v>
      </c>
      <c r="B162" t="s">
        <v>153</v>
      </c>
      <c r="C162">
        <v>15</v>
      </c>
      <c r="D162">
        <v>1</v>
      </c>
      <c r="E162">
        <v>1</v>
      </c>
      <c r="F162">
        <v>1</v>
      </c>
      <c r="G162">
        <v>1</v>
      </c>
      <c r="H162" t="s">
        <v>9</v>
      </c>
    </row>
    <row r="163" spans="1:8" hidden="1" x14ac:dyDescent="0.25">
      <c r="A163">
        <v>1200</v>
      </c>
      <c r="B163" t="s">
        <v>154</v>
      </c>
      <c r="C163">
        <v>15</v>
      </c>
      <c r="D163">
        <v>1</v>
      </c>
      <c r="E163">
        <v>1</v>
      </c>
      <c r="F163">
        <v>1</v>
      </c>
      <c r="G163">
        <v>1</v>
      </c>
      <c r="H163" t="s">
        <v>9</v>
      </c>
    </row>
    <row r="164" spans="1:8" hidden="1" x14ac:dyDescent="0.25">
      <c r="A164">
        <v>1201</v>
      </c>
      <c r="B164" t="s">
        <v>308</v>
      </c>
      <c r="C164">
        <v>12</v>
      </c>
      <c r="D164">
        <v>0</v>
      </c>
      <c r="E164">
        <v>1</v>
      </c>
      <c r="F164">
        <v>0</v>
      </c>
      <c r="G164">
        <v>0</v>
      </c>
      <c r="H164" t="s">
        <v>9</v>
      </c>
    </row>
    <row r="165" spans="1:8" hidden="1" x14ac:dyDescent="0.25">
      <c r="A165">
        <v>1202</v>
      </c>
      <c r="B165" t="s">
        <v>309</v>
      </c>
      <c r="C165">
        <v>13</v>
      </c>
      <c r="D165">
        <v>0</v>
      </c>
      <c r="E165">
        <v>1</v>
      </c>
      <c r="F165">
        <v>0</v>
      </c>
      <c r="G165">
        <v>0</v>
      </c>
      <c r="H165" t="s">
        <v>9</v>
      </c>
    </row>
    <row r="166" spans="1:8" hidden="1" x14ac:dyDescent="0.25">
      <c r="A166">
        <v>1205</v>
      </c>
      <c r="B166" t="s">
        <v>155</v>
      </c>
      <c r="C166">
        <v>15</v>
      </c>
      <c r="D166">
        <v>1</v>
      </c>
      <c r="E166">
        <v>1</v>
      </c>
      <c r="F166">
        <v>1</v>
      </c>
      <c r="G166">
        <v>1</v>
      </c>
      <c r="H166" t="s">
        <v>9</v>
      </c>
    </row>
    <row r="167" spans="1:8" hidden="1" x14ac:dyDescent="0.25">
      <c r="A167">
        <v>1234</v>
      </c>
      <c r="B167" t="s">
        <v>156</v>
      </c>
      <c r="C167">
        <v>15</v>
      </c>
      <c r="D167">
        <v>1</v>
      </c>
      <c r="E167">
        <v>1</v>
      </c>
      <c r="F167">
        <v>1</v>
      </c>
      <c r="G167">
        <v>1</v>
      </c>
      <c r="H167" t="s">
        <v>9</v>
      </c>
    </row>
    <row r="168" spans="1:8" hidden="1" x14ac:dyDescent="0.25">
      <c r="A168">
        <v>1300</v>
      </c>
      <c r="B168" t="s">
        <v>157</v>
      </c>
      <c r="C168">
        <v>13</v>
      </c>
      <c r="D168">
        <v>1</v>
      </c>
      <c r="E168">
        <v>1</v>
      </c>
      <c r="F168">
        <v>1</v>
      </c>
      <c r="G168">
        <v>1</v>
      </c>
      <c r="H168" t="s">
        <v>9</v>
      </c>
    </row>
    <row r="169" spans="1:8" hidden="1" x14ac:dyDescent="0.25">
      <c r="A169">
        <v>1301</v>
      </c>
      <c r="B169" t="s">
        <v>158</v>
      </c>
      <c r="C169">
        <v>13</v>
      </c>
      <c r="D169">
        <v>1</v>
      </c>
      <c r="E169">
        <v>1</v>
      </c>
      <c r="F169">
        <v>1</v>
      </c>
      <c r="G169">
        <v>1</v>
      </c>
      <c r="H169" t="s">
        <v>9</v>
      </c>
    </row>
    <row r="170" spans="1:8" hidden="1" x14ac:dyDescent="0.25">
      <c r="A170">
        <v>1305</v>
      </c>
      <c r="B170" t="s">
        <v>159</v>
      </c>
      <c r="C170">
        <v>13</v>
      </c>
      <c r="D170">
        <v>1</v>
      </c>
      <c r="E170">
        <v>1</v>
      </c>
      <c r="F170">
        <v>1</v>
      </c>
      <c r="G170">
        <v>1</v>
      </c>
      <c r="H170" t="s">
        <v>9</v>
      </c>
    </row>
    <row r="171" spans="1:8" hidden="1" x14ac:dyDescent="0.25">
      <c r="A171">
        <v>1310</v>
      </c>
      <c r="B171" t="s">
        <v>160</v>
      </c>
      <c r="C171">
        <v>13</v>
      </c>
      <c r="D171">
        <v>1</v>
      </c>
      <c r="E171">
        <v>1</v>
      </c>
      <c r="F171">
        <v>1</v>
      </c>
      <c r="G171">
        <v>1</v>
      </c>
      <c r="H171" t="s">
        <v>9</v>
      </c>
    </row>
    <row r="172" spans="1:8" hidden="1" x14ac:dyDescent="0.25">
      <c r="A172">
        <v>1320</v>
      </c>
      <c r="B172" t="s">
        <v>161</v>
      </c>
      <c r="C172">
        <v>13</v>
      </c>
      <c r="D172">
        <v>1</v>
      </c>
      <c r="E172">
        <v>1</v>
      </c>
      <c r="F172">
        <v>1</v>
      </c>
      <c r="G172">
        <v>1</v>
      </c>
      <c r="H172" t="s">
        <v>9</v>
      </c>
    </row>
    <row r="173" spans="1:8" hidden="1" x14ac:dyDescent="0.25">
      <c r="A173">
        <v>1321</v>
      </c>
      <c r="B173" t="s">
        <v>310</v>
      </c>
      <c r="C173">
        <v>6</v>
      </c>
      <c r="D173">
        <v>1</v>
      </c>
      <c r="E173">
        <v>0</v>
      </c>
      <c r="F173">
        <v>1</v>
      </c>
      <c r="G173">
        <v>0</v>
      </c>
      <c r="H173" t="s">
        <v>9</v>
      </c>
    </row>
    <row r="174" spans="1:8" hidden="1" x14ac:dyDescent="0.25">
      <c r="A174">
        <v>1322</v>
      </c>
      <c r="B174" t="s">
        <v>162</v>
      </c>
      <c r="C174">
        <v>7</v>
      </c>
      <c r="D174">
        <v>1</v>
      </c>
      <c r="E174">
        <v>1</v>
      </c>
      <c r="F174">
        <v>1</v>
      </c>
      <c r="G174">
        <v>1</v>
      </c>
      <c r="H174" t="s">
        <v>9</v>
      </c>
    </row>
    <row r="175" spans="1:8" hidden="1" x14ac:dyDescent="0.25">
      <c r="A175">
        <v>1323</v>
      </c>
      <c r="B175" t="s">
        <v>311</v>
      </c>
      <c r="C175">
        <v>5</v>
      </c>
      <c r="D175">
        <v>1</v>
      </c>
      <c r="E175">
        <v>0</v>
      </c>
      <c r="F175">
        <v>0</v>
      </c>
      <c r="G175">
        <v>0</v>
      </c>
      <c r="H175" t="s">
        <v>9</v>
      </c>
    </row>
    <row r="176" spans="1:8" hidden="1" x14ac:dyDescent="0.25">
      <c r="A176">
        <v>1330</v>
      </c>
      <c r="B176" t="s">
        <v>163</v>
      </c>
      <c r="C176">
        <v>13</v>
      </c>
      <c r="D176">
        <v>1</v>
      </c>
      <c r="E176">
        <v>1</v>
      </c>
      <c r="F176">
        <v>1</v>
      </c>
      <c r="G176">
        <v>1</v>
      </c>
      <c r="H176" t="s">
        <v>9</v>
      </c>
    </row>
    <row r="177" spans="1:8" hidden="1" x14ac:dyDescent="0.25">
      <c r="A177">
        <v>1339</v>
      </c>
      <c r="B177" t="s">
        <v>164</v>
      </c>
      <c r="C177">
        <v>13</v>
      </c>
      <c r="D177">
        <v>1</v>
      </c>
      <c r="E177">
        <v>1</v>
      </c>
      <c r="F177">
        <v>1</v>
      </c>
      <c r="G177">
        <v>1</v>
      </c>
      <c r="H177" t="s">
        <v>9</v>
      </c>
    </row>
    <row r="178" spans="1:8" hidden="1" x14ac:dyDescent="0.25">
      <c r="A178">
        <v>1400</v>
      </c>
      <c r="B178" t="s">
        <v>165</v>
      </c>
      <c r="C178">
        <v>2</v>
      </c>
      <c r="D178">
        <v>1</v>
      </c>
      <c r="E178">
        <v>1</v>
      </c>
      <c r="F178">
        <v>1</v>
      </c>
      <c r="G178">
        <v>1</v>
      </c>
      <c r="H178" t="s">
        <v>9</v>
      </c>
    </row>
    <row r="179" spans="1:8" hidden="1" x14ac:dyDescent="0.25">
      <c r="A179">
        <v>1401</v>
      </c>
      <c r="B179" t="s">
        <v>166</v>
      </c>
      <c r="C179">
        <v>13</v>
      </c>
      <c r="D179">
        <v>1</v>
      </c>
      <c r="E179">
        <v>1</v>
      </c>
      <c r="F179">
        <v>1</v>
      </c>
      <c r="G179">
        <v>1</v>
      </c>
      <c r="H179" t="s">
        <v>9</v>
      </c>
    </row>
    <row r="180" spans="1:8" hidden="1" x14ac:dyDescent="0.25">
      <c r="A180">
        <v>1402</v>
      </c>
      <c r="B180" t="s">
        <v>167</v>
      </c>
      <c r="C180">
        <v>13</v>
      </c>
      <c r="D180">
        <v>1</v>
      </c>
      <c r="E180">
        <v>1</v>
      </c>
      <c r="F180">
        <v>1</v>
      </c>
      <c r="G180">
        <v>1</v>
      </c>
      <c r="H180" t="s">
        <v>9</v>
      </c>
    </row>
    <row r="181" spans="1:8" hidden="1" x14ac:dyDescent="0.25">
      <c r="A181">
        <v>1410</v>
      </c>
      <c r="B181" t="s">
        <v>168</v>
      </c>
      <c r="C181">
        <v>17</v>
      </c>
      <c r="D181">
        <v>1</v>
      </c>
      <c r="E181">
        <v>1</v>
      </c>
      <c r="F181">
        <v>1</v>
      </c>
      <c r="G181">
        <v>1</v>
      </c>
      <c r="H181" t="s">
        <v>9</v>
      </c>
    </row>
    <row r="182" spans="1:8" hidden="1" x14ac:dyDescent="0.25">
      <c r="A182">
        <v>1411</v>
      </c>
      <c r="B182" t="s">
        <v>169</v>
      </c>
      <c r="C182">
        <v>17</v>
      </c>
      <c r="D182">
        <v>1</v>
      </c>
      <c r="E182">
        <v>1</v>
      </c>
      <c r="F182">
        <v>1</v>
      </c>
      <c r="G182">
        <v>1</v>
      </c>
      <c r="H182" t="s">
        <v>9</v>
      </c>
    </row>
    <row r="183" spans="1:8" hidden="1" x14ac:dyDescent="0.25">
      <c r="A183">
        <v>1420</v>
      </c>
      <c r="B183" t="s">
        <v>170</v>
      </c>
      <c r="C183">
        <v>13</v>
      </c>
      <c r="D183">
        <v>1</v>
      </c>
      <c r="E183">
        <v>1</v>
      </c>
      <c r="F183">
        <v>1</v>
      </c>
      <c r="G183">
        <v>1</v>
      </c>
      <c r="H183" t="s">
        <v>9</v>
      </c>
    </row>
    <row r="184" spans="1:8" hidden="1" x14ac:dyDescent="0.25">
      <c r="A184">
        <v>1450</v>
      </c>
      <c r="B184" t="s">
        <v>171</v>
      </c>
      <c r="C184">
        <v>17</v>
      </c>
      <c r="D184">
        <v>1</v>
      </c>
      <c r="E184">
        <v>1</v>
      </c>
      <c r="F184">
        <v>1</v>
      </c>
      <c r="G184">
        <v>1</v>
      </c>
      <c r="H184" t="s">
        <v>9</v>
      </c>
    </row>
    <row r="185" spans="1:8" hidden="1" x14ac:dyDescent="0.25">
      <c r="A185">
        <v>2000</v>
      </c>
      <c r="B185" t="s">
        <v>172</v>
      </c>
      <c r="C185">
        <v>14</v>
      </c>
      <c r="D185">
        <v>1</v>
      </c>
      <c r="E185">
        <v>1</v>
      </c>
      <c r="F185">
        <v>1</v>
      </c>
      <c r="G185">
        <v>1</v>
      </c>
      <c r="H185" t="s">
        <v>9</v>
      </c>
    </row>
    <row r="186" spans="1:8" hidden="1" x14ac:dyDescent="0.25">
      <c r="A186">
        <v>2001</v>
      </c>
      <c r="B186" t="s">
        <v>173</v>
      </c>
      <c r="C186">
        <v>14</v>
      </c>
      <c r="D186">
        <v>1</v>
      </c>
      <c r="E186">
        <v>1</v>
      </c>
      <c r="F186">
        <v>1</v>
      </c>
      <c r="G186">
        <v>1</v>
      </c>
      <c r="H186" t="s">
        <v>9</v>
      </c>
    </row>
    <row r="187" spans="1:8" hidden="1" x14ac:dyDescent="0.25">
      <c r="A187">
        <v>2010</v>
      </c>
      <c r="B187" t="s">
        <v>174</v>
      </c>
      <c r="C187">
        <v>14</v>
      </c>
      <c r="D187">
        <v>1</v>
      </c>
      <c r="E187">
        <v>1</v>
      </c>
      <c r="F187">
        <v>1</v>
      </c>
      <c r="G187">
        <v>1</v>
      </c>
      <c r="H187" t="s">
        <v>9</v>
      </c>
    </row>
    <row r="188" spans="1:8" hidden="1" x14ac:dyDescent="0.25">
      <c r="A188">
        <v>2020</v>
      </c>
      <c r="B188" t="s">
        <v>175</v>
      </c>
      <c r="C188">
        <v>8</v>
      </c>
      <c r="D188">
        <v>1</v>
      </c>
      <c r="E188">
        <v>1</v>
      </c>
      <c r="F188">
        <v>1</v>
      </c>
      <c r="G188">
        <v>1</v>
      </c>
      <c r="H188" t="s">
        <v>9</v>
      </c>
    </row>
    <row r="189" spans="1:8" hidden="1" x14ac:dyDescent="0.25">
      <c r="A189">
        <v>2030</v>
      </c>
      <c r="B189" t="s">
        <v>176</v>
      </c>
      <c r="C189">
        <v>14</v>
      </c>
      <c r="D189">
        <v>1</v>
      </c>
      <c r="E189">
        <v>1</v>
      </c>
      <c r="F189">
        <v>1</v>
      </c>
      <c r="G189">
        <v>1</v>
      </c>
      <c r="H189" t="s">
        <v>9</v>
      </c>
    </row>
    <row r="190" spans="1:8" hidden="1" x14ac:dyDescent="0.25">
      <c r="A190">
        <v>2040</v>
      </c>
      <c r="B190" t="s">
        <v>177</v>
      </c>
      <c r="C190">
        <v>14</v>
      </c>
      <c r="D190">
        <v>1</v>
      </c>
      <c r="E190">
        <v>1</v>
      </c>
      <c r="F190">
        <v>1</v>
      </c>
      <c r="G190">
        <v>1</v>
      </c>
      <c r="H190" t="s">
        <v>9</v>
      </c>
    </row>
    <row r="191" spans="1:8" hidden="1" x14ac:dyDescent="0.25">
      <c r="A191">
        <v>2050</v>
      </c>
      <c r="B191" t="s">
        <v>178</v>
      </c>
      <c r="C191">
        <v>14</v>
      </c>
      <c r="D191">
        <v>1</v>
      </c>
      <c r="E191">
        <v>1</v>
      </c>
      <c r="F191">
        <v>1</v>
      </c>
      <c r="G191">
        <v>1</v>
      </c>
      <c r="H191" t="s">
        <v>9</v>
      </c>
    </row>
    <row r="192" spans="1:8" hidden="1" x14ac:dyDescent="0.25">
      <c r="A192">
        <v>2060</v>
      </c>
      <c r="B192" t="s">
        <v>179</v>
      </c>
      <c r="C192">
        <v>4</v>
      </c>
      <c r="D192">
        <v>1</v>
      </c>
      <c r="E192">
        <v>1</v>
      </c>
      <c r="F192">
        <v>1</v>
      </c>
      <c r="G192">
        <v>1</v>
      </c>
      <c r="H192" t="s">
        <v>9</v>
      </c>
    </row>
    <row r="193" spans="1:8" hidden="1" x14ac:dyDescent="0.25">
      <c r="A193">
        <v>2070</v>
      </c>
      <c r="B193" t="s">
        <v>180</v>
      </c>
      <c r="C193">
        <v>14</v>
      </c>
      <c r="D193">
        <v>1</v>
      </c>
      <c r="E193">
        <v>1</v>
      </c>
      <c r="F193">
        <v>1</v>
      </c>
      <c r="G193">
        <v>1</v>
      </c>
      <c r="H193" t="s">
        <v>9</v>
      </c>
    </row>
    <row r="194" spans="1:8" hidden="1" x14ac:dyDescent="0.25">
      <c r="A194">
        <v>2080</v>
      </c>
      <c r="B194" t="s">
        <v>181</v>
      </c>
      <c r="C194">
        <v>14</v>
      </c>
      <c r="D194">
        <v>1</v>
      </c>
      <c r="E194">
        <v>1</v>
      </c>
      <c r="F194">
        <v>1</v>
      </c>
      <c r="G194">
        <v>1</v>
      </c>
      <c r="H194" t="s">
        <v>9</v>
      </c>
    </row>
    <row r="195" spans="1:8" hidden="1" x14ac:dyDescent="0.25">
      <c r="A195">
        <v>2090</v>
      </c>
      <c r="B195" t="s">
        <v>182</v>
      </c>
      <c r="C195">
        <v>14</v>
      </c>
      <c r="D195">
        <v>1</v>
      </c>
      <c r="E195">
        <v>1</v>
      </c>
      <c r="F195">
        <v>1</v>
      </c>
      <c r="G195">
        <v>1</v>
      </c>
      <c r="H195" t="s">
        <v>9</v>
      </c>
    </row>
    <row r="196" spans="1:8" hidden="1" x14ac:dyDescent="0.25">
      <c r="A196">
        <v>2091</v>
      </c>
      <c r="B196" t="s">
        <v>183</v>
      </c>
      <c r="C196">
        <v>14</v>
      </c>
      <c r="D196">
        <v>1</v>
      </c>
      <c r="E196">
        <v>1</v>
      </c>
      <c r="F196">
        <v>1</v>
      </c>
      <c r="G196">
        <v>1</v>
      </c>
      <c r="H196" t="s">
        <v>9</v>
      </c>
    </row>
    <row r="197" spans="1:8" hidden="1" x14ac:dyDescent="0.25">
      <c r="A197">
        <v>2092</v>
      </c>
      <c r="B197" t="s">
        <v>184</v>
      </c>
      <c r="C197">
        <v>14</v>
      </c>
      <c r="D197">
        <v>1</v>
      </c>
      <c r="E197">
        <v>1</v>
      </c>
      <c r="F197">
        <v>1</v>
      </c>
      <c r="G197">
        <v>1</v>
      </c>
      <c r="H197" t="s">
        <v>9</v>
      </c>
    </row>
    <row r="198" spans="1:8" hidden="1" x14ac:dyDescent="0.25">
      <c r="A198">
        <v>2093</v>
      </c>
      <c r="B198" t="s">
        <v>185</v>
      </c>
      <c r="C198">
        <v>14</v>
      </c>
      <c r="D198">
        <v>1</v>
      </c>
      <c r="E198">
        <v>1</v>
      </c>
      <c r="F198">
        <v>1</v>
      </c>
      <c r="G198">
        <v>1</v>
      </c>
      <c r="H198" t="s">
        <v>9</v>
      </c>
    </row>
    <row r="199" spans="1:8" hidden="1" x14ac:dyDescent="0.25">
      <c r="A199">
        <v>2095</v>
      </c>
      <c r="B199" t="s">
        <v>186</v>
      </c>
      <c r="C199">
        <v>14</v>
      </c>
      <c r="D199">
        <v>1</v>
      </c>
      <c r="E199">
        <v>1</v>
      </c>
      <c r="F199">
        <v>1</v>
      </c>
      <c r="G199">
        <v>1</v>
      </c>
      <c r="H199" t="s">
        <v>9</v>
      </c>
    </row>
    <row r="200" spans="1:8" hidden="1" x14ac:dyDescent="0.25">
      <c r="A200">
        <v>2300</v>
      </c>
      <c r="B200" t="s">
        <v>187</v>
      </c>
      <c r="C200">
        <v>21</v>
      </c>
      <c r="D200">
        <v>1</v>
      </c>
      <c r="E200">
        <v>1</v>
      </c>
      <c r="F200">
        <v>1</v>
      </c>
      <c r="G200">
        <v>1</v>
      </c>
      <c r="H200" t="s">
        <v>9</v>
      </c>
    </row>
    <row r="201" spans="1:8" hidden="1" x14ac:dyDescent="0.25">
      <c r="A201">
        <v>2301</v>
      </c>
      <c r="B201" t="s">
        <v>188</v>
      </c>
      <c r="C201">
        <v>21</v>
      </c>
      <c r="D201">
        <v>1</v>
      </c>
      <c r="E201">
        <v>1</v>
      </c>
      <c r="F201">
        <v>1</v>
      </c>
      <c r="G201">
        <v>1</v>
      </c>
      <c r="H201" t="s">
        <v>9</v>
      </c>
    </row>
    <row r="202" spans="1:8" hidden="1" x14ac:dyDescent="0.25">
      <c r="A202">
        <v>2302</v>
      </c>
      <c r="B202" t="s">
        <v>189</v>
      </c>
      <c r="C202">
        <v>21</v>
      </c>
      <c r="D202">
        <v>1</v>
      </c>
      <c r="E202">
        <v>1</v>
      </c>
      <c r="F202">
        <v>1</v>
      </c>
      <c r="G202">
        <v>1</v>
      </c>
      <c r="H202" t="s">
        <v>9</v>
      </c>
    </row>
    <row r="203" spans="1:8" hidden="1" x14ac:dyDescent="0.25">
      <c r="A203">
        <v>2310</v>
      </c>
      <c r="B203" t="s">
        <v>190</v>
      </c>
      <c r="C203">
        <v>21</v>
      </c>
      <c r="D203">
        <v>1</v>
      </c>
      <c r="E203">
        <v>1</v>
      </c>
      <c r="F203">
        <v>1</v>
      </c>
      <c r="G203">
        <v>1</v>
      </c>
      <c r="H203" t="s">
        <v>9</v>
      </c>
    </row>
    <row r="204" spans="1:8" hidden="1" x14ac:dyDescent="0.25">
      <c r="A204">
        <v>2320</v>
      </c>
      <c r="B204" t="s">
        <v>191</v>
      </c>
      <c r="C204">
        <v>21</v>
      </c>
      <c r="D204">
        <v>1</v>
      </c>
      <c r="E204">
        <v>1</v>
      </c>
      <c r="F204">
        <v>1</v>
      </c>
      <c r="G204">
        <v>1</v>
      </c>
      <c r="H204" t="s">
        <v>9</v>
      </c>
    </row>
    <row r="205" spans="1:8" hidden="1" x14ac:dyDescent="0.25">
      <c r="A205">
        <v>2329</v>
      </c>
      <c r="B205" t="s">
        <v>192</v>
      </c>
      <c r="C205">
        <v>21</v>
      </c>
      <c r="D205">
        <v>1</v>
      </c>
      <c r="E205">
        <v>1</v>
      </c>
      <c r="F205">
        <v>1</v>
      </c>
      <c r="G205">
        <v>1</v>
      </c>
      <c r="H205" t="s">
        <v>9</v>
      </c>
    </row>
    <row r="206" spans="1:8" hidden="1" x14ac:dyDescent="0.25">
      <c r="A206">
        <v>2330</v>
      </c>
      <c r="B206" t="s">
        <v>193</v>
      </c>
      <c r="C206">
        <v>21</v>
      </c>
      <c r="D206">
        <v>1</v>
      </c>
      <c r="E206">
        <v>1</v>
      </c>
      <c r="F206">
        <v>1</v>
      </c>
      <c r="G206">
        <v>1</v>
      </c>
      <c r="H206" t="s">
        <v>9</v>
      </c>
    </row>
    <row r="207" spans="1:8" hidden="1" x14ac:dyDescent="0.25">
      <c r="A207">
        <v>2331</v>
      </c>
      <c r="B207" t="s">
        <v>194</v>
      </c>
      <c r="C207">
        <v>21</v>
      </c>
      <c r="D207">
        <v>1</v>
      </c>
      <c r="E207">
        <v>1</v>
      </c>
      <c r="F207">
        <v>1</v>
      </c>
      <c r="G207">
        <v>1</v>
      </c>
      <c r="H207" t="s">
        <v>9</v>
      </c>
    </row>
    <row r="208" spans="1:8" hidden="1" x14ac:dyDescent="0.25">
      <c r="A208">
        <v>2332</v>
      </c>
      <c r="B208" t="s">
        <v>195</v>
      </c>
      <c r="C208">
        <v>21</v>
      </c>
      <c r="D208">
        <v>1</v>
      </c>
      <c r="E208">
        <v>1</v>
      </c>
      <c r="F208">
        <v>1</v>
      </c>
      <c r="G208">
        <v>1</v>
      </c>
      <c r="H208" t="s">
        <v>9</v>
      </c>
    </row>
    <row r="209" spans="1:8" hidden="1" x14ac:dyDescent="0.25">
      <c r="A209">
        <v>2333</v>
      </c>
      <c r="B209" t="s">
        <v>196</v>
      </c>
      <c r="C209">
        <v>21</v>
      </c>
      <c r="D209">
        <v>1</v>
      </c>
      <c r="E209">
        <v>1</v>
      </c>
      <c r="F209">
        <v>1</v>
      </c>
      <c r="G209">
        <v>1</v>
      </c>
      <c r="H209" t="s">
        <v>9</v>
      </c>
    </row>
    <row r="210" spans="1:8" hidden="1" x14ac:dyDescent="0.25">
      <c r="A210">
        <v>2334</v>
      </c>
      <c r="B210" t="s">
        <v>197</v>
      </c>
      <c r="C210">
        <v>21</v>
      </c>
      <c r="D210">
        <v>1</v>
      </c>
      <c r="E210">
        <v>1</v>
      </c>
      <c r="F210">
        <v>1</v>
      </c>
      <c r="G210">
        <v>1</v>
      </c>
      <c r="H210" t="s">
        <v>9</v>
      </c>
    </row>
    <row r="211" spans="1:8" hidden="1" x14ac:dyDescent="0.25">
      <c r="A211">
        <v>2335</v>
      </c>
      <c r="B211" t="s">
        <v>198</v>
      </c>
      <c r="C211">
        <v>21</v>
      </c>
      <c r="D211">
        <v>1</v>
      </c>
      <c r="E211">
        <v>1</v>
      </c>
      <c r="F211">
        <v>1</v>
      </c>
      <c r="G211">
        <v>1</v>
      </c>
      <c r="H211" t="s">
        <v>9</v>
      </c>
    </row>
    <row r="212" spans="1:8" hidden="1" x14ac:dyDescent="0.25">
      <c r="A212">
        <v>2336</v>
      </c>
      <c r="B212" t="s">
        <v>199</v>
      </c>
      <c r="C212">
        <v>21</v>
      </c>
      <c r="D212">
        <v>1</v>
      </c>
      <c r="E212">
        <v>1</v>
      </c>
      <c r="F212">
        <v>1</v>
      </c>
      <c r="G212">
        <v>1</v>
      </c>
      <c r="H212" t="s">
        <v>9</v>
      </c>
    </row>
    <row r="213" spans="1:8" hidden="1" x14ac:dyDescent="0.25">
      <c r="A213">
        <v>2337</v>
      </c>
      <c r="B213" t="s">
        <v>200</v>
      </c>
      <c r="C213">
        <v>21</v>
      </c>
      <c r="D213">
        <v>1</v>
      </c>
      <c r="E213">
        <v>1</v>
      </c>
      <c r="F213">
        <v>1</v>
      </c>
      <c r="G213">
        <v>1</v>
      </c>
      <c r="H213" t="s">
        <v>9</v>
      </c>
    </row>
    <row r="214" spans="1:8" hidden="1" x14ac:dyDescent="0.25">
      <c r="A214">
        <v>2338</v>
      </c>
      <c r="B214" t="s">
        <v>201</v>
      </c>
      <c r="C214">
        <v>21</v>
      </c>
      <c r="D214">
        <v>1</v>
      </c>
      <c r="E214">
        <v>1</v>
      </c>
      <c r="F214">
        <v>1</v>
      </c>
      <c r="G214">
        <v>1</v>
      </c>
      <c r="H214" t="s">
        <v>9</v>
      </c>
    </row>
    <row r="215" spans="1:8" hidden="1" x14ac:dyDescent="0.25">
      <c r="A215">
        <v>2339</v>
      </c>
      <c r="B215" t="s">
        <v>202</v>
      </c>
      <c r="C215">
        <v>21</v>
      </c>
      <c r="D215">
        <v>1</v>
      </c>
      <c r="E215">
        <v>1</v>
      </c>
      <c r="F215">
        <v>1</v>
      </c>
      <c r="G215">
        <v>1</v>
      </c>
      <c r="H215" t="s">
        <v>9</v>
      </c>
    </row>
    <row r="216" spans="1:8" hidden="1" x14ac:dyDescent="0.25">
      <c r="A216">
        <v>2400</v>
      </c>
      <c r="B216" t="s">
        <v>312</v>
      </c>
      <c r="C216">
        <v>22</v>
      </c>
      <c r="D216">
        <v>1</v>
      </c>
      <c r="E216">
        <v>0</v>
      </c>
      <c r="F216">
        <v>0</v>
      </c>
      <c r="G216">
        <v>0</v>
      </c>
      <c r="H216" t="s">
        <v>9</v>
      </c>
    </row>
    <row r="217" spans="1:8" hidden="1" x14ac:dyDescent="0.25">
      <c r="A217">
        <v>2401</v>
      </c>
      <c r="B217" t="s">
        <v>313</v>
      </c>
      <c r="C217">
        <v>22</v>
      </c>
      <c r="D217">
        <v>1</v>
      </c>
      <c r="E217">
        <v>0</v>
      </c>
      <c r="F217">
        <v>0</v>
      </c>
      <c r="G217">
        <v>0</v>
      </c>
      <c r="H217" t="s">
        <v>9</v>
      </c>
    </row>
    <row r="218" spans="1:8" hidden="1" x14ac:dyDescent="0.25">
      <c r="A218">
        <v>2402</v>
      </c>
      <c r="B218" t="s">
        <v>314</v>
      </c>
      <c r="C218">
        <v>15</v>
      </c>
      <c r="D218">
        <v>1</v>
      </c>
      <c r="E218">
        <v>0</v>
      </c>
      <c r="F218">
        <v>0</v>
      </c>
      <c r="G218">
        <v>0</v>
      </c>
      <c r="H218" t="s">
        <v>9</v>
      </c>
    </row>
    <row r="219" spans="1:8" hidden="1" x14ac:dyDescent="0.25">
      <c r="A219">
        <v>2403</v>
      </c>
      <c r="B219" t="s">
        <v>240</v>
      </c>
      <c r="C219">
        <v>22</v>
      </c>
      <c r="D219">
        <v>1</v>
      </c>
      <c r="E219">
        <v>0</v>
      </c>
      <c r="F219">
        <v>0</v>
      </c>
      <c r="G219">
        <v>0</v>
      </c>
      <c r="H219" t="s">
        <v>9</v>
      </c>
    </row>
    <row r="220" spans="1:8" hidden="1" x14ac:dyDescent="0.25">
      <c r="A220">
        <v>2404</v>
      </c>
      <c r="B220" t="s">
        <v>315</v>
      </c>
      <c r="C220">
        <v>22</v>
      </c>
      <c r="D220">
        <v>1</v>
      </c>
      <c r="E220">
        <v>0</v>
      </c>
      <c r="F220">
        <v>0</v>
      </c>
      <c r="G220">
        <v>0</v>
      </c>
      <c r="H220" t="s">
        <v>9</v>
      </c>
    </row>
    <row r="221" spans="1:8" hidden="1" x14ac:dyDescent="0.25">
      <c r="A221">
        <v>2405</v>
      </c>
      <c r="B221" t="s">
        <v>316</v>
      </c>
      <c r="C221">
        <v>22</v>
      </c>
      <c r="D221">
        <v>1</v>
      </c>
      <c r="E221">
        <v>0</v>
      </c>
      <c r="F221">
        <v>0</v>
      </c>
      <c r="G221">
        <v>0</v>
      </c>
      <c r="H221" t="s">
        <v>9</v>
      </c>
    </row>
    <row r="222" spans="1:8" hidden="1" x14ac:dyDescent="0.25">
      <c r="A222">
        <v>2406</v>
      </c>
      <c r="B222" t="s">
        <v>317</v>
      </c>
      <c r="C222">
        <v>22</v>
      </c>
      <c r="D222">
        <v>1</v>
      </c>
      <c r="E222">
        <v>0</v>
      </c>
      <c r="F222">
        <v>0</v>
      </c>
      <c r="G222">
        <v>0</v>
      </c>
      <c r="H222" t="s">
        <v>9</v>
      </c>
    </row>
    <row r="223" spans="1:8" x14ac:dyDescent="0.25">
      <c r="A223">
        <v>3000</v>
      </c>
      <c r="B223" t="s">
        <v>318</v>
      </c>
      <c r="C223">
        <v>19</v>
      </c>
      <c r="D223">
        <v>1</v>
      </c>
      <c r="E223">
        <v>0</v>
      </c>
      <c r="F223">
        <v>0</v>
      </c>
      <c r="G223">
        <v>0</v>
      </c>
      <c r="H223" t="s">
        <v>9</v>
      </c>
    </row>
    <row r="224" spans="1:8" x14ac:dyDescent="0.25">
      <c r="A224">
        <v>3001</v>
      </c>
      <c r="B224" t="s">
        <v>319</v>
      </c>
      <c r="C224">
        <v>19</v>
      </c>
      <c r="D224">
        <v>1</v>
      </c>
      <c r="E224">
        <v>0</v>
      </c>
      <c r="F224">
        <v>0</v>
      </c>
      <c r="G224">
        <v>0</v>
      </c>
      <c r="H224" t="s">
        <v>9</v>
      </c>
    </row>
    <row r="225" spans="1:8" x14ac:dyDescent="0.25">
      <c r="A225">
        <v>3005</v>
      </c>
      <c r="B225" t="s">
        <v>320</v>
      </c>
      <c r="C225">
        <v>16</v>
      </c>
      <c r="D225">
        <v>1</v>
      </c>
      <c r="E225">
        <v>0</v>
      </c>
      <c r="F225">
        <v>0</v>
      </c>
      <c r="G225">
        <v>0</v>
      </c>
      <c r="H225" t="s">
        <v>9</v>
      </c>
    </row>
    <row r="226" spans="1:8" x14ac:dyDescent="0.25">
      <c r="A226">
        <v>3007</v>
      </c>
      <c r="B226" t="s">
        <v>321</v>
      </c>
      <c r="C226">
        <v>16</v>
      </c>
      <c r="D226">
        <v>1</v>
      </c>
      <c r="E226">
        <v>0</v>
      </c>
      <c r="F226">
        <v>0</v>
      </c>
      <c r="G226">
        <v>0</v>
      </c>
      <c r="H226" t="s">
        <v>9</v>
      </c>
    </row>
    <row r="227" spans="1:8" x14ac:dyDescent="0.25">
      <c r="A227">
        <v>3010</v>
      </c>
      <c r="B227" t="s">
        <v>203</v>
      </c>
      <c r="C227">
        <v>16</v>
      </c>
      <c r="D227">
        <v>1</v>
      </c>
      <c r="E227">
        <v>0</v>
      </c>
      <c r="F227">
        <v>1</v>
      </c>
      <c r="G227">
        <v>1</v>
      </c>
      <c r="H227" t="s">
        <v>9</v>
      </c>
    </row>
    <row r="228" spans="1:8" x14ac:dyDescent="0.25">
      <c r="A228">
        <v>3100</v>
      </c>
      <c r="B228" t="s">
        <v>322</v>
      </c>
      <c r="C228">
        <v>16</v>
      </c>
      <c r="D228">
        <v>1</v>
      </c>
      <c r="E228">
        <v>0</v>
      </c>
      <c r="F228">
        <v>0</v>
      </c>
      <c r="G228">
        <v>0</v>
      </c>
      <c r="H228" t="s">
        <v>9</v>
      </c>
    </row>
    <row r="229" spans="1:8" x14ac:dyDescent="0.25">
      <c r="A229">
        <v>3101</v>
      </c>
      <c r="B229" t="s">
        <v>323</v>
      </c>
      <c r="C229">
        <v>16</v>
      </c>
      <c r="D229">
        <v>0</v>
      </c>
      <c r="E229">
        <v>0</v>
      </c>
      <c r="F229">
        <v>0</v>
      </c>
      <c r="G229">
        <v>0</v>
      </c>
      <c r="H229" t="s">
        <v>9</v>
      </c>
    </row>
    <row r="230" spans="1:8" x14ac:dyDescent="0.25">
      <c r="A230">
        <v>3102</v>
      </c>
      <c r="B230" t="s">
        <v>324</v>
      </c>
      <c r="C230">
        <v>16</v>
      </c>
      <c r="D230">
        <v>0</v>
      </c>
      <c r="E230">
        <v>0</v>
      </c>
      <c r="F230">
        <v>0</v>
      </c>
      <c r="G230">
        <v>0</v>
      </c>
      <c r="H230" t="s">
        <v>9</v>
      </c>
    </row>
    <row r="231" spans="1:8" x14ac:dyDescent="0.25">
      <c r="A231">
        <v>3103</v>
      </c>
      <c r="B231" t="s">
        <v>204</v>
      </c>
      <c r="C231">
        <v>16</v>
      </c>
      <c r="D231">
        <v>1</v>
      </c>
      <c r="E231">
        <v>1</v>
      </c>
      <c r="F231">
        <v>1</v>
      </c>
      <c r="G231">
        <v>1</v>
      </c>
      <c r="H231" t="s">
        <v>9</v>
      </c>
    </row>
    <row r="232" spans="1:8" x14ac:dyDescent="0.25">
      <c r="A232">
        <v>3200</v>
      </c>
      <c r="B232" t="s">
        <v>205</v>
      </c>
      <c r="C232">
        <v>20</v>
      </c>
      <c r="D232">
        <v>0</v>
      </c>
      <c r="E232">
        <v>1</v>
      </c>
      <c r="F232">
        <v>1</v>
      </c>
      <c r="G232">
        <v>1</v>
      </c>
      <c r="H232" t="s">
        <v>9</v>
      </c>
    </row>
    <row r="233" spans="1:8" x14ac:dyDescent="0.25">
      <c r="A233">
        <v>3333</v>
      </c>
      <c r="B233" t="s">
        <v>166</v>
      </c>
      <c r="C233">
        <v>99</v>
      </c>
      <c r="D233">
        <v>1</v>
      </c>
      <c r="E233">
        <v>1</v>
      </c>
      <c r="F233">
        <v>1</v>
      </c>
      <c r="G233">
        <v>1</v>
      </c>
      <c r="H233" t="s">
        <v>9</v>
      </c>
    </row>
    <row r="234" spans="1:8" x14ac:dyDescent="0.25">
      <c r="A234">
        <v>4000</v>
      </c>
      <c r="B234" t="s">
        <v>206</v>
      </c>
      <c r="C234">
        <v>11</v>
      </c>
      <c r="D234">
        <v>1</v>
      </c>
      <c r="E234">
        <v>1</v>
      </c>
      <c r="F234">
        <v>1</v>
      </c>
      <c r="G234">
        <v>1</v>
      </c>
      <c r="H234" t="s">
        <v>9</v>
      </c>
    </row>
    <row r="235" spans="1:8" x14ac:dyDescent="0.25">
      <c r="A235">
        <v>4020</v>
      </c>
      <c r="B235" t="s">
        <v>207</v>
      </c>
      <c r="C235">
        <v>11</v>
      </c>
      <c r="D235">
        <v>1</v>
      </c>
      <c r="E235">
        <v>1</v>
      </c>
      <c r="F235">
        <v>1</v>
      </c>
      <c r="G235">
        <v>1</v>
      </c>
      <c r="H235" t="s">
        <v>9</v>
      </c>
    </row>
    <row r="236" spans="1:8" x14ac:dyDescent="0.25">
      <c r="A236">
        <v>4021</v>
      </c>
      <c r="B236" t="s">
        <v>208</v>
      </c>
      <c r="C236">
        <v>11</v>
      </c>
      <c r="D236">
        <v>1</v>
      </c>
      <c r="E236">
        <v>1</v>
      </c>
      <c r="F236">
        <v>1</v>
      </c>
      <c r="G236">
        <v>1</v>
      </c>
      <c r="H236" t="s">
        <v>9</v>
      </c>
    </row>
    <row r="237" spans="1:8" x14ac:dyDescent="0.25">
      <c r="A237">
        <v>4100</v>
      </c>
      <c r="B237" t="s">
        <v>209</v>
      </c>
      <c r="C237">
        <v>23</v>
      </c>
      <c r="D237">
        <v>1</v>
      </c>
      <c r="E237">
        <v>1</v>
      </c>
      <c r="F237">
        <v>1</v>
      </c>
      <c r="G237">
        <v>1</v>
      </c>
      <c r="H237" t="s">
        <v>9</v>
      </c>
    </row>
    <row r="238" spans="1:8" x14ac:dyDescent="0.25">
      <c r="A238">
        <v>4101</v>
      </c>
      <c r="B238" t="s">
        <v>210</v>
      </c>
      <c r="C238">
        <v>23</v>
      </c>
      <c r="D238">
        <v>1</v>
      </c>
      <c r="E238">
        <v>1</v>
      </c>
      <c r="F238">
        <v>1</v>
      </c>
      <c r="G238">
        <v>1</v>
      </c>
      <c r="H238" t="s">
        <v>9</v>
      </c>
    </row>
    <row r="239" spans="1:8" x14ac:dyDescent="0.25">
      <c r="A239">
        <v>4105</v>
      </c>
      <c r="B239" t="s">
        <v>211</v>
      </c>
      <c r="C239">
        <v>23</v>
      </c>
      <c r="D239">
        <v>1</v>
      </c>
      <c r="E239">
        <v>1</v>
      </c>
      <c r="F239">
        <v>1</v>
      </c>
      <c r="G239">
        <v>1</v>
      </c>
      <c r="H239" t="s">
        <v>9</v>
      </c>
    </row>
    <row r="240" spans="1:8" x14ac:dyDescent="0.25">
      <c r="A240">
        <v>4106</v>
      </c>
      <c r="B240" t="s">
        <v>212</v>
      </c>
      <c r="C240">
        <v>23</v>
      </c>
      <c r="D240">
        <v>1</v>
      </c>
      <c r="E240">
        <v>1</v>
      </c>
      <c r="F240">
        <v>1</v>
      </c>
      <c r="G240">
        <v>1</v>
      </c>
      <c r="H240" t="s">
        <v>9</v>
      </c>
    </row>
    <row r="241" spans="1:8" x14ac:dyDescent="0.25">
      <c r="A241">
        <v>4107</v>
      </c>
      <c r="B241" t="s">
        <v>213</v>
      </c>
      <c r="C241">
        <v>23</v>
      </c>
      <c r="D241">
        <v>1</v>
      </c>
      <c r="E241">
        <v>1</v>
      </c>
      <c r="F241">
        <v>1</v>
      </c>
      <c r="G241">
        <v>1</v>
      </c>
      <c r="H241" t="s">
        <v>9</v>
      </c>
    </row>
    <row r="242" spans="1:8" x14ac:dyDescent="0.25">
      <c r="A242">
        <v>4112</v>
      </c>
      <c r="B242" t="s">
        <v>214</v>
      </c>
      <c r="C242">
        <v>23</v>
      </c>
      <c r="D242">
        <v>1</v>
      </c>
      <c r="E242">
        <v>1</v>
      </c>
      <c r="F242">
        <v>1</v>
      </c>
      <c r="G242">
        <v>1</v>
      </c>
      <c r="H242" t="s">
        <v>9</v>
      </c>
    </row>
    <row r="243" spans="1:8" x14ac:dyDescent="0.25">
      <c r="A243">
        <v>4526</v>
      </c>
      <c r="B243" t="s">
        <v>206</v>
      </c>
      <c r="C243">
        <v>3</v>
      </c>
      <c r="D243">
        <v>1</v>
      </c>
      <c r="E243">
        <v>0</v>
      </c>
      <c r="F243">
        <v>1</v>
      </c>
      <c r="G243">
        <v>1</v>
      </c>
      <c r="H243" t="s">
        <v>9</v>
      </c>
    </row>
    <row r="244" spans="1:8" x14ac:dyDescent="0.25">
      <c r="A244">
        <v>5000</v>
      </c>
      <c r="B244" t="s">
        <v>215</v>
      </c>
      <c r="C244">
        <v>9</v>
      </c>
      <c r="D244">
        <v>1</v>
      </c>
      <c r="E244">
        <v>1</v>
      </c>
      <c r="F244">
        <v>1</v>
      </c>
      <c r="G244">
        <v>1</v>
      </c>
      <c r="H244" t="s">
        <v>9</v>
      </c>
    </row>
    <row r="245" spans="1:8" x14ac:dyDescent="0.25">
      <c r="A245">
        <v>5001</v>
      </c>
      <c r="B245" t="s">
        <v>216</v>
      </c>
      <c r="C245">
        <v>99</v>
      </c>
      <c r="D245">
        <v>1</v>
      </c>
      <c r="E245">
        <v>1</v>
      </c>
      <c r="F245">
        <v>1</v>
      </c>
      <c r="G245">
        <v>1</v>
      </c>
      <c r="H245" t="s">
        <v>9</v>
      </c>
    </row>
    <row r="246" spans="1:8" x14ac:dyDescent="0.25">
      <c r="A246">
        <v>5100</v>
      </c>
      <c r="B246" t="s">
        <v>217</v>
      </c>
      <c r="C246">
        <v>9</v>
      </c>
      <c r="D246">
        <v>1</v>
      </c>
      <c r="E246">
        <v>1</v>
      </c>
      <c r="F246">
        <v>1</v>
      </c>
      <c r="G246">
        <v>1</v>
      </c>
      <c r="H246" t="s">
        <v>9</v>
      </c>
    </row>
    <row r="247" spans="1:8" x14ac:dyDescent="0.25">
      <c r="A247">
        <v>5101</v>
      </c>
      <c r="B247" t="s">
        <v>218</v>
      </c>
      <c r="C247">
        <v>9</v>
      </c>
      <c r="D247">
        <v>1</v>
      </c>
      <c r="E247">
        <v>1</v>
      </c>
      <c r="F247">
        <v>1</v>
      </c>
      <c r="G247">
        <v>1</v>
      </c>
      <c r="H247" t="s">
        <v>9</v>
      </c>
    </row>
    <row r="248" spans="1:8" x14ac:dyDescent="0.25">
      <c r="A248">
        <v>5200</v>
      </c>
      <c r="B248" t="s">
        <v>219</v>
      </c>
      <c r="C248">
        <v>9</v>
      </c>
      <c r="D248">
        <v>1</v>
      </c>
      <c r="E248">
        <v>1</v>
      </c>
      <c r="F248">
        <v>1</v>
      </c>
      <c r="G248">
        <v>1</v>
      </c>
      <c r="H248" t="s">
        <v>9</v>
      </c>
    </row>
    <row r="249" spans="1:8" x14ac:dyDescent="0.25">
      <c r="A249">
        <v>6000</v>
      </c>
      <c r="B249" t="s">
        <v>220</v>
      </c>
      <c r="C249">
        <v>9</v>
      </c>
      <c r="D249">
        <v>1</v>
      </c>
      <c r="E249">
        <v>1</v>
      </c>
      <c r="F249">
        <v>1</v>
      </c>
      <c r="G249">
        <v>1</v>
      </c>
      <c r="H249" t="s">
        <v>9</v>
      </c>
    </row>
    <row r="250" spans="1:8" x14ac:dyDescent="0.25">
      <c r="A250">
        <v>6010</v>
      </c>
      <c r="B250" t="s">
        <v>221</v>
      </c>
      <c r="C250">
        <v>9</v>
      </c>
      <c r="D250">
        <v>1</v>
      </c>
      <c r="E250">
        <v>1</v>
      </c>
      <c r="F250">
        <v>1</v>
      </c>
      <c r="G250">
        <v>1</v>
      </c>
      <c r="H250" t="s">
        <v>9</v>
      </c>
    </row>
    <row r="251" spans="1:8" x14ac:dyDescent="0.25">
      <c r="A251">
        <v>6015</v>
      </c>
      <c r="B251" t="s">
        <v>222</v>
      </c>
      <c r="C251">
        <v>9</v>
      </c>
      <c r="D251">
        <v>1</v>
      </c>
      <c r="E251">
        <v>1</v>
      </c>
      <c r="F251">
        <v>1</v>
      </c>
      <c r="G251">
        <v>1</v>
      </c>
      <c r="H251" t="s">
        <v>9</v>
      </c>
    </row>
    <row r="252" spans="1:8" x14ac:dyDescent="0.25">
      <c r="A252">
        <v>6060</v>
      </c>
      <c r="B252" t="s">
        <v>223</v>
      </c>
      <c r="C252">
        <v>9</v>
      </c>
      <c r="D252">
        <v>1</v>
      </c>
      <c r="E252">
        <v>1</v>
      </c>
      <c r="F252">
        <v>1</v>
      </c>
      <c r="G252">
        <v>1</v>
      </c>
      <c r="H252" t="s">
        <v>9</v>
      </c>
    </row>
    <row r="253" spans="1:8" x14ac:dyDescent="0.25">
      <c r="A253">
        <v>6080</v>
      </c>
      <c r="B253" t="s">
        <v>224</v>
      </c>
      <c r="C253">
        <v>9</v>
      </c>
      <c r="D253">
        <v>1</v>
      </c>
      <c r="E253">
        <v>1</v>
      </c>
      <c r="F253">
        <v>1</v>
      </c>
      <c r="G253">
        <v>1</v>
      </c>
      <c r="H253" t="s">
        <v>9</v>
      </c>
    </row>
    <row r="254" spans="1:8" x14ac:dyDescent="0.25">
      <c r="A254">
        <v>6085</v>
      </c>
      <c r="B254" t="s">
        <v>225</v>
      </c>
      <c r="C254">
        <v>9</v>
      </c>
      <c r="D254">
        <v>1</v>
      </c>
      <c r="E254">
        <v>1</v>
      </c>
      <c r="F254">
        <v>1</v>
      </c>
      <c r="G254">
        <v>1</v>
      </c>
      <c r="H254" t="s">
        <v>9</v>
      </c>
    </row>
    <row r="255" spans="1:8" x14ac:dyDescent="0.25">
      <c r="A255">
        <v>6090</v>
      </c>
      <c r="B255" t="s">
        <v>226</v>
      </c>
      <c r="C255">
        <v>9</v>
      </c>
      <c r="D255">
        <v>1</v>
      </c>
      <c r="E255">
        <v>1</v>
      </c>
      <c r="F255">
        <v>1</v>
      </c>
      <c r="G255">
        <v>1</v>
      </c>
      <c r="H255" t="s">
        <v>9</v>
      </c>
    </row>
    <row r="256" spans="1:8" x14ac:dyDescent="0.25">
      <c r="A256">
        <v>6642</v>
      </c>
      <c r="B256" t="s">
        <v>227</v>
      </c>
      <c r="C256">
        <v>5</v>
      </c>
      <c r="D256">
        <v>1</v>
      </c>
      <c r="E256">
        <v>1</v>
      </c>
      <c r="F256">
        <v>1</v>
      </c>
      <c r="G256">
        <v>1</v>
      </c>
      <c r="H256" t="s">
        <v>9</v>
      </c>
    </row>
    <row r="257" spans="1:8" x14ac:dyDescent="0.25">
      <c r="A257">
        <v>7001</v>
      </c>
      <c r="B257" t="s">
        <v>228</v>
      </c>
      <c r="C257">
        <v>10</v>
      </c>
      <c r="D257">
        <v>1</v>
      </c>
      <c r="E257">
        <v>1</v>
      </c>
      <c r="F257">
        <v>1</v>
      </c>
      <c r="G257">
        <v>1</v>
      </c>
      <c r="H257" t="s">
        <v>9</v>
      </c>
    </row>
    <row r="258" spans="1:8" x14ac:dyDescent="0.25">
      <c r="A258">
        <v>7004</v>
      </c>
      <c r="B258" t="s">
        <v>229</v>
      </c>
      <c r="C258">
        <v>10</v>
      </c>
      <c r="D258">
        <v>1</v>
      </c>
      <c r="E258">
        <v>1</v>
      </c>
      <c r="F258">
        <v>1</v>
      </c>
      <c r="G258">
        <v>1</v>
      </c>
      <c r="H258" t="s">
        <v>9</v>
      </c>
    </row>
    <row r="259" spans="1:8" x14ac:dyDescent="0.25">
      <c r="A259">
        <v>7005</v>
      </c>
      <c r="B259" t="s">
        <v>230</v>
      </c>
      <c r="C259">
        <v>10</v>
      </c>
      <c r="D259">
        <v>1</v>
      </c>
      <c r="E259">
        <v>1</v>
      </c>
      <c r="F259">
        <v>1</v>
      </c>
      <c r="G259">
        <v>1</v>
      </c>
      <c r="H259" t="s">
        <v>9</v>
      </c>
    </row>
    <row r="260" spans="1:8" x14ac:dyDescent="0.25">
      <c r="A260">
        <v>7008</v>
      </c>
      <c r="B260" t="s">
        <v>231</v>
      </c>
      <c r="C260">
        <v>10</v>
      </c>
      <c r="D260">
        <v>1</v>
      </c>
      <c r="E260">
        <v>1</v>
      </c>
      <c r="F260">
        <v>1</v>
      </c>
      <c r="G260">
        <v>1</v>
      </c>
      <c r="H260" t="s">
        <v>9</v>
      </c>
    </row>
    <row r="261" spans="1:8" x14ac:dyDescent="0.25">
      <c r="A261">
        <v>7010</v>
      </c>
      <c r="B261" t="s">
        <v>232</v>
      </c>
      <c r="C261">
        <v>10</v>
      </c>
      <c r="D261">
        <v>1</v>
      </c>
      <c r="E261">
        <v>1</v>
      </c>
      <c r="F261">
        <v>1</v>
      </c>
      <c r="G261">
        <v>1</v>
      </c>
      <c r="H261" t="s">
        <v>9</v>
      </c>
    </row>
    <row r="262" spans="1:8" x14ac:dyDescent="0.25">
      <c r="A262">
        <v>7012</v>
      </c>
      <c r="B262" t="s">
        <v>233</v>
      </c>
      <c r="C262">
        <v>10</v>
      </c>
      <c r="D262">
        <v>1</v>
      </c>
      <c r="E262">
        <v>1</v>
      </c>
      <c r="F262">
        <v>1</v>
      </c>
      <c r="G262">
        <v>1</v>
      </c>
      <c r="H262" t="s">
        <v>9</v>
      </c>
    </row>
    <row r="263" spans="1:8" x14ac:dyDescent="0.25">
      <c r="A263">
        <v>7014</v>
      </c>
      <c r="B263" t="s">
        <v>234</v>
      </c>
      <c r="C263">
        <v>10</v>
      </c>
      <c r="D263">
        <v>1</v>
      </c>
      <c r="E263">
        <v>1</v>
      </c>
      <c r="F263">
        <v>1</v>
      </c>
      <c r="G263">
        <v>1</v>
      </c>
      <c r="H263" t="s">
        <v>9</v>
      </c>
    </row>
    <row r="264" spans="1:8" x14ac:dyDescent="0.25">
      <c r="A264">
        <v>7015</v>
      </c>
      <c r="B264" t="s">
        <v>235</v>
      </c>
      <c r="C264">
        <v>10</v>
      </c>
      <c r="D264">
        <v>1</v>
      </c>
      <c r="E264">
        <v>1</v>
      </c>
      <c r="F264">
        <v>1</v>
      </c>
      <c r="G264">
        <v>1</v>
      </c>
      <c r="H264" t="s">
        <v>9</v>
      </c>
    </row>
    <row r="265" spans="1:8" x14ac:dyDescent="0.25">
      <c r="A265">
        <v>7016</v>
      </c>
      <c r="B265" t="s">
        <v>236</v>
      </c>
      <c r="C265">
        <v>10</v>
      </c>
      <c r="D265">
        <v>1</v>
      </c>
      <c r="E265">
        <v>1</v>
      </c>
      <c r="F265">
        <v>1</v>
      </c>
      <c r="G265">
        <v>1</v>
      </c>
      <c r="H265" t="s">
        <v>9</v>
      </c>
    </row>
    <row r="266" spans="1:8" x14ac:dyDescent="0.25">
      <c r="A266">
        <v>7020</v>
      </c>
      <c r="B266" t="s">
        <v>237</v>
      </c>
      <c r="C266">
        <v>10</v>
      </c>
      <c r="D266">
        <v>1</v>
      </c>
      <c r="E266">
        <v>1</v>
      </c>
      <c r="F266">
        <v>1</v>
      </c>
      <c r="G266">
        <v>1</v>
      </c>
      <c r="H266" t="s">
        <v>9</v>
      </c>
    </row>
    <row r="267" spans="1:8" x14ac:dyDescent="0.25">
      <c r="A267">
        <v>7021</v>
      </c>
      <c r="B267" t="s">
        <v>238</v>
      </c>
      <c r="C267">
        <v>10</v>
      </c>
      <c r="D267">
        <v>1</v>
      </c>
      <c r="E267">
        <v>1</v>
      </c>
      <c r="F267">
        <v>1</v>
      </c>
      <c r="G267">
        <v>1</v>
      </c>
      <c r="H267" t="s">
        <v>9</v>
      </c>
    </row>
    <row r="268" spans="1:8" x14ac:dyDescent="0.25">
      <c r="A268">
        <v>7022</v>
      </c>
      <c r="B268" t="s">
        <v>239</v>
      </c>
      <c r="C268">
        <v>10</v>
      </c>
      <c r="D268">
        <v>1</v>
      </c>
      <c r="E268">
        <v>1</v>
      </c>
      <c r="F268">
        <v>1</v>
      </c>
      <c r="G268">
        <v>1</v>
      </c>
      <c r="H268" t="s">
        <v>9</v>
      </c>
    </row>
    <row r="269" spans="1:8" x14ac:dyDescent="0.25">
      <c r="A269">
        <v>7030</v>
      </c>
      <c r="B269" t="s">
        <v>240</v>
      </c>
      <c r="C269">
        <v>10</v>
      </c>
      <c r="D269">
        <v>1</v>
      </c>
      <c r="E269">
        <v>1</v>
      </c>
      <c r="F269">
        <v>1</v>
      </c>
      <c r="G269">
        <v>1</v>
      </c>
      <c r="H269" t="s">
        <v>9</v>
      </c>
    </row>
    <row r="270" spans="1:8" x14ac:dyDescent="0.25">
      <c r="A270">
        <v>7031</v>
      </c>
      <c r="B270" t="s">
        <v>241</v>
      </c>
      <c r="C270">
        <v>10</v>
      </c>
      <c r="D270">
        <v>1</v>
      </c>
      <c r="E270">
        <v>1</v>
      </c>
      <c r="F270">
        <v>1</v>
      </c>
      <c r="G270">
        <v>1</v>
      </c>
      <c r="H270" t="s">
        <v>9</v>
      </c>
    </row>
    <row r="271" spans="1:8" x14ac:dyDescent="0.25">
      <c r="A271">
        <v>7032</v>
      </c>
      <c r="B271" t="s">
        <v>242</v>
      </c>
      <c r="C271">
        <v>10</v>
      </c>
      <c r="D271">
        <v>1</v>
      </c>
      <c r="E271">
        <v>1</v>
      </c>
      <c r="F271">
        <v>1</v>
      </c>
      <c r="G271">
        <v>1</v>
      </c>
      <c r="H271" t="s">
        <v>9</v>
      </c>
    </row>
    <row r="272" spans="1:8" x14ac:dyDescent="0.25">
      <c r="A272">
        <v>7033</v>
      </c>
      <c r="B272" t="s">
        <v>243</v>
      </c>
      <c r="C272">
        <v>10</v>
      </c>
      <c r="D272">
        <v>1</v>
      </c>
      <c r="E272">
        <v>1</v>
      </c>
      <c r="F272">
        <v>1</v>
      </c>
      <c r="G272">
        <v>1</v>
      </c>
      <c r="H272" t="s">
        <v>9</v>
      </c>
    </row>
    <row r="273" spans="1:8" x14ac:dyDescent="0.25">
      <c r="A273">
        <v>7035</v>
      </c>
      <c r="B273" t="s">
        <v>244</v>
      </c>
      <c r="C273">
        <v>10</v>
      </c>
      <c r="D273">
        <v>1</v>
      </c>
      <c r="E273">
        <v>1</v>
      </c>
      <c r="F273">
        <v>1</v>
      </c>
      <c r="G273">
        <v>1</v>
      </c>
      <c r="H273" t="s">
        <v>9</v>
      </c>
    </row>
    <row r="274" spans="1:8" x14ac:dyDescent="0.25">
      <c r="A274">
        <v>7200</v>
      </c>
      <c r="B274" t="s">
        <v>245</v>
      </c>
      <c r="C274">
        <v>10</v>
      </c>
      <c r="D274">
        <v>1</v>
      </c>
      <c r="E274">
        <v>1</v>
      </c>
      <c r="F274">
        <v>1</v>
      </c>
      <c r="G274">
        <v>1</v>
      </c>
      <c r="H274" t="s">
        <v>9</v>
      </c>
    </row>
    <row r="275" spans="1:8" x14ac:dyDescent="0.25">
      <c r="A275">
        <v>7201</v>
      </c>
      <c r="B275" t="s">
        <v>246</v>
      </c>
      <c r="C275">
        <v>10</v>
      </c>
      <c r="D275">
        <v>1</v>
      </c>
      <c r="E275">
        <v>1</v>
      </c>
      <c r="F275">
        <v>1</v>
      </c>
      <c r="G275">
        <v>1</v>
      </c>
      <c r="H275" t="s">
        <v>9</v>
      </c>
    </row>
    <row r="276" spans="1:8" x14ac:dyDescent="0.25">
      <c r="A276">
        <v>7203</v>
      </c>
      <c r="B276" t="s">
        <v>247</v>
      </c>
      <c r="C276">
        <v>10</v>
      </c>
      <c r="D276">
        <v>1</v>
      </c>
      <c r="E276">
        <v>1</v>
      </c>
      <c r="F276">
        <v>1</v>
      </c>
      <c r="G276">
        <v>1</v>
      </c>
      <c r="H276" t="s">
        <v>9</v>
      </c>
    </row>
    <row r="277" spans="1:8" x14ac:dyDescent="0.25">
      <c r="A277">
        <v>7204</v>
      </c>
      <c r="B277" t="s">
        <v>248</v>
      </c>
      <c r="C277">
        <v>10</v>
      </c>
      <c r="D277">
        <v>1</v>
      </c>
      <c r="E277">
        <v>1</v>
      </c>
      <c r="F277">
        <v>1</v>
      </c>
      <c r="G277">
        <v>1</v>
      </c>
      <c r="H277" t="s">
        <v>9</v>
      </c>
    </row>
    <row r="278" spans="1:8" x14ac:dyDescent="0.25">
      <c r="A278">
        <v>7205</v>
      </c>
      <c r="B278" t="s">
        <v>249</v>
      </c>
      <c r="C278">
        <v>10</v>
      </c>
      <c r="D278">
        <v>1</v>
      </c>
      <c r="E278">
        <v>1</v>
      </c>
      <c r="F278">
        <v>1</v>
      </c>
      <c r="G278">
        <v>1</v>
      </c>
      <c r="H278" t="s">
        <v>9</v>
      </c>
    </row>
    <row r="279" spans="1:8" x14ac:dyDescent="0.25">
      <c r="A279">
        <v>7208</v>
      </c>
      <c r="B279" t="s">
        <v>250</v>
      </c>
      <c r="C279">
        <v>10</v>
      </c>
      <c r="D279">
        <v>1</v>
      </c>
      <c r="E279">
        <v>1</v>
      </c>
      <c r="F279">
        <v>1</v>
      </c>
      <c r="G279">
        <v>1</v>
      </c>
      <c r="H279" t="s">
        <v>9</v>
      </c>
    </row>
    <row r="280" spans="1:8" x14ac:dyDescent="0.25">
      <c r="A280">
        <v>7209</v>
      </c>
      <c r="B280" t="s">
        <v>251</v>
      </c>
      <c r="C280">
        <v>10</v>
      </c>
      <c r="D280">
        <v>1</v>
      </c>
      <c r="E280">
        <v>1</v>
      </c>
      <c r="F280">
        <v>1</v>
      </c>
      <c r="G280">
        <v>1</v>
      </c>
      <c r="H280" t="s">
        <v>9</v>
      </c>
    </row>
    <row r="281" spans="1:8" x14ac:dyDescent="0.25">
      <c r="A281">
        <v>7210</v>
      </c>
      <c r="B281" t="s">
        <v>252</v>
      </c>
      <c r="C281">
        <v>10</v>
      </c>
      <c r="D281">
        <v>1</v>
      </c>
      <c r="E281">
        <v>1</v>
      </c>
      <c r="F281">
        <v>1</v>
      </c>
      <c r="G281">
        <v>1</v>
      </c>
      <c r="H281" t="s">
        <v>9</v>
      </c>
    </row>
    <row r="282" spans="1:8" x14ac:dyDescent="0.25">
      <c r="A282">
        <v>7212</v>
      </c>
      <c r="B282" t="s">
        <v>253</v>
      </c>
      <c r="C282">
        <v>10</v>
      </c>
      <c r="D282">
        <v>1</v>
      </c>
      <c r="E282">
        <v>1</v>
      </c>
      <c r="F282">
        <v>1</v>
      </c>
      <c r="G282">
        <v>1</v>
      </c>
      <c r="H282" t="s">
        <v>9</v>
      </c>
    </row>
    <row r="283" spans="1:8" x14ac:dyDescent="0.25">
      <c r="A283">
        <v>7213</v>
      </c>
      <c r="B283" t="s">
        <v>254</v>
      </c>
      <c r="C283">
        <v>10</v>
      </c>
      <c r="D283">
        <v>1</v>
      </c>
      <c r="E283">
        <v>1</v>
      </c>
      <c r="F283">
        <v>1</v>
      </c>
      <c r="G283">
        <v>1</v>
      </c>
      <c r="H283" t="s">
        <v>9</v>
      </c>
    </row>
    <row r="284" spans="1:8" x14ac:dyDescent="0.25">
      <c r="A284">
        <v>7214</v>
      </c>
      <c r="B284" t="s">
        <v>255</v>
      </c>
      <c r="C284">
        <v>10</v>
      </c>
      <c r="D284">
        <v>1</v>
      </c>
      <c r="E284">
        <v>1</v>
      </c>
      <c r="F284">
        <v>1</v>
      </c>
      <c r="G284">
        <v>1</v>
      </c>
      <c r="H284" t="s">
        <v>9</v>
      </c>
    </row>
    <row r="285" spans="1:8" x14ac:dyDescent="0.25">
      <c r="A285">
        <v>7251</v>
      </c>
      <c r="B285" t="s">
        <v>325</v>
      </c>
      <c r="C285">
        <v>10</v>
      </c>
      <c r="D285">
        <v>1</v>
      </c>
      <c r="E285">
        <v>0</v>
      </c>
      <c r="F285">
        <v>0</v>
      </c>
      <c r="G285">
        <v>0</v>
      </c>
      <c r="H285" t="s">
        <v>9</v>
      </c>
    </row>
    <row r="286" spans="1:8" x14ac:dyDescent="0.25">
      <c r="A286">
        <v>7254</v>
      </c>
      <c r="B286" t="s">
        <v>326</v>
      </c>
      <c r="C286">
        <v>10</v>
      </c>
      <c r="D286">
        <v>1</v>
      </c>
      <c r="E286">
        <v>0</v>
      </c>
      <c r="F286">
        <v>0</v>
      </c>
      <c r="G286">
        <v>0</v>
      </c>
      <c r="H286" t="s">
        <v>9</v>
      </c>
    </row>
    <row r="287" spans="1:8" x14ac:dyDescent="0.25">
      <c r="A287">
        <v>7255</v>
      </c>
      <c r="B287" t="s">
        <v>256</v>
      </c>
      <c r="C287">
        <v>10</v>
      </c>
      <c r="D287">
        <v>0</v>
      </c>
      <c r="E287">
        <v>0</v>
      </c>
      <c r="F287">
        <v>1</v>
      </c>
      <c r="G287">
        <v>1</v>
      </c>
      <c r="H287" t="s">
        <v>9</v>
      </c>
    </row>
    <row r="288" spans="1:8" x14ac:dyDescent="0.25">
      <c r="A288">
        <v>7257</v>
      </c>
      <c r="B288" t="s">
        <v>257</v>
      </c>
      <c r="C288">
        <v>10</v>
      </c>
      <c r="D288">
        <v>1</v>
      </c>
      <c r="E288">
        <v>1</v>
      </c>
      <c r="F288">
        <v>1</v>
      </c>
      <c r="G288">
        <v>1</v>
      </c>
      <c r="H288" t="s">
        <v>9</v>
      </c>
    </row>
    <row r="289" spans="1:8" x14ac:dyDescent="0.25">
      <c r="A289">
        <v>7258</v>
      </c>
      <c r="B289" t="s">
        <v>258</v>
      </c>
      <c r="C289">
        <v>10</v>
      </c>
      <c r="D289">
        <v>1</v>
      </c>
      <c r="E289">
        <v>1</v>
      </c>
      <c r="F289">
        <v>1</v>
      </c>
      <c r="G289">
        <v>1</v>
      </c>
      <c r="H289" t="s">
        <v>9</v>
      </c>
    </row>
    <row r="290" spans="1:8" x14ac:dyDescent="0.25">
      <c r="A290">
        <v>7260</v>
      </c>
      <c r="B290" t="s">
        <v>259</v>
      </c>
      <c r="C290">
        <v>10</v>
      </c>
      <c r="D290">
        <v>1</v>
      </c>
      <c r="E290">
        <v>1</v>
      </c>
      <c r="F290">
        <v>1</v>
      </c>
      <c r="G290">
        <v>1</v>
      </c>
      <c r="H290" t="s">
        <v>9</v>
      </c>
    </row>
    <row r="291" spans="1:8" x14ac:dyDescent="0.25">
      <c r="A291">
        <v>7262</v>
      </c>
      <c r="B291" t="s">
        <v>260</v>
      </c>
      <c r="C291">
        <v>10</v>
      </c>
      <c r="D291">
        <v>1</v>
      </c>
      <c r="E291">
        <v>1</v>
      </c>
      <c r="F291">
        <v>1</v>
      </c>
      <c r="G291">
        <v>1</v>
      </c>
      <c r="H291" t="s">
        <v>9</v>
      </c>
    </row>
    <row r="292" spans="1:8" x14ac:dyDescent="0.25">
      <c r="A292">
        <v>7263</v>
      </c>
      <c r="B292" t="s">
        <v>261</v>
      </c>
      <c r="C292">
        <v>10</v>
      </c>
      <c r="D292">
        <v>1</v>
      </c>
      <c r="E292">
        <v>1</v>
      </c>
      <c r="F292">
        <v>1</v>
      </c>
      <c r="G292">
        <v>1</v>
      </c>
      <c r="H292" t="s">
        <v>9</v>
      </c>
    </row>
    <row r="293" spans="1:8" x14ac:dyDescent="0.25">
      <c r="A293">
        <v>7266</v>
      </c>
      <c r="B293" t="s">
        <v>262</v>
      </c>
      <c r="C293">
        <v>10</v>
      </c>
      <c r="D293">
        <v>1</v>
      </c>
      <c r="E293">
        <v>1</v>
      </c>
      <c r="F293">
        <v>1</v>
      </c>
      <c r="G293">
        <v>1</v>
      </c>
      <c r="H293" t="s">
        <v>9</v>
      </c>
    </row>
    <row r="294" spans="1:8" x14ac:dyDescent="0.25">
      <c r="A294">
        <v>7267</v>
      </c>
      <c r="B294" t="s">
        <v>327</v>
      </c>
      <c r="C294">
        <v>10</v>
      </c>
      <c r="D294">
        <v>1</v>
      </c>
      <c r="E294">
        <v>0</v>
      </c>
      <c r="F294">
        <v>0</v>
      </c>
      <c r="G294">
        <v>0</v>
      </c>
      <c r="H294" t="s">
        <v>9</v>
      </c>
    </row>
    <row r="295" spans="1:8" x14ac:dyDescent="0.25">
      <c r="A295">
        <v>7268</v>
      </c>
      <c r="B295" t="s">
        <v>263</v>
      </c>
      <c r="C295">
        <v>10</v>
      </c>
      <c r="D295">
        <v>1</v>
      </c>
      <c r="E295">
        <v>1</v>
      </c>
      <c r="F295">
        <v>1</v>
      </c>
      <c r="G295">
        <v>1</v>
      </c>
      <c r="H295" t="s">
        <v>9</v>
      </c>
    </row>
    <row r="296" spans="1:8" x14ac:dyDescent="0.25">
      <c r="A296">
        <v>7270</v>
      </c>
      <c r="B296" t="s">
        <v>264</v>
      </c>
      <c r="C296">
        <v>10</v>
      </c>
      <c r="D296">
        <v>1</v>
      </c>
      <c r="E296">
        <v>1</v>
      </c>
      <c r="F296">
        <v>1</v>
      </c>
      <c r="G296">
        <v>1</v>
      </c>
      <c r="H296" t="s">
        <v>9</v>
      </c>
    </row>
    <row r="297" spans="1:8" x14ac:dyDescent="0.25">
      <c r="A297">
        <v>7271</v>
      </c>
      <c r="B297" t="s">
        <v>265</v>
      </c>
      <c r="C297">
        <v>10</v>
      </c>
      <c r="D297">
        <v>1</v>
      </c>
      <c r="E297">
        <v>1</v>
      </c>
      <c r="F297">
        <v>1</v>
      </c>
      <c r="G297">
        <v>1</v>
      </c>
      <c r="H297" t="s">
        <v>9</v>
      </c>
    </row>
    <row r="298" spans="1:8" x14ac:dyDescent="0.25">
      <c r="A298">
        <v>7280</v>
      </c>
      <c r="B298" t="s">
        <v>266</v>
      </c>
      <c r="C298">
        <v>10</v>
      </c>
      <c r="D298">
        <v>1</v>
      </c>
      <c r="E298">
        <v>1</v>
      </c>
      <c r="F298">
        <v>1</v>
      </c>
      <c r="G298">
        <v>1</v>
      </c>
      <c r="H298" t="s">
        <v>9</v>
      </c>
    </row>
    <row r="299" spans="1:8" x14ac:dyDescent="0.25">
      <c r="A299">
        <v>7281</v>
      </c>
      <c r="B299" t="s">
        <v>267</v>
      </c>
      <c r="C299">
        <v>10</v>
      </c>
      <c r="D299">
        <v>1</v>
      </c>
      <c r="E299">
        <v>1</v>
      </c>
      <c r="F299">
        <v>1</v>
      </c>
      <c r="G299">
        <v>1</v>
      </c>
      <c r="H299" t="s">
        <v>9</v>
      </c>
    </row>
    <row r="300" spans="1:8" x14ac:dyDescent="0.25">
      <c r="A300">
        <v>7283</v>
      </c>
      <c r="B300" t="s">
        <v>268</v>
      </c>
      <c r="C300">
        <v>10</v>
      </c>
      <c r="D300">
        <v>1</v>
      </c>
      <c r="E300">
        <v>1</v>
      </c>
      <c r="F300">
        <v>1</v>
      </c>
      <c r="G300">
        <v>1</v>
      </c>
      <c r="H300" t="s">
        <v>9</v>
      </c>
    </row>
    <row r="301" spans="1:8" x14ac:dyDescent="0.25">
      <c r="A301">
        <v>7300</v>
      </c>
      <c r="B301" t="s">
        <v>269</v>
      </c>
      <c r="C301">
        <v>10</v>
      </c>
      <c r="D301">
        <v>1</v>
      </c>
      <c r="E301">
        <v>1</v>
      </c>
      <c r="F301">
        <v>1</v>
      </c>
      <c r="G301">
        <v>1</v>
      </c>
      <c r="H301" t="s">
        <v>9</v>
      </c>
    </row>
    <row r="302" spans="1:8" x14ac:dyDescent="0.25">
      <c r="A302">
        <v>7305</v>
      </c>
      <c r="B302" t="s">
        <v>270</v>
      </c>
      <c r="C302">
        <v>10</v>
      </c>
      <c r="D302">
        <v>1</v>
      </c>
      <c r="E302">
        <v>1</v>
      </c>
      <c r="F302">
        <v>1</v>
      </c>
      <c r="G302">
        <v>1</v>
      </c>
      <c r="H302" t="s">
        <v>9</v>
      </c>
    </row>
    <row r="303" spans="1:8" x14ac:dyDescent="0.25">
      <c r="A303">
        <v>7400</v>
      </c>
      <c r="B303" t="s">
        <v>271</v>
      </c>
      <c r="C303">
        <v>10</v>
      </c>
      <c r="D303">
        <v>1</v>
      </c>
      <c r="E303">
        <v>1</v>
      </c>
      <c r="F303">
        <v>1</v>
      </c>
      <c r="G303">
        <v>1</v>
      </c>
      <c r="H303" t="s">
        <v>9</v>
      </c>
    </row>
    <row r="304" spans="1:8" x14ac:dyDescent="0.25">
      <c r="A304">
        <v>7401</v>
      </c>
      <c r="B304" t="s">
        <v>272</v>
      </c>
      <c r="C304">
        <v>10</v>
      </c>
      <c r="D304">
        <v>1</v>
      </c>
      <c r="E304">
        <v>1</v>
      </c>
      <c r="F304">
        <v>1</v>
      </c>
      <c r="G304">
        <v>1</v>
      </c>
      <c r="H304" t="s">
        <v>9</v>
      </c>
    </row>
    <row r="305" spans="1:8" x14ac:dyDescent="0.25">
      <c r="A305">
        <v>7402</v>
      </c>
      <c r="B305" t="s">
        <v>273</v>
      </c>
      <c r="C305">
        <v>10</v>
      </c>
      <c r="D305">
        <v>1</v>
      </c>
      <c r="E305">
        <v>1</v>
      </c>
      <c r="F305">
        <v>1</v>
      </c>
      <c r="G305">
        <v>1</v>
      </c>
      <c r="H305" t="s">
        <v>9</v>
      </c>
    </row>
    <row r="306" spans="1:8" x14ac:dyDescent="0.25">
      <c r="A306">
        <v>7500</v>
      </c>
      <c r="B306" t="s">
        <v>274</v>
      </c>
      <c r="C306">
        <v>10</v>
      </c>
      <c r="D306">
        <v>1</v>
      </c>
      <c r="E306">
        <v>1</v>
      </c>
      <c r="F306">
        <v>1</v>
      </c>
      <c r="G306">
        <v>1</v>
      </c>
      <c r="H306" t="s">
        <v>9</v>
      </c>
    </row>
    <row r="307" spans="1:8" x14ac:dyDescent="0.25">
      <c r="A307">
        <v>7505</v>
      </c>
      <c r="B307" t="s">
        <v>275</v>
      </c>
      <c r="C307">
        <v>10</v>
      </c>
      <c r="D307">
        <v>1</v>
      </c>
      <c r="E307">
        <v>1</v>
      </c>
      <c r="F307">
        <v>1</v>
      </c>
      <c r="G307">
        <v>1</v>
      </c>
      <c r="H307" t="s">
        <v>9</v>
      </c>
    </row>
    <row r="308" spans="1:8" x14ac:dyDescent="0.25">
      <c r="A308">
        <v>7507</v>
      </c>
      <c r="B308" t="s">
        <v>276</v>
      </c>
      <c r="C308">
        <v>10</v>
      </c>
      <c r="D308">
        <v>1</v>
      </c>
      <c r="E308">
        <v>1</v>
      </c>
      <c r="F308">
        <v>1</v>
      </c>
      <c r="G308">
        <v>1</v>
      </c>
      <c r="H308" t="s">
        <v>9</v>
      </c>
    </row>
    <row r="309" spans="1:8" x14ac:dyDescent="0.25">
      <c r="A309">
        <v>7510</v>
      </c>
      <c r="B309" t="s">
        <v>277</v>
      </c>
      <c r="C309">
        <v>10</v>
      </c>
      <c r="D309">
        <v>1</v>
      </c>
      <c r="E309">
        <v>1</v>
      </c>
      <c r="F309">
        <v>1</v>
      </c>
      <c r="G309">
        <v>1</v>
      </c>
      <c r="H309" t="s">
        <v>9</v>
      </c>
    </row>
    <row r="310" spans="1:8" x14ac:dyDescent="0.25">
      <c r="A310">
        <v>7511</v>
      </c>
      <c r="B310" t="s">
        <v>278</v>
      </c>
      <c r="C310">
        <v>10</v>
      </c>
      <c r="D310">
        <v>1</v>
      </c>
      <c r="E310">
        <v>1</v>
      </c>
      <c r="F310">
        <v>1</v>
      </c>
      <c r="G310">
        <v>1</v>
      </c>
      <c r="H310" t="s">
        <v>9</v>
      </c>
    </row>
    <row r="311" spans="1:8" x14ac:dyDescent="0.25">
      <c r="A311">
        <v>7512</v>
      </c>
      <c r="B311" t="s">
        <v>279</v>
      </c>
      <c r="C311">
        <v>10</v>
      </c>
      <c r="D311">
        <v>1</v>
      </c>
      <c r="E311">
        <v>1</v>
      </c>
      <c r="F311">
        <v>1</v>
      </c>
      <c r="G311">
        <v>1</v>
      </c>
      <c r="H311" t="s">
        <v>9</v>
      </c>
    </row>
    <row r="312" spans="1:8" x14ac:dyDescent="0.25">
      <c r="A312">
        <v>7518</v>
      </c>
      <c r="B312" t="s">
        <v>280</v>
      </c>
      <c r="C312">
        <v>10</v>
      </c>
      <c r="D312">
        <v>1</v>
      </c>
      <c r="E312">
        <v>1</v>
      </c>
      <c r="F312">
        <v>1</v>
      </c>
      <c r="G312">
        <v>1</v>
      </c>
      <c r="H312" t="s">
        <v>9</v>
      </c>
    </row>
    <row r="313" spans="1:8" x14ac:dyDescent="0.25">
      <c r="A313">
        <v>7519</v>
      </c>
      <c r="B313" t="s">
        <v>281</v>
      </c>
      <c r="C313">
        <v>10</v>
      </c>
      <c r="D313">
        <v>1</v>
      </c>
      <c r="E313">
        <v>1</v>
      </c>
      <c r="F313">
        <v>1</v>
      </c>
      <c r="G313">
        <v>1</v>
      </c>
      <c r="H313" t="s">
        <v>9</v>
      </c>
    </row>
    <row r="314" spans="1:8" x14ac:dyDescent="0.25">
      <c r="A314">
        <v>7525</v>
      </c>
      <c r="B314" t="s">
        <v>282</v>
      </c>
      <c r="C314">
        <v>10</v>
      </c>
      <c r="D314">
        <v>1</v>
      </c>
      <c r="E314">
        <v>1</v>
      </c>
      <c r="F314">
        <v>1</v>
      </c>
      <c r="G314">
        <v>1</v>
      </c>
      <c r="H314" t="s">
        <v>9</v>
      </c>
    </row>
    <row r="315" spans="1:8" x14ac:dyDescent="0.25">
      <c r="A315">
        <v>7527</v>
      </c>
      <c r="B315" t="s">
        <v>283</v>
      </c>
      <c r="C315">
        <v>10</v>
      </c>
      <c r="D315">
        <v>1</v>
      </c>
      <c r="E315">
        <v>1</v>
      </c>
      <c r="F315">
        <v>1</v>
      </c>
      <c r="G315">
        <v>1</v>
      </c>
      <c r="H315" t="s">
        <v>9</v>
      </c>
    </row>
    <row r="316" spans="1:8" x14ac:dyDescent="0.25">
      <c r="A316">
        <v>7603</v>
      </c>
      <c r="B316" t="s">
        <v>284</v>
      </c>
      <c r="C316">
        <v>10</v>
      </c>
      <c r="D316">
        <v>1</v>
      </c>
      <c r="E316">
        <v>1</v>
      </c>
      <c r="F316">
        <v>1</v>
      </c>
      <c r="G316">
        <v>1</v>
      </c>
      <c r="H316" t="s">
        <v>9</v>
      </c>
    </row>
    <row r="317" spans="1:8" x14ac:dyDescent="0.25">
      <c r="A317">
        <v>7624</v>
      </c>
      <c r="B317" t="s">
        <v>285</v>
      </c>
      <c r="C317">
        <v>10</v>
      </c>
      <c r="D317">
        <v>1</v>
      </c>
      <c r="E317">
        <v>1</v>
      </c>
      <c r="F317">
        <v>1</v>
      </c>
      <c r="G317">
        <v>1</v>
      </c>
      <c r="H317" t="s">
        <v>9</v>
      </c>
    </row>
    <row r="318" spans="1:8" x14ac:dyDescent="0.25">
      <c r="A318">
        <v>7625</v>
      </c>
      <c r="B318" t="s">
        <v>286</v>
      </c>
      <c r="C318">
        <v>10</v>
      </c>
      <c r="D318">
        <v>1</v>
      </c>
      <c r="E318">
        <v>1</v>
      </c>
      <c r="F318">
        <v>1</v>
      </c>
      <c r="G318">
        <v>1</v>
      </c>
      <c r="H318" t="s">
        <v>9</v>
      </c>
    </row>
    <row r="319" spans="1:8" x14ac:dyDescent="0.25">
      <c r="A319">
        <v>7626</v>
      </c>
      <c r="B319" t="s">
        <v>287</v>
      </c>
      <c r="C319">
        <v>10</v>
      </c>
      <c r="D319">
        <v>1</v>
      </c>
      <c r="E319">
        <v>1</v>
      </c>
      <c r="F319">
        <v>1</v>
      </c>
      <c r="G319">
        <v>1</v>
      </c>
      <c r="H319" t="s">
        <v>9</v>
      </c>
    </row>
    <row r="320" spans="1:8" x14ac:dyDescent="0.25">
      <c r="A320">
        <v>7627</v>
      </c>
      <c r="B320" t="s">
        <v>288</v>
      </c>
      <c r="C320">
        <v>10</v>
      </c>
      <c r="D320">
        <v>1</v>
      </c>
      <c r="E320">
        <v>1</v>
      </c>
      <c r="F320">
        <v>1</v>
      </c>
      <c r="G320">
        <v>1</v>
      </c>
      <c r="H320" t="s">
        <v>9</v>
      </c>
    </row>
    <row r="321" spans="1:8" x14ac:dyDescent="0.25">
      <c r="A321">
        <v>7628</v>
      </c>
      <c r="B321" t="s">
        <v>289</v>
      </c>
      <c r="C321">
        <v>10</v>
      </c>
      <c r="D321">
        <v>1</v>
      </c>
      <c r="E321">
        <v>1</v>
      </c>
      <c r="F321">
        <v>1</v>
      </c>
      <c r="G321">
        <v>1</v>
      </c>
      <c r="H321" t="s">
        <v>9</v>
      </c>
    </row>
    <row r="322" spans="1:8" x14ac:dyDescent="0.25">
      <c r="A322">
        <v>7630</v>
      </c>
      <c r="B322" t="s">
        <v>290</v>
      </c>
      <c r="C322">
        <v>10</v>
      </c>
      <c r="D322">
        <v>1</v>
      </c>
      <c r="E322">
        <v>1</v>
      </c>
      <c r="F322">
        <v>1</v>
      </c>
      <c r="G322">
        <v>1</v>
      </c>
      <c r="H322" t="s">
        <v>9</v>
      </c>
    </row>
    <row r="323" spans="1:8" x14ac:dyDescent="0.25">
      <c r="A323">
        <v>7901</v>
      </c>
      <c r="B323" t="s">
        <v>328</v>
      </c>
      <c r="C323">
        <v>10</v>
      </c>
      <c r="D323">
        <v>1</v>
      </c>
      <c r="E323">
        <v>0</v>
      </c>
      <c r="F323">
        <v>0</v>
      </c>
      <c r="G323">
        <v>0</v>
      </c>
      <c r="H323" t="s">
        <v>9</v>
      </c>
    </row>
    <row r="324" spans="1:8" x14ac:dyDescent="0.25">
      <c r="A324">
        <v>7902</v>
      </c>
      <c r="B324" t="s">
        <v>329</v>
      </c>
      <c r="C324">
        <v>10</v>
      </c>
      <c r="D324">
        <v>1</v>
      </c>
      <c r="E324">
        <v>0</v>
      </c>
      <c r="F324">
        <v>0</v>
      </c>
      <c r="G324">
        <v>0</v>
      </c>
      <c r="H324" t="s">
        <v>9</v>
      </c>
    </row>
    <row r="325" spans="1:8" x14ac:dyDescent="0.25">
      <c r="A325">
        <v>7903</v>
      </c>
      <c r="B325" t="s">
        <v>330</v>
      </c>
      <c r="C325">
        <v>10</v>
      </c>
      <c r="D325">
        <v>1</v>
      </c>
      <c r="E325">
        <v>0</v>
      </c>
      <c r="F325">
        <v>0</v>
      </c>
      <c r="G325">
        <v>0</v>
      </c>
      <c r="H325" t="s">
        <v>9</v>
      </c>
    </row>
    <row r="326" spans="1:8" x14ac:dyDescent="0.25">
      <c r="A326">
        <v>7906</v>
      </c>
      <c r="B326" t="s">
        <v>331</v>
      </c>
      <c r="C326">
        <v>10</v>
      </c>
      <c r="D326">
        <v>1</v>
      </c>
      <c r="E326">
        <v>0</v>
      </c>
      <c r="F326">
        <v>0</v>
      </c>
      <c r="G326">
        <v>0</v>
      </c>
      <c r="H326" t="s">
        <v>9</v>
      </c>
    </row>
    <row r="327" spans="1:8" x14ac:dyDescent="0.25">
      <c r="A327">
        <v>7907</v>
      </c>
      <c r="B327" t="s">
        <v>332</v>
      </c>
      <c r="C327">
        <v>10</v>
      </c>
      <c r="D327">
        <v>1</v>
      </c>
      <c r="E327">
        <v>0</v>
      </c>
      <c r="F327">
        <v>0</v>
      </c>
      <c r="G327">
        <v>0</v>
      </c>
      <c r="H327" t="s">
        <v>9</v>
      </c>
    </row>
    <row r="328" spans="1:8" x14ac:dyDescent="0.25">
      <c r="A328">
        <v>7911</v>
      </c>
      <c r="B328" t="s">
        <v>333</v>
      </c>
      <c r="C328">
        <v>10</v>
      </c>
      <c r="D328">
        <v>1</v>
      </c>
      <c r="E328">
        <v>0</v>
      </c>
      <c r="F328">
        <v>0</v>
      </c>
      <c r="G328">
        <v>0</v>
      </c>
      <c r="H328" t="s">
        <v>9</v>
      </c>
    </row>
    <row r="329" spans="1:8" x14ac:dyDescent="0.25">
      <c r="A329">
        <v>7920</v>
      </c>
      <c r="B329" t="s">
        <v>334</v>
      </c>
      <c r="C329">
        <v>10</v>
      </c>
      <c r="D329">
        <v>1</v>
      </c>
      <c r="E329">
        <v>0</v>
      </c>
      <c r="F329">
        <v>0</v>
      </c>
      <c r="G329">
        <v>0</v>
      </c>
      <c r="H329" t="s">
        <v>9</v>
      </c>
    </row>
    <row r="330" spans="1:8" x14ac:dyDescent="0.25">
      <c r="A330">
        <v>7925</v>
      </c>
      <c r="B330" t="s">
        <v>335</v>
      </c>
      <c r="C330">
        <v>10</v>
      </c>
      <c r="D330">
        <v>1</v>
      </c>
      <c r="E330">
        <v>0</v>
      </c>
      <c r="F330">
        <v>0</v>
      </c>
      <c r="G330">
        <v>0</v>
      </c>
      <c r="H330" t="s">
        <v>9</v>
      </c>
    </row>
    <row r="331" spans="1:8" x14ac:dyDescent="0.25">
      <c r="A331">
        <v>7926</v>
      </c>
      <c r="B331" t="s">
        <v>336</v>
      </c>
      <c r="C331">
        <v>10</v>
      </c>
      <c r="D331">
        <v>1</v>
      </c>
      <c r="E331">
        <v>0</v>
      </c>
      <c r="F331">
        <v>0</v>
      </c>
      <c r="G331">
        <v>0</v>
      </c>
      <c r="H331" t="s">
        <v>9</v>
      </c>
    </row>
    <row r="332" spans="1:8" x14ac:dyDescent="0.25">
      <c r="A332">
        <v>7950</v>
      </c>
      <c r="B332" t="s">
        <v>337</v>
      </c>
      <c r="C332">
        <v>24</v>
      </c>
      <c r="D332">
        <v>1</v>
      </c>
      <c r="E332">
        <v>0</v>
      </c>
      <c r="F332">
        <v>0</v>
      </c>
      <c r="G332">
        <v>0</v>
      </c>
      <c r="H332" t="s">
        <v>9</v>
      </c>
    </row>
    <row r="333" spans="1:8" x14ac:dyDescent="0.25">
      <c r="A333">
        <v>7951</v>
      </c>
      <c r="B333" t="s">
        <v>338</v>
      </c>
      <c r="C333">
        <v>24</v>
      </c>
      <c r="D333">
        <v>1</v>
      </c>
      <c r="E333">
        <v>0</v>
      </c>
      <c r="F333">
        <v>0</v>
      </c>
      <c r="G333">
        <v>0</v>
      </c>
      <c r="H333" t="s">
        <v>9</v>
      </c>
    </row>
    <row r="334" spans="1:8" x14ac:dyDescent="0.25">
      <c r="A334">
        <v>7952</v>
      </c>
      <c r="B334" t="s">
        <v>339</v>
      </c>
      <c r="C334">
        <v>24</v>
      </c>
      <c r="D334">
        <v>1</v>
      </c>
      <c r="E334">
        <v>0</v>
      </c>
      <c r="F334">
        <v>0</v>
      </c>
      <c r="G334">
        <v>0</v>
      </c>
      <c r="H334" t="s">
        <v>9</v>
      </c>
    </row>
    <row r="335" spans="1:8" x14ac:dyDescent="0.25">
      <c r="A335">
        <v>7953</v>
      </c>
      <c r="B335" t="s">
        <v>340</v>
      </c>
      <c r="C335">
        <v>16</v>
      </c>
      <c r="D335">
        <v>1</v>
      </c>
      <c r="E335">
        <v>0</v>
      </c>
      <c r="F335">
        <v>0</v>
      </c>
      <c r="G335">
        <v>0</v>
      </c>
      <c r="H335" t="s">
        <v>9</v>
      </c>
    </row>
    <row r="336" spans="1:8" x14ac:dyDescent="0.25">
      <c r="A336">
        <v>7954</v>
      </c>
      <c r="B336" t="s">
        <v>341</v>
      </c>
      <c r="C336">
        <v>16</v>
      </c>
      <c r="D336">
        <v>1</v>
      </c>
      <c r="E336">
        <v>0</v>
      </c>
      <c r="F336">
        <v>0</v>
      </c>
      <c r="G336">
        <v>0</v>
      </c>
      <c r="H336" t="s">
        <v>9</v>
      </c>
    </row>
    <row r="337" spans="1:8" x14ac:dyDescent="0.25">
      <c r="A337">
        <v>7955</v>
      </c>
      <c r="B337" t="s">
        <v>291</v>
      </c>
      <c r="C337">
        <v>16</v>
      </c>
      <c r="D337">
        <v>0</v>
      </c>
      <c r="E337">
        <v>0</v>
      </c>
      <c r="F337">
        <v>1</v>
      </c>
      <c r="G337">
        <v>1</v>
      </c>
      <c r="H337" t="s">
        <v>9</v>
      </c>
    </row>
    <row r="338" spans="1:8" x14ac:dyDescent="0.25">
      <c r="A338">
        <v>7956</v>
      </c>
      <c r="B338" t="s">
        <v>342</v>
      </c>
      <c r="C338">
        <v>16</v>
      </c>
      <c r="D338">
        <v>1</v>
      </c>
      <c r="E338">
        <v>0</v>
      </c>
      <c r="F338">
        <v>0</v>
      </c>
      <c r="G338">
        <v>0</v>
      </c>
      <c r="H338" t="s">
        <v>9</v>
      </c>
    </row>
    <row r="339" spans="1:8" x14ac:dyDescent="0.25">
      <c r="A339">
        <v>7958</v>
      </c>
      <c r="B339" t="s">
        <v>343</v>
      </c>
      <c r="C339">
        <v>24</v>
      </c>
      <c r="D339">
        <v>1</v>
      </c>
      <c r="E339">
        <v>0</v>
      </c>
      <c r="F339">
        <v>0</v>
      </c>
      <c r="G339">
        <v>0</v>
      </c>
      <c r="H339" t="s">
        <v>9</v>
      </c>
    </row>
    <row r="340" spans="1:8" x14ac:dyDescent="0.25">
      <c r="A340">
        <v>7959</v>
      </c>
      <c r="B340" t="s">
        <v>344</v>
      </c>
      <c r="C340">
        <v>24</v>
      </c>
      <c r="D340">
        <v>1</v>
      </c>
      <c r="E340">
        <v>0</v>
      </c>
      <c r="F340">
        <v>0</v>
      </c>
      <c r="G340">
        <v>0</v>
      </c>
      <c r="H340" t="s">
        <v>9</v>
      </c>
    </row>
    <row r="341" spans="1:8" x14ac:dyDescent="0.25">
      <c r="A341">
        <v>7960</v>
      </c>
      <c r="B341" t="s">
        <v>345</v>
      </c>
      <c r="C341">
        <v>24</v>
      </c>
      <c r="D341">
        <v>1</v>
      </c>
      <c r="E341">
        <v>0</v>
      </c>
      <c r="F341">
        <v>0</v>
      </c>
      <c r="G341">
        <v>0</v>
      </c>
      <c r="H341" t="s">
        <v>9</v>
      </c>
    </row>
    <row r="342" spans="1:8" x14ac:dyDescent="0.25">
      <c r="A342">
        <v>7961</v>
      </c>
      <c r="B342" t="s">
        <v>346</v>
      </c>
      <c r="C342">
        <v>24</v>
      </c>
      <c r="D342">
        <v>1</v>
      </c>
      <c r="E342">
        <v>0</v>
      </c>
      <c r="F342">
        <v>0</v>
      </c>
      <c r="G342">
        <v>0</v>
      </c>
      <c r="H342" t="s">
        <v>9</v>
      </c>
    </row>
    <row r="343" spans="1:8" x14ac:dyDescent="0.25">
      <c r="A343">
        <v>7962</v>
      </c>
      <c r="B343" t="s">
        <v>347</v>
      </c>
      <c r="C343">
        <v>24</v>
      </c>
      <c r="D343">
        <v>1</v>
      </c>
      <c r="E343">
        <v>0</v>
      </c>
      <c r="F343">
        <v>0</v>
      </c>
      <c r="G343">
        <v>0</v>
      </c>
      <c r="H34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2707-696C-4B0D-92CC-497A4EB15000}">
  <dimension ref="A1:F166"/>
  <sheetViews>
    <sheetView tabSelected="1" topLeftCell="A143" workbookViewId="0">
      <selection activeCell="G155" sqref="G155"/>
    </sheetView>
  </sheetViews>
  <sheetFormatPr defaultRowHeight="15" x14ac:dyDescent="0.25"/>
  <cols>
    <col min="1" max="1" width="18.5703125" style="2" bestFit="1" customWidth="1"/>
    <col min="2" max="2" width="46.140625" customWidth="1"/>
    <col min="3" max="4" width="8.85546875" style="4"/>
  </cols>
  <sheetData>
    <row r="1" spans="1:6" x14ac:dyDescent="0.25">
      <c r="A1" s="12"/>
      <c r="B1" s="13" t="s">
        <v>441</v>
      </c>
      <c r="C1" s="14">
        <v>2020</v>
      </c>
      <c r="D1" s="14">
        <v>2019</v>
      </c>
      <c r="F1" s="11" t="s">
        <v>440</v>
      </c>
    </row>
    <row r="2" spans="1:6" x14ac:dyDescent="0.25">
      <c r="A2" s="12"/>
      <c r="B2" s="13"/>
      <c r="C2" s="14" t="s">
        <v>415</v>
      </c>
      <c r="D2" s="14" t="s">
        <v>415</v>
      </c>
    </row>
    <row r="3" spans="1:6" x14ac:dyDescent="0.25">
      <c r="A3" s="12"/>
      <c r="B3" s="13"/>
      <c r="C3" s="15"/>
      <c r="D3" s="15"/>
    </row>
    <row r="4" spans="1:6" x14ac:dyDescent="0.25">
      <c r="A4" s="16" t="s">
        <v>396</v>
      </c>
      <c r="B4" s="13" t="s">
        <v>384</v>
      </c>
      <c r="C4" s="15">
        <f>C18</f>
        <v>903</v>
      </c>
      <c r="D4" s="15">
        <f>D18</f>
        <v>1140</v>
      </c>
    </row>
    <row r="5" spans="1:6" x14ac:dyDescent="0.25">
      <c r="A5" s="16" t="s">
        <v>406</v>
      </c>
      <c r="B5" s="13" t="s">
        <v>385</v>
      </c>
      <c r="C5" s="15">
        <f>C45+C140</f>
        <v>438</v>
      </c>
      <c r="D5" s="15">
        <f>D45+D140</f>
        <v>732</v>
      </c>
    </row>
    <row r="6" spans="1:6" x14ac:dyDescent="0.25">
      <c r="A6" s="16" t="s">
        <v>395</v>
      </c>
      <c r="B6" s="13" t="s">
        <v>386</v>
      </c>
      <c r="C6" s="15">
        <f>-C36</f>
        <v>-879</v>
      </c>
      <c r="D6" s="15">
        <f>-D36</f>
        <v>-774</v>
      </c>
    </row>
    <row r="7" spans="1:6" x14ac:dyDescent="0.25">
      <c r="A7" s="16" t="s">
        <v>399</v>
      </c>
      <c r="B7" s="13" t="s">
        <v>387</v>
      </c>
      <c r="C7" s="15">
        <f>-C62</f>
        <v>-808</v>
      </c>
      <c r="D7" s="15">
        <f>-D62</f>
        <v>-975</v>
      </c>
    </row>
    <row r="8" spans="1:6" x14ac:dyDescent="0.25">
      <c r="A8" s="16" t="s">
        <v>403</v>
      </c>
      <c r="B8" s="13" t="s">
        <v>388</v>
      </c>
      <c r="C8" s="15">
        <f>-C135</f>
        <v>-177</v>
      </c>
      <c r="D8" s="15">
        <f>-D135</f>
        <v>-421</v>
      </c>
    </row>
    <row r="9" spans="1:6" x14ac:dyDescent="0.25">
      <c r="A9" s="16" t="s">
        <v>401</v>
      </c>
      <c r="B9" s="13" t="s">
        <v>389</v>
      </c>
      <c r="C9" s="15">
        <f>-C125</f>
        <v>-3802</v>
      </c>
      <c r="D9" s="15">
        <f>-D125</f>
        <v>-4958</v>
      </c>
    </row>
    <row r="10" spans="1:6" x14ac:dyDescent="0.25">
      <c r="A10" s="16" t="s">
        <v>410</v>
      </c>
      <c r="B10" s="13" t="s">
        <v>390</v>
      </c>
      <c r="C10" s="15">
        <f>-C162</f>
        <v>-950</v>
      </c>
      <c r="D10" s="15">
        <f>-D162</f>
        <v>-1085</v>
      </c>
    </row>
    <row r="11" spans="1:6" x14ac:dyDescent="0.25">
      <c r="A11" s="12"/>
      <c r="B11" s="13" t="s">
        <v>414</v>
      </c>
      <c r="C11" s="17">
        <f>SUM(C4:C10)</f>
        <v>-5275</v>
      </c>
      <c r="D11" s="17">
        <f>SUM(D4:D10)</f>
        <v>-6341</v>
      </c>
    </row>
    <row r="12" spans="1:6" x14ac:dyDescent="0.25">
      <c r="A12" s="12"/>
      <c r="B12" s="13"/>
      <c r="C12" s="15"/>
      <c r="D12" s="15"/>
    </row>
    <row r="13" spans="1:6" x14ac:dyDescent="0.25">
      <c r="A13" s="12"/>
      <c r="B13" s="13"/>
      <c r="C13" s="15"/>
      <c r="D13" s="15"/>
    </row>
    <row r="14" spans="1:6" x14ac:dyDescent="0.25">
      <c r="A14" s="12"/>
      <c r="B14" s="13"/>
      <c r="C14" s="15"/>
      <c r="D14" s="15"/>
    </row>
    <row r="15" spans="1:6" x14ac:dyDescent="0.25">
      <c r="A15" s="12"/>
      <c r="B15" s="13" t="s">
        <v>442</v>
      </c>
      <c r="C15" s="14">
        <v>2020</v>
      </c>
      <c r="D15" s="14">
        <v>2019</v>
      </c>
    </row>
    <row r="16" spans="1:6" x14ac:dyDescent="0.25">
      <c r="A16" s="12"/>
      <c r="B16" s="13"/>
      <c r="C16" s="14" t="s">
        <v>415</v>
      </c>
      <c r="D16" s="14" t="s">
        <v>415</v>
      </c>
    </row>
    <row r="17" spans="1:4" x14ac:dyDescent="0.25">
      <c r="A17" s="12"/>
      <c r="B17" s="13"/>
      <c r="C17" s="15"/>
      <c r="D17" s="15"/>
    </row>
    <row r="18" spans="1:4" x14ac:dyDescent="0.25">
      <c r="A18" s="16" t="s">
        <v>396</v>
      </c>
      <c r="B18" s="13" t="s">
        <v>384</v>
      </c>
      <c r="C18" s="15">
        <f>SUM(C19:C23)</f>
        <v>903</v>
      </c>
      <c r="D18" s="15">
        <f>SUM(D19:D23)</f>
        <v>1140</v>
      </c>
    </row>
    <row r="19" spans="1:4" hidden="1" x14ac:dyDescent="0.25">
      <c r="A19" s="12">
        <v>4000</v>
      </c>
      <c r="B19" s="13" t="s">
        <v>348</v>
      </c>
      <c r="C19" s="15">
        <v>70</v>
      </c>
      <c r="D19" s="15">
        <v>240</v>
      </c>
    </row>
    <row r="20" spans="1:4" hidden="1" x14ac:dyDescent="0.25">
      <c r="A20" s="12">
        <v>4000</v>
      </c>
      <c r="B20" s="13" t="s">
        <v>349</v>
      </c>
      <c r="C20" s="15">
        <v>632</v>
      </c>
      <c r="D20" s="15">
        <v>507</v>
      </c>
    </row>
    <row r="21" spans="1:4" hidden="1" x14ac:dyDescent="0.25">
      <c r="A21" s="12">
        <v>4020</v>
      </c>
      <c r="B21" s="13" t="s">
        <v>208</v>
      </c>
      <c r="C21" s="15">
        <v>58</v>
      </c>
      <c r="D21" s="15">
        <v>27</v>
      </c>
    </row>
    <row r="22" spans="1:4" hidden="1" x14ac:dyDescent="0.25">
      <c r="A22" s="12">
        <v>4021</v>
      </c>
      <c r="B22" s="13" t="s">
        <v>208</v>
      </c>
      <c r="C22" s="15">
        <v>59</v>
      </c>
      <c r="D22" s="15">
        <v>38</v>
      </c>
    </row>
    <row r="23" spans="1:4" hidden="1" x14ac:dyDescent="0.25">
      <c r="A23" s="12">
        <v>4030</v>
      </c>
      <c r="B23" s="13" t="s">
        <v>350</v>
      </c>
      <c r="C23" s="15">
        <v>84</v>
      </c>
      <c r="D23" s="15">
        <v>328</v>
      </c>
    </row>
    <row r="24" spans="1:4" x14ac:dyDescent="0.25">
      <c r="A24" s="12"/>
      <c r="B24" s="13"/>
      <c r="C24" s="15"/>
      <c r="D24" s="15"/>
    </row>
    <row r="25" spans="1:4" x14ac:dyDescent="0.25">
      <c r="A25" s="12"/>
      <c r="B25" s="18" t="s">
        <v>391</v>
      </c>
      <c r="C25" s="15"/>
      <c r="D25" s="15"/>
    </row>
    <row r="26" spans="1:4" x14ac:dyDescent="0.25">
      <c r="A26" s="12">
        <v>5000</v>
      </c>
      <c r="B26" s="13" t="s">
        <v>215</v>
      </c>
      <c r="C26" s="15">
        <v>82</v>
      </c>
      <c r="D26" s="15">
        <v>121</v>
      </c>
    </row>
    <row r="27" spans="1:4" x14ac:dyDescent="0.25">
      <c r="A27" s="12">
        <v>5100</v>
      </c>
      <c r="B27" s="13" t="s">
        <v>217</v>
      </c>
      <c r="C27" s="15">
        <v>500</v>
      </c>
      <c r="D27" s="15">
        <v>200</v>
      </c>
    </row>
    <row r="28" spans="1:4" x14ac:dyDescent="0.25">
      <c r="A28" s="12">
        <v>5101</v>
      </c>
      <c r="B28" s="13" t="s">
        <v>218</v>
      </c>
      <c r="C28" s="15">
        <v>76</v>
      </c>
      <c r="D28" s="15">
        <v>172</v>
      </c>
    </row>
    <row r="29" spans="1:4" x14ac:dyDescent="0.25">
      <c r="A29" s="12">
        <v>5200</v>
      </c>
      <c r="B29" s="13" t="s">
        <v>219</v>
      </c>
      <c r="C29" s="15">
        <v>-20</v>
      </c>
      <c r="D29" s="15">
        <v>-112</v>
      </c>
    </row>
    <row r="30" spans="1:4" x14ac:dyDescent="0.25">
      <c r="A30" s="12">
        <v>6015</v>
      </c>
      <c r="B30" s="13" t="s">
        <v>351</v>
      </c>
      <c r="C30" s="15">
        <v>-36</v>
      </c>
      <c r="D30" s="15">
        <v>-71</v>
      </c>
    </row>
    <row r="31" spans="1:4" x14ac:dyDescent="0.25">
      <c r="A31" s="12">
        <v>6015</v>
      </c>
      <c r="B31" s="13" t="s">
        <v>352</v>
      </c>
      <c r="C31" s="15">
        <v>22</v>
      </c>
      <c r="D31" s="15">
        <v>38</v>
      </c>
    </row>
    <row r="32" spans="1:4" x14ac:dyDescent="0.25">
      <c r="A32" s="12">
        <v>6060</v>
      </c>
      <c r="B32" s="13" t="s">
        <v>223</v>
      </c>
      <c r="C32" s="15">
        <v>83</v>
      </c>
      <c r="D32" s="15">
        <v>142</v>
      </c>
    </row>
    <row r="33" spans="1:4" x14ac:dyDescent="0.25">
      <c r="A33" s="12">
        <v>6080</v>
      </c>
      <c r="B33" s="13" t="s">
        <v>224</v>
      </c>
      <c r="C33" s="15">
        <v>12</v>
      </c>
      <c r="D33" s="15">
        <v>138</v>
      </c>
    </row>
    <row r="34" spans="1:4" x14ac:dyDescent="0.25">
      <c r="A34" s="12">
        <v>6085</v>
      </c>
      <c r="B34" s="13" t="s">
        <v>225</v>
      </c>
      <c r="C34" s="15">
        <v>37</v>
      </c>
      <c r="D34" s="15">
        <v>72</v>
      </c>
    </row>
    <row r="35" spans="1:4" x14ac:dyDescent="0.25">
      <c r="A35" s="12">
        <v>6090</v>
      </c>
      <c r="B35" s="13" t="s">
        <v>226</v>
      </c>
      <c r="C35" s="15">
        <v>123</v>
      </c>
      <c r="D35" s="15">
        <v>74</v>
      </c>
    </row>
    <row r="36" spans="1:4" x14ac:dyDescent="0.25">
      <c r="A36" s="16" t="s">
        <v>395</v>
      </c>
      <c r="B36" s="13"/>
      <c r="C36" s="15">
        <f>SUM(C26:C35)</f>
        <v>879</v>
      </c>
      <c r="D36" s="15">
        <f>SUM(D26:D35)</f>
        <v>774</v>
      </c>
    </row>
    <row r="37" spans="1:4" x14ac:dyDescent="0.25">
      <c r="A37" s="12"/>
      <c r="B37" s="13"/>
      <c r="C37" s="15"/>
      <c r="D37" s="15"/>
    </row>
    <row r="38" spans="1:4" x14ac:dyDescent="0.25">
      <c r="A38" s="16" t="s">
        <v>393</v>
      </c>
      <c r="B38" s="13" t="s">
        <v>392</v>
      </c>
      <c r="C38" s="15">
        <f>C18-C36</f>
        <v>24</v>
      </c>
      <c r="D38" s="15">
        <f>D18-D36</f>
        <v>366</v>
      </c>
    </row>
    <row r="39" spans="1:4" x14ac:dyDescent="0.25">
      <c r="A39" s="12"/>
      <c r="B39" s="13"/>
      <c r="C39" s="15"/>
      <c r="D39" s="15"/>
    </row>
    <row r="40" spans="1:4" x14ac:dyDescent="0.25">
      <c r="A40" s="12"/>
      <c r="B40" s="13" t="s">
        <v>394</v>
      </c>
      <c r="C40" s="15"/>
      <c r="D40" s="15"/>
    </row>
    <row r="41" spans="1:4" x14ac:dyDescent="0.25">
      <c r="A41" s="12">
        <v>4105</v>
      </c>
      <c r="B41" s="13" t="s">
        <v>211</v>
      </c>
      <c r="C41" s="15">
        <v>178</v>
      </c>
      <c r="D41" s="15">
        <v>128</v>
      </c>
    </row>
    <row r="42" spans="1:4" x14ac:dyDescent="0.25">
      <c r="A42" s="12">
        <v>4106</v>
      </c>
      <c r="B42" s="13" t="s">
        <v>212</v>
      </c>
      <c r="C42" s="15">
        <v>21</v>
      </c>
      <c r="D42" s="15">
        <v>114</v>
      </c>
    </row>
    <row r="43" spans="1:4" x14ac:dyDescent="0.25">
      <c r="A43" s="12">
        <v>4107</v>
      </c>
      <c r="B43" s="13" t="s">
        <v>213</v>
      </c>
      <c r="C43" s="15">
        <v>66</v>
      </c>
      <c r="D43" s="15">
        <v>181</v>
      </c>
    </row>
    <row r="44" spans="1:4" x14ac:dyDescent="0.25">
      <c r="A44" s="12">
        <v>4112</v>
      </c>
      <c r="B44" s="13" t="s">
        <v>214</v>
      </c>
      <c r="C44" s="15">
        <v>80</v>
      </c>
      <c r="D44" s="15">
        <v>117</v>
      </c>
    </row>
    <row r="45" spans="1:4" x14ac:dyDescent="0.25">
      <c r="A45" s="16" t="s">
        <v>397</v>
      </c>
      <c r="B45" s="13"/>
      <c r="C45" s="15">
        <f>SUM(C41:C44)</f>
        <v>345</v>
      </c>
      <c r="D45" s="15">
        <f>SUM(D41:D44)</f>
        <v>540</v>
      </c>
    </row>
    <row r="46" spans="1:4" x14ac:dyDescent="0.25">
      <c r="A46" s="12"/>
      <c r="B46" s="13"/>
      <c r="C46" s="15"/>
      <c r="D46" s="15"/>
    </row>
    <row r="47" spans="1:4" x14ac:dyDescent="0.25">
      <c r="A47" s="12"/>
      <c r="B47" s="13" t="s">
        <v>398</v>
      </c>
      <c r="C47" s="15"/>
      <c r="D47" s="15"/>
    </row>
    <row r="48" spans="1:4" x14ac:dyDescent="0.25">
      <c r="A48" s="12">
        <v>6000</v>
      </c>
      <c r="B48" s="13" t="s">
        <v>220</v>
      </c>
      <c r="C48" s="15">
        <v>62</v>
      </c>
      <c r="D48" s="15">
        <v>73</v>
      </c>
    </row>
    <row r="49" spans="1:4" x14ac:dyDescent="0.25">
      <c r="A49" s="12">
        <v>6010</v>
      </c>
      <c r="B49" s="13" t="s">
        <v>221</v>
      </c>
      <c r="C49" s="15">
        <v>79</v>
      </c>
      <c r="D49" s="15">
        <v>58</v>
      </c>
    </row>
    <row r="50" spans="1:4" x14ac:dyDescent="0.25">
      <c r="A50" s="12">
        <v>7251</v>
      </c>
      <c r="B50" s="13" t="s">
        <v>365</v>
      </c>
      <c r="C50" s="15">
        <v>34</v>
      </c>
      <c r="D50" s="15">
        <v>69</v>
      </c>
    </row>
    <row r="51" spans="1:4" x14ac:dyDescent="0.25">
      <c r="A51" s="12">
        <v>7254</v>
      </c>
      <c r="B51" s="13" t="s">
        <v>326</v>
      </c>
      <c r="C51" s="15">
        <v>35</v>
      </c>
      <c r="D51" s="15">
        <v>70</v>
      </c>
    </row>
    <row r="52" spans="1:4" x14ac:dyDescent="0.25">
      <c r="A52" s="12">
        <v>7255</v>
      </c>
      <c r="B52" s="13" t="s">
        <v>256</v>
      </c>
      <c r="C52" s="15">
        <v>89</v>
      </c>
      <c r="D52" s="15">
        <v>92</v>
      </c>
    </row>
    <row r="53" spans="1:4" x14ac:dyDescent="0.25">
      <c r="A53" s="12">
        <v>7257</v>
      </c>
      <c r="B53" s="13" t="s">
        <v>257</v>
      </c>
      <c r="C53" s="15">
        <v>52</v>
      </c>
      <c r="D53" s="15">
        <v>46</v>
      </c>
    </row>
    <row r="54" spans="1:4" x14ac:dyDescent="0.25">
      <c r="A54" s="12">
        <v>7258</v>
      </c>
      <c r="B54" s="13" t="s">
        <v>258</v>
      </c>
      <c r="C54" s="15">
        <v>72</v>
      </c>
      <c r="D54" s="15">
        <v>44</v>
      </c>
    </row>
    <row r="55" spans="1:4" x14ac:dyDescent="0.25">
      <c r="A55" s="12">
        <v>7260</v>
      </c>
      <c r="B55" s="13" t="s">
        <v>259</v>
      </c>
      <c r="C55" s="15">
        <v>129</v>
      </c>
      <c r="D55" s="15">
        <v>109</v>
      </c>
    </row>
    <row r="56" spans="1:4" x14ac:dyDescent="0.25">
      <c r="A56" s="12">
        <v>7262</v>
      </c>
      <c r="B56" s="13" t="s">
        <v>366</v>
      </c>
      <c r="C56" s="15">
        <v>39</v>
      </c>
      <c r="D56" s="15">
        <v>110</v>
      </c>
    </row>
    <row r="57" spans="1:4" x14ac:dyDescent="0.25">
      <c r="A57" s="12">
        <v>7263</v>
      </c>
      <c r="B57" s="13" t="s">
        <v>367</v>
      </c>
      <c r="C57" s="15">
        <v>40</v>
      </c>
      <c r="D57" s="15">
        <v>112</v>
      </c>
    </row>
    <row r="58" spans="1:4" x14ac:dyDescent="0.25">
      <c r="A58" s="12">
        <v>7263</v>
      </c>
      <c r="B58" s="13" t="s">
        <v>368</v>
      </c>
      <c r="C58" s="15">
        <v>-19</v>
      </c>
      <c r="D58" s="15">
        <v>-54</v>
      </c>
    </row>
    <row r="59" spans="1:4" x14ac:dyDescent="0.25">
      <c r="A59" s="12">
        <v>7264</v>
      </c>
      <c r="B59" s="13" t="s">
        <v>369</v>
      </c>
      <c r="C59" s="15">
        <v>15</v>
      </c>
      <c r="D59" s="15">
        <v>104</v>
      </c>
    </row>
    <row r="60" spans="1:4" x14ac:dyDescent="0.25">
      <c r="A60" s="12">
        <v>7266</v>
      </c>
      <c r="B60" s="13" t="s">
        <v>370</v>
      </c>
      <c r="C60" s="15">
        <v>90</v>
      </c>
      <c r="D60" s="15">
        <v>45</v>
      </c>
    </row>
    <row r="61" spans="1:4" x14ac:dyDescent="0.25">
      <c r="A61" s="12">
        <v>7267</v>
      </c>
      <c r="B61" s="13" t="s">
        <v>371</v>
      </c>
      <c r="C61" s="15">
        <v>91</v>
      </c>
      <c r="D61" s="15">
        <v>97</v>
      </c>
    </row>
    <row r="62" spans="1:4" x14ac:dyDescent="0.25">
      <c r="A62" s="16" t="s">
        <v>399</v>
      </c>
      <c r="B62" s="13"/>
      <c r="C62" s="15">
        <f>SUM(C48:C61)</f>
        <v>808</v>
      </c>
      <c r="D62" s="15">
        <f>SUM(D48:D61)</f>
        <v>975</v>
      </c>
    </row>
    <row r="63" spans="1:4" x14ac:dyDescent="0.25">
      <c r="A63" s="12"/>
      <c r="B63" s="13"/>
      <c r="C63" s="15"/>
      <c r="D63" s="15"/>
    </row>
    <row r="64" spans="1:4" x14ac:dyDescent="0.25">
      <c r="A64" s="12"/>
      <c r="B64" s="13" t="s">
        <v>400</v>
      </c>
      <c r="C64" s="15"/>
      <c r="D64" s="15"/>
    </row>
    <row r="65" spans="1:4" x14ac:dyDescent="0.25">
      <c r="A65" s="12">
        <v>7001</v>
      </c>
      <c r="B65" s="13" t="s">
        <v>353</v>
      </c>
      <c r="C65" s="15">
        <v>132</v>
      </c>
      <c r="D65" s="15">
        <v>71</v>
      </c>
    </row>
    <row r="66" spans="1:4" x14ac:dyDescent="0.25">
      <c r="A66" s="12">
        <v>7004</v>
      </c>
      <c r="B66" s="13" t="s">
        <v>354</v>
      </c>
      <c r="C66" s="15">
        <v>3</v>
      </c>
      <c r="D66" s="15">
        <v>21</v>
      </c>
    </row>
    <row r="67" spans="1:4" x14ac:dyDescent="0.25">
      <c r="A67" s="12">
        <v>7005</v>
      </c>
      <c r="B67" s="13" t="s">
        <v>355</v>
      </c>
      <c r="C67" s="15">
        <v>100</v>
      </c>
      <c r="D67" s="15">
        <v>49</v>
      </c>
    </row>
    <row r="68" spans="1:4" x14ac:dyDescent="0.25">
      <c r="A68" s="12">
        <v>7008</v>
      </c>
      <c r="B68" s="13" t="s">
        <v>231</v>
      </c>
      <c r="C68" s="15">
        <v>131</v>
      </c>
      <c r="D68" s="15">
        <v>87</v>
      </c>
    </row>
    <row r="69" spans="1:4" x14ac:dyDescent="0.25">
      <c r="A69" s="12">
        <v>7010</v>
      </c>
      <c r="B69" s="13" t="s">
        <v>232</v>
      </c>
      <c r="C69" s="15">
        <v>123</v>
      </c>
      <c r="D69" s="15">
        <v>139</v>
      </c>
    </row>
    <row r="70" spans="1:4" x14ac:dyDescent="0.25">
      <c r="A70" s="12">
        <v>7012</v>
      </c>
      <c r="B70" s="13" t="s">
        <v>356</v>
      </c>
      <c r="C70" s="15">
        <v>62</v>
      </c>
      <c r="D70" s="15">
        <v>45</v>
      </c>
    </row>
    <row r="71" spans="1:4" x14ac:dyDescent="0.25">
      <c r="A71" s="12">
        <v>7014</v>
      </c>
      <c r="B71" s="13" t="s">
        <v>234</v>
      </c>
      <c r="C71" s="15">
        <v>67</v>
      </c>
      <c r="D71" s="15">
        <v>121</v>
      </c>
    </row>
    <row r="72" spans="1:4" x14ac:dyDescent="0.25">
      <c r="A72" s="12">
        <v>7015</v>
      </c>
      <c r="B72" s="13" t="s">
        <v>357</v>
      </c>
      <c r="C72" s="15">
        <v>68</v>
      </c>
      <c r="D72" s="15">
        <v>132</v>
      </c>
    </row>
    <row r="73" spans="1:4" x14ac:dyDescent="0.25">
      <c r="A73" s="12">
        <v>7015</v>
      </c>
      <c r="B73" s="13" t="s">
        <v>235</v>
      </c>
      <c r="C73" s="15">
        <v>87</v>
      </c>
      <c r="D73" s="15">
        <v>86</v>
      </c>
    </row>
    <row r="74" spans="1:4" x14ac:dyDescent="0.25">
      <c r="A74" s="12">
        <v>7016</v>
      </c>
      <c r="B74" s="13" t="s">
        <v>358</v>
      </c>
      <c r="C74" s="15">
        <v>1</v>
      </c>
      <c r="D74" s="15">
        <v>14</v>
      </c>
    </row>
    <row r="75" spans="1:4" x14ac:dyDescent="0.25">
      <c r="A75" s="12">
        <v>7016</v>
      </c>
      <c r="B75" s="13" t="s">
        <v>359</v>
      </c>
      <c r="C75" s="15">
        <v>12</v>
      </c>
      <c r="D75" s="15">
        <v>32</v>
      </c>
    </row>
    <row r="76" spans="1:4" x14ac:dyDescent="0.25">
      <c r="A76" s="12">
        <v>7016</v>
      </c>
      <c r="B76" s="13" t="s">
        <v>360</v>
      </c>
      <c r="C76" s="15">
        <v>69</v>
      </c>
      <c r="D76" s="15">
        <v>125</v>
      </c>
    </row>
    <row r="77" spans="1:4" x14ac:dyDescent="0.25">
      <c r="A77" s="12">
        <v>7016</v>
      </c>
      <c r="B77" s="13" t="s">
        <v>361</v>
      </c>
      <c r="C77" s="15">
        <v>73</v>
      </c>
      <c r="D77" s="15">
        <v>193</v>
      </c>
    </row>
    <row r="78" spans="1:4" x14ac:dyDescent="0.25">
      <c r="A78" s="12">
        <v>7016</v>
      </c>
      <c r="B78" s="13" t="s">
        <v>362</v>
      </c>
      <c r="C78" s="15">
        <v>81</v>
      </c>
      <c r="D78" s="15">
        <v>45</v>
      </c>
    </row>
    <row r="79" spans="1:4" x14ac:dyDescent="0.25">
      <c r="A79" s="12">
        <v>7016</v>
      </c>
      <c r="B79" s="13" t="s">
        <v>236</v>
      </c>
      <c r="C79" s="15">
        <v>45</v>
      </c>
      <c r="D79" s="15">
        <v>100</v>
      </c>
    </row>
    <row r="80" spans="1:4" x14ac:dyDescent="0.25">
      <c r="A80" s="12">
        <v>7020</v>
      </c>
      <c r="B80" s="13" t="s">
        <v>237</v>
      </c>
      <c r="C80" s="15">
        <v>13</v>
      </c>
      <c r="D80" s="15">
        <v>33</v>
      </c>
    </row>
    <row r="81" spans="1:4" x14ac:dyDescent="0.25">
      <c r="A81" s="12">
        <v>7021</v>
      </c>
      <c r="B81" s="13" t="s">
        <v>238</v>
      </c>
      <c r="C81" s="15">
        <v>42</v>
      </c>
      <c r="D81" s="15">
        <v>47</v>
      </c>
    </row>
    <row r="82" spans="1:4" x14ac:dyDescent="0.25">
      <c r="A82" s="12">
        <v>7022</v>
      </c>
      <c r="B82" s="13" t="s">
        <v>239</v>
      </c>
      <c r="C82" s="15">
        <v>88</v>
      </c>
      <c r="D82" s="15">
        <v>90</v>
      </c>
    </row>
    <row r="83" spans="1:4" x14ac:dyDescent="0.25">
      <c r="A83" s="12">
        <v>7030</v>
      </c>
      <c r="B83" s="13" t="s">
        <v>240</v>
      </c>
      <c r="C83" s="15">
        <v>6</v>
      </c>
      <c r="D83" s="15">
        <v>42</v>
      </c>
    </row>
    <row r="84" spans="1:4" x14ac:dyDescent="0.25">
      <c r="A84" s="12">
        <v>7031</v>
      </c>
      <c r="B84" s="13" t="s">
        <v>241</v>
      </c>
      <c r="C84" s="15">
        <v>-7</v>
      </c>
      <c r="D84" s="15">
        <v>-49</v>
      </c>
    </row>
    <row r="85" spans="1:4" x14ac:dyDescent="0.25">
      <c r="A85" s="12">
        <v>7032</v>
      </c>
      <c r="B85" s="13" t="s">
        <v>242</v>
      </c>
      <c r="C85" s="15">
        <v>60</v>
      </c>
      <c r="D85" s="15">
        <v>74</v>
      </c>
    </row>
    <row r="86" spans="1:4" x14ac:dyDescent="0.25">
      <c r="A86" s="12">
        <v>7033</v>
      </c>
      <c r="B86" s="13" t="s">
        <v>363</v>
      </c>
      <c r="C86" s="15">
        <v>53</v>
      </c>
      <c r="D86" s="15">
        <v>57</v>
      </c>
    </row>
    <row r="87" spans="1:4" x14ac:dyDescent="0.25">
      <c r="A87" s="12">
        <v>7035</v>
      </c>
      <c r="B87" s="13" t="s">
        <v>244</v>
      </c>
      <c r="C87" s="15">
        <v>112</v>
      </c>
      <c r="D87" s="15">
        <v>105</v>
      </c>
    </row>
    <row r="88" spans="1:4" x14ac:dyDescent="0.25">
      <c r="A88" s="12">
        <v>7200</v>
      </c>
      <c r="B88" s="13" t="s">
        <v>245</v>
      </c>
      <c r="C88" s="15">
        <v>63</v>
      </c>
      <c r="D88" s="15">
        <v>92</v>
      </c>
    </row>
    <row r="89" spans="1:4" x14ac:dyDescent="0.25">
      <c r="A89" s="12">
        <v>7201</v>
      </c>
      <c r="B89" s="13" t="s">
        <v>246</v>
      </c>
      <c r="C89" s="15">
        <v>101</v>
      </c>
      <c r="D89" s="15">
        <v>99</v>
      </c>
    </row>
    <row r="90" spans="1:4" x14ac:dyDescent="0.25">
      <c r="A90" s="12">
        <v>7203</v>
      </c>
      <c r="B90" s="13" t="s">
        <v>247</v>
      </c>
      <c r="C90" s="15">
        <v>82</v>
      </c>
      <c r="D90" s="15">
        <v>53</v>
      </c>
    </row>
    <row r="91" spans="1:4" x14ac:dyDescent="0.25">
      <c r="A91" s="12">
        <v>7204</v>
      </c>
      <c r="B91" s="13" t="s">
        <v>248</v>
      </c>
      <c r="C91" s="15">
        <v>130</v>
      </c>
      <c r="D91" s="15">
        <v>122</v>
      </c>
    </row>
    <row r="92" spans="1:4" x14ac:dyDescent="0.25">
      <c r="A92" s="12">
        <v>7205</v>
      </c>
      <c r="B92" s="13" t="s">
        <v>249</v>
      </c>
      <c r="C92" s="15">
        <v>65</v>
      </c>
      <c r="D92" s="15">
        <v>117</v>
      </c>
    </row>
    <row r="93" spans="1:4" x14ac:dyDescent="0.25">
      <c r="A93" s="12">
        <v>7208</v>
      </c>
      <c r="B93" s="13" t="s">
        <v>250</v>
      </c>
      <c r="C93" s="15">
        <v>115</v>
      </c>
      <c r="D93" s="15">
        <v>60</v>
      </c>
    </row>
    <row r="94" spans="1:4" x14ac:dyDescent="0.25">
      <c r="A94" s="12">
        <v>7209</v>
      </c>
      <c r="B94" s="13" t="s">
        <v>251</v>
      </c>
      <c r="C94" s="15">
        <v>15</v>
      </c>
      <c r="D94" s="15">
        <v>35</v>
      </c>
    </row>
    <row r="95" spans="1:4" x14ac:dyDescent="0.25">
      <c r="A95" s="12">
        <v>7210</v>
      </c>
      <c r="B95" s="13" t="s">
        <v>252</v>
      </c>
      <c r="C95" s="15">
        <v>145</v>
      </c>
      <c r="D95" s="15">
        <v>103</v>
      </c>
    </row>
    <row r="96" spans="1:4" x14ac:dyDescent="0.25">
      <c r="A96" s="12">
        <v>7212</v>
      </c>
      <c r="B96" s="13" t="s">
        <v>364</v>
      </c>
      <c r="C96" s="15">
        <v>128</v>
      </c>
      <c r="D96" s="15">
        <v>111</v>
      </c>
    </row>
    <row r="97" spans="1:4" x14ac:dyDescent="0.25">
      <c r="A97" s="12">
        <v>7213</v>
      </c>
      <c r="B97" s="13" t="s">
        <v>254</v>
      </c>
      <c r="C97" s="15">
        <v>64</v>
      </c>
      <c r="D97" s="15">
        <v>93</v>
      </c>
    </row>
    <row r="98" spans="1:4" x14ac:dyDescent="0.25">
      <c r="A98" s="12">
        <v>7214</v>
      </c>
      <c r="B98" s="13" t="s">
        <v>255</v>
      </c>
      <c r="C98" s="15">
        <v>74</v>
      </c>
      <c r="D98" s="15">
        <v>197</v>
      </c>
    </row>
    <row r="99" spans="1:4" x14ac:dyDescent="0.25">
      <c r="A99" s="12">
        <v>7268</v>
      </c>
      <c r="B99" s="13" t="s">
        <v>372</v>
      </c>
      <c r="C99" s="15">
        <v>108</v>
      </c>
      <c r="D99" s="15">
        <v>214</v>
      </c>
    </row>
    <row r="100" spans="1:4" x14ac:dyDescent="0.25">
      <c r="A100" s="12">
        <v>7268</v>
      </c>
      <c r="B100" s="13" t="s">
        <v>263</v>
      </c>
      <c r="C100" s="15">
        <v>32</v>
      </c>
      <c r="D100" s="15">
        <v>48</v>
      </c>
    </row>
    <row r="101" spans="1:4" x14ac:dyDescent="0.25">
      <c r="A101" s="12">
        <v>7270</v>
      </c>
      <c r="B101" s="13" t="s">
        <v>264</v>
      </c>
      <c r="C101" s="15">
        <v>102</v>
      </c>
      <c r="D101" s="15">
        <v>81</v>
      </c>
    </row>
    <row r="102" spans="1:4" x14ac:dyDescent="0.25">
      <c r="A102" s="12">
        <v>7271</v>
      </c>
      <c r="B102" s="13" t="s">
        <v>265</v>
      </c>
      <c r="C102" s="15">
        <v>17</v>
      </c>
      <c r="D102" s="15">
        <v>81</v>
      </c>
    </row>
    <row r="103" spans="1:4" x14ac:dyDescent="0.25">
      <c r="A103" s="12">
        <v>7280</v>
      </c>
      <c r="B103" s="13" t="s">
        <v>373</v>
      </c>
      <c r="C103" s="15">
        <v>52</v>
      </c>
      <c r="D103" s="15">
        <v>98</v>
      </c>
    </row>
    <row r="104" spans="1:4" x14ac:dyDescent="0.25">
      <c r="A104" s="12">
        <v>7281</v>
      </c>
      <c r="B104" s="13" t="s">
        <v>267</v>
      </c>
      <c r="C104" s="15">
        <v>51</v>
      </c>
      <c r="D104" s="15">
        <v>47</v>
      </c>
    </row>
    <row r="105" spans="1:4" x14ac:dyDescent="0.25">
      <c r="A105" s="12">
        <v>7283</v>
      </c>
      <c r="B105" s="13" t="s">
        <v>268</v>
      </c>
      <c r="C105" s="15">
        <v>22</v>
      </c>
      <c r="D105" s="15">
        <v>56</v>
      </c>
    </row>
    <row r="106" spans="1:4" x14ac:dyDescent="0.25">
      <c r="A106" s="12">
        <v>7300</v>
      </c>
      <c r="B106" s="13" t="s">
        <v>374</v>
      </c>
      <c r="C106" s="15">
        <v>78</v>
      </c>
      <c r="D106" s="15">
        <v>55</v>
      </c>
    </row>
    <row r="107" spans="1:4" x14ac:dyDescent="0.25">
      <c r="A107" s="12">
        <v>7305</v>
      </c>
      <c r="B107" s="13" t="s">
        <v>270</v>
      </c>
      <c r="C107" s="15">
        <v>11</v>
      </c>
      <c r="D107" s="15">
        <v>61</v>
      </c>
    </row>
    <row r="108" spans="1:4" x14ac:dyDescent="0.25">
      <c r="A108" s="12">
        <v>7400</v>
      </c>
      <c r="B108" s="13" t="s">
        <v>375</v>
      </c>
      <c r="C108" s="15">
        <v>2</v>
      </c>
      <c r="D108" s="15">
        <v>7</v>
      </c>
    </row>
    <row r="109" spans="1:4" x14ac:dyDescent="0.25">
      <c r="A109" s="12">
        <v>7401</v>
      </c>
      <c r="B109" s="13" t="s">
        <v>272</v>
      </c>
      <c r="C109" s="15">
        <v>95</v>
      </c>
      <c r="D109" s="15">
        <v>65</v>
      </c>
    </row>
    <row r="110" spans="1:4" x14ac:dyDescent="0.25">
      <c r="A110" s="12">
        <v>7402</v>
      </c>
      <c r="B110" s="13" t="s">
        <v>273</v>
      </c>
      <c r="C110" s="15">
        <v>44</v>
      </c>
      <c r="D110" s="15">
        <v>67</v>
      </c>
    </row>
    <row r="111" spans="1:4" x14ac:dyDescent="0.25">
      <c r="A111" s="12">
        <v>7500</v>
      </c>
      <c r="B111" s="13" t="s">
        <v>274</v>
      </c>
      <c r="C111" s="15">
        <v>71</v>
      </c>
      <c r="D111" s="15">
        <v>191</v>
      </c>
    </row>
    <row r="112" spans="1:4" x14ac:dyDescent="0.25">
      <c r="A112" s="12">
        <v>7505</v>
      </c>
      <c r="B112" s="13" t="s">
        <v>376</v>
      </c>
      <c r="C112" s="15">
        <v>94</v>
      </c>
      <c r="D112" s="15">
        <v>56</v>
      </c>
    </row>
    <row r="113" spans="1:4" x14ac:dyDescent="0.25">
      <c r="A113" s="12">
        <v>7507</v>
      </c>
      <c r="B113" s="13" t="s">
        <v>276</v>
      </c>
      <c r="C113" s="15">
        <v>99</v>
      </c>
      <c r="D113" s="15">
        <v>85</v>
      </c>
    </row>
    <row r="114" spans="1:4" x14ac:dyDescent="0.25">
      <c r="A114" s="12">
        <v>7510</v>
      </c>
      <c r="B114" s="13" t="s">
        <v>277</v>
      </c>
      <c r="C114" s="15">
        <v>77</v>
      </c>
      <c r="D114" s="15">
        <v>45</v>
      </c>
    </row>
    <row r="115" spans="1:4" x14ac:dyDescent="0.25">
      <c r="A115" s="12">
        <v>7511</v>
      </c>
      <c r="B115" s="13" t="s">
        <v>278</v>
      </c>
      <c r="C115" s="15">
        <v>14</v>
      </c>
      <c r="D115" s="15">
        <v>34</v>
      </c>
    </row>
    <row r="116" spans="1:4" x14ac:dyDescent="0.25">
      <c r="A116" s="12">
        <v>7512</v>
      </c>
      <c r="B116" s="13" t="s">
        <v>279</v>
      </c>
      <c r="C116" s="15">
        <v>93</v>
      </c>
      <c r="D116" s="15">
        <v>54</v>
      </c>
    </row>
    <row r="117" spans="1:4" x14ac:dyDescent="0.25">
      <c r="A117" s="12">
        <v>7518</v>
      </c>
      <c r="B117" s="13" t="s">
        <v>280</v>
      </c>
      <c r="C117" s="15">
        <v>9</v>
      </c>
      <c r="D117" s="15">
        <v>63</v>
      </c>
    </row>
    <row r="118" spans="1:4" x14ac:dyDescent="0.25">
      <c r="A118" s="12">
        <v>7519</v>
      </c>
      <c r="B118" s="13" t="s">
        <v>377</v>
      </c>
      <c r="C118" s="15">
        <v>10</v>
      </c>
      <c r="D118" s="15">
        <v>70</v>
      </c>
    </row>
    <row r="119" spans="1:4" x14ac:dyDescent="0.25">
      <c r="A119" s="12">
        <v>7525</v>
      </c>
      <c r="B119" s="13" t="s">
        <v>378</v>
      </c>
      <c r="C119" s="15">
        <v>5</v>
      </c>
      <c r="D119" s="15">
        <v>35</v>
      </c>
    </row>
    <row r="120" spans="1:4" x14ac:dyDescent="0.25">
      <c r="A120" s="12">
        <v>7525</v>
      </c>
      <c r="B120" s="13" t="s">
        <v>379</v>
      </c>
      <c r="C120" s="15">
        <v>54</v>
      </c>
      <c r="D120" s="15">
        <v>78</v>
      </c>
    </row>
    <row r="121" spans="1:4" x14ac:dyDescent="0.25">
      <c r="A121" s="12">
        <v>7525</v>
      </c>
      <c r="B121" s="13" t="s">
        <v>380</v>
      </c>
      <c r="C121" s="15">
        <v>72</v>
      </c>
      <c r="D121" s="15">
        <v>192</v>
      </c>
    </row>
    <row r="122" spans="1:4" x14ac:dyDescent="0.25">
      <c r="A122" s="12">
        <v>7525</v>
      </c>
      <c r="B122" s="13" t="s">
        <v>381</v>
      </c>
      <c r="C122" s="15">
        <v>75</v>
      </c>
      <c r="D122" s="15">
        <v>174</v>
      </c>
    </row>
    <row r="123" spans="1:4" x14ac:dyDescent="0.25">
      <c r="A123" s="12">
        <v>7525</v>
      </c>
      <c r="B123" s="13" t="s">
        <v>282</v>
      </c>
      <c r="C123" s="15">
        <v>46</v>
      </c>
      <c r="D123" s="15">
        <v>141</v>
      </c>
    </row>
    <row r="124" spans="1:4" x14ac:dyDescent="0.25">
      <c r="A124" s="12">
        <v>7527</v>
      </c>
      <c r="B124" s="13" t="s">
        <v>283</v>
      </c>
      <c r="C124" s="15">
        <v>66</v>
      </c>
      <c r="D124" s="15">
        <v>119</v>
      </c>
    </row>
    <row r="125" spans="1:4" x14ac:dyDescent="0.25">
      <c r="A125" s="16" t="s">
        <v>401</v>
      </c>
      <c r="B125" s="13"/>
      <c r="C125" s="15">
        <f>SUM(C65:C124)</f>
        <v>3802</v>
      </c>
      <c r="D125" s="15">
        <f>SUM(D65:D124)</f>
        <v>4958</v>
      </c>
    </row>
    <row r="126" spans="1:4" x14ac:dyDescent="0.25">
      <c r="A126" s="12"/>
      <c r="B126" s="13"/>
      <c r="C126" s="15"/>
      <c r="D126" s="15"/>
    </row>
    <row r="127" spans="1:4" x14ac:dyDescent="0.25">
      <c r="A127" s="12"/>
      <c r="B127" s="13" t="s">
        <v>402</v>
      </c>
      <c r="C127" s="15"/>
      <c r="D127" s="15"/>
    </row>
    <row r="128" spans="1:4" x14ac:dyDescent="0.25">
      <c r="A128" s="12">
        <v>7603</v>
      </c>
      <c r="B128" s="13" t="s">
        <v>284</v>
      </c>
      <c r="C128" s="15">
        <v>4</v>
      </c>
      <c r="D128" s="15">
        <v>28</v>
      </c>
    </row>
    <row r="129" spans="1:4" x14ac:dyDescent="0.25">
      <c r="A129" s="12">
        <v>7624</v>
      </c>
      <c r="B129" s="13" t="s">
        <v>285</v>
      </c>
      <c r="C129" s="15">
        <v>33</v>
      </c>
      <c r="D129" s="15">
        <v>68</v>
      </c>
    </row>
    <row r="130" spans="1:4" x14ac:dyDescent="0.25">
      <c r="A130" s="12">
        <v>7625</v>
      </c>
      <c r="B130" s="13" t="s">
        <v>286</v>
      </c>
      <c r="C130" s="15">
        <v>29</v>
      </c>
      <c r="D130" s="15">
        <v>64</v>
      </c>
    </row>
    <row r="131" spans="1:4" x14ac:dyDescent="0.25">
      <c r="A131" s="12">
        <v>7626</v>
      </c>
      <c r="B131" s="13" t="s">
        <v>287</v>
      </c>
      <c r="C131" s="15">
        <v>31</v>
      </c>
      <c r="D131" s="15">
        <v>66</v>
      </c>
    </row>
    <row r="132" spans="1:4" x14ac:dyDescent="0.25">
      <c r="A132" s="12">
        <v>7627</v>
      </c>
      <c r="B132" s="13" t="s">
        <v>288</v>
      </c>
      <c r="C132" s="15">
        <v>20</v>
      </c>
      <c r="D132" s="15">
        <v>65</v>
      </c>
    </row>
    <row r="133" spans="1:4" x14ac:dyDescent="0.25">
      <c r="A133" s="12">
        <v>7628</v>
      </c>
      <c r="B133" s="13" t="s">
        <v>289</v>
      </c>
      <c r="C133" s="15">
        <v>32</v>
      </c>
      <c r="D133" s="15">
        <v>67</v>
      </c>
    </row>
    <row r="134" spans="1:4" x14ac:dyDescent="0.25">
      <c r="A134" s="12">
        <v>7630</v>
      </c>
      <c r="B134" s="13" t="s">
        <v>382</v>
      </c>
      <c r="C134" s="15">
        <v>28</v>
      </c>
      <c r="D134" s="15">
        <v>63</v>
      </c>
    </row>
    <row r="135" spans="1:4" x14ac:dyDescent="0.25">
      <c r="A135" s="16" t="s">
        <v>403</v>
      </c>
      <c r="B135" s="13"/>
      <c r="C135" s="15">
        <f>SUM(C128:C134)</f>
        <v>177</v>
      </c>
      <c r="D135" s="15">
        <f>SUM(D128:D134)</f>
        <v>421</v>
      </c>
    </row>
    <row r="136" spans="1:4" x14ac:dyDescent="0.25">
      <c r="A136" s="12"/>
      <c r="B136" s="13"/>
      <c r="C136" s="15"/>
      <c r="D136" s="15"/>
    </row>
    <row r="137" spans="1:4" x14ac:dyDescent="0.25">
      <c r="A137" s="12"/>
      <c r="B137" s="13" t="s">
        <v>404</v>
      </c>
      <c r="C137" s="15"/>
      <c r="D137" s="15"/>
    </row>
    <row r="138" spans="1:4" x14ac:dyDescent="0.25">
      <c r="A138" s="12">
        <v>4100</v>
      </c>
      <c r="B138" s="13" t="s">
        <v>209</v>
      </c>
      <c r="C138" s="15">
        <v>8</v>
      </c>
      <c r="D138" s="15">
        <v>56</v>
      </c>
    </row>
    <row r="139" spans="1:4" x14ac:dyDescent="0.25">
      <c r="A139" s="12">
        <v>4101</v>
      </c>
      <c r="B139" s="13" t="s">
        <v>210</v>
      </c>
      <c r="C139" s="15">
        <v>85</v>
      </c>
      <c r="D139" s="15">
        <v>136</v>
      </c>
    </row>
    <row r="140" spans="1:4" x14ac:dyDescent="0.25">
      <c r="A140" s="16" t="s">
        <v>405</v>
      </c>
      <c r="B140" s="13"/>
      <c r="C140" s="15">
        <f>SUM(C138:C139)</f>
        <v>93</v>
      </c>
      <c r="D140" s="15">
        <f>SUM(D138:D139)</f>
        <v>192</v>
      </c>
    </row>
    <row r="141" spans="1:4" x14ac:dyDescent="0.25">
      <c r="A141" s="12"/>
      <c r="B141" s="13"/>
      <c r="C141" s="15"/>
      <c r="D141" s="15"/>
    </row>
    <row r="142" spans="1:4" x14ac:dyDescent="0.25">
      <c r="A142" s="16" t="s">
        <v>409</v>
      </c>
      <c r="B142" s="13" t="s">
        <v>408</v>
      </c>
      <c r="C142" s="15">
        <f>C38+C45-C62-C125-C135+C140</f>
        <v>-4325</v>
      </c>
      <c r="D142" s="15">
        <f>D38+D45-D62-D125-D135+D140</f>
        <v>-5256</v>
      </c>
    </row>
    <row r="143" spans="1:4" x14ac:dyDescent="0.25">
      <c r="A143" s="12"/>
      <c r="B143" s="13"/>
      <c r="C143" s="15"/>
      <c r="D143" s="15"/>
    </row>
    <row r="144" spans="1:4" x14ac:dyDescent="0.25">
      <c r="A144" s="12"/>
      <c r="B144" s="13" t="s">
        <v>407</v>
      </c>
      <c r="C144" s="15"/>
      <c r="D144" s="15"/>
    </row>
    <row r="145" spans="1:4" x14ac:dyDescent="0.25">
      <c r="A145" s="20" t="s">
        <v>453</v>
      </c>
      <c r="B145" s="13" t="s">
        <v>328</v>
      </c>
      <c r="C145" s="15">
        <v>23</v>
      </c>
      <c r="D145" s="15">
        <v>57</v>
      </c>
    </row>
    <row r="146" spans="1:4" x14ac:dyDescent="0.25">
      <c r="A146" s="20" t="s">
        <v>454</v>
      </c>
      <c r="B146" s="13" t="s">
        <v>329</v>
      </c>
      <c r="C146" s="15">
        <v>-24</v>
      </c>
      <c r="D146" s="15">
        <v>-58</v>
      </c>
    </row>
    <row r="147" spans="1:4" x14ac:dyDescent="0.25">
      <c r="A147" s="20" t="s">
        <v>455</v>
      </c>
      <c r="B147" s="13" t="s">
        <v>331</v>
      </c>
      <c r="C147" s="15">
        <v>25</v>
      </c>
      <c r="D147" s="15">
        <v>60</v>
      </c>
    </row>
    <row r="148" spans="1:4" x14ac:dyDescent="0.25">
      <c r="A148" s="20" t="s">
        <v>456</v>
      </c>
      <c r="B148" s="13" t="s">
        <v>334</v>
      </c>
      <c r="C148" s="15">
        <v>26</v>
      </c>
      <c r="D148" s="15">
        <v>61</v>
      </c>
    </row>
    <row r="149" spans="1:4" x14ac:dyDescent="0.25">
      <c r="A149" s="20" t="s">
        <v>457</v>
      </c>
      <c r="B149" s="13" t="s">
        <v>332</v>
      </c>
      <c r="C149" s="15">
        <v>27</v>
      </c>
      <c r="D149" s="15">
        <v>62</v>
      </c>
    </row>
    <row r="150" spans="1:4" x14ac:dyDescent="0.25">
      <c r="A150" s="20" t="s">
        <v>458</v>
      </c>
      <c r="B150" s="13" t="s">
        <v>336</v>
      </c>
      <c r="C150" s="15">
        <v>86</v>
      </c>
      <c r="D150" s="15">
        <v>132</v>
      </c>
    </row>
    <row r="151" spans="1:4" x14ac:dyDescent="0.25">
      <c r="A151" s="20" t="s">
        <v>459</v>
      </c>
      <c r="B151" s="13" t="s">
        <v>383</v>
      </c>
      <c r="C151" s="15">
        <v>92</v>
      </c>
      <c r="D151" s="15">
        <v>98</v>
      </c>
    </row>
    <row r="152" spans="1:4" x14ac:dyDescent="0.25">
      <c r="A152" s="20" t="s">
        <v>460</v>
      </c>
      <c r="B152" s="13" t="s">
        <v>333</v>
      </c>
      <c r="C152" s="15">
        <v>55</v>
      </c>
      <c r="D152" s="15">
        <v>77</v>
      </c>
    </row>
    <row r="153" spans="1:4" x14ac:dyDescent="0.25">
      <c r="A153" s="20" t="s">
        <v>461</v>
      </c>
      <c r="B153" s="13" t="s">
        <v>335</v>
      </c>
      <c r="C153" s="15">
        <v>124</v>
      </c>
      <c r="D153" s="15">
        <v>140</v>
      </c>
    </row>
    <row r="154" spans="1:4" x14ac:dyDescent="0.25">
      <c r="A154" s="20" t="s">
        <v>462</v>
      </c>
      <c r="B154" s="13" t="s">
        <v>337</v>
      </c>
      <c r="C154" s="15">
        <v>-55</v>
      </c>
      <c r="D154" s="15">
        <v>-47</v>
      </c>
    </row>
    <row r="155" spans="1:4" x14ac:dyDescent="0.25">
      <c r="A155" s="20" t="s">
        <v>463</v>
      </c>
      <c r="B155" s="13" t="s">
        <v>338</v>
      </c>
      <c r="C155" s="15">
        <v>56</v>
      </c>
      <c r="D155" s="15">
        <v>54</v>
      </c>
    </row>
    <row r="156" spans="1:4" x14ac:dyDescent="0.25">
      <c r="A156" s="20" t="s">
        <v>464</v>
      </c>
      <c r="B156" s="13" t="s">
        <v>339</v>
      </c>
      <c r="C156" s="15">
        <v>57</v>
      </c>
      <c r="D156" s="15">
        <v>38</v>
      </c>
    </row>
    <row r="157" spans="1:4" x14ac:dyDescent="0.25">
      <c r="A157" s="20" t="s">
        <v>465</v>
      </c>
      <c r="B157" s="13" t="s">
        <v>343</v>
      </c>
      <c r="C157" s="15">
        <v>112</v>
      </c>
      <c r="D157" s="15">
        <v>137</v>
      </c>
    </row>
    <row r="158" spans="1:4" x14ac:dyDescent="0.25">
      <c r="A158" s="20" t="s">
        <v>466</v>
      </c>
      <c r="B158" s="13" t="s">
        <v>344</v>
      </c>
      <c r="C158" s="15">
        <v>97</v>
      </c>
      <c r="D158" s="15">
        <v>88</v>
      </c>
    </row>
    <row r="159" spans="1:4" x14ac:dyDescent="0.25">
      <c r="A159" s="20" t="s">
        <v>467</v>
      </c>
      <c r="B159" s="13" t="s">
        <v>345</v>
      </c>
      <c r="C159" s="15">
        <v>96</v>
      </c>
      <c r="D159" s="15">
        <v>62</v>
      </c>
    </row>
    <row r="160" spans="1:4" x14ac:dyDescent="0.25">
      <c r="A160" s="20" t="s">
        <v>468</v>
      </c>
      <c r="B160" s="13" t="s">
        <v>346</v>
      </c>
      <c r="C160" s="15">
        <v>92</v>
      </c>
      <c r="D160" s="15">
        <v>52</v>
      </c>
    </row>
    <row r="161" spans="1:4" x14ac:dyDescent="0.25">
      <c r="A161" s="20" t="s">
        <v>469</v>
      </c>
      <c r="B161" s="13" t="s">
        <v>347</v>
      </c>
      <c r="C161" s="15">
        <v>61</v>
      </c>
      <c r="D161" s="15">
        <v>72</v>
      </c>
    </row>
    <row r="162" spans="1:4" x14ac:dyDescent="0.25">
      <c r="A162" s="16" t="s">
        <v>410</v>
      </c>
      <c r="B162" s="13"/>
      <c r="C162" s="15">
        <f>SUM(C145:C161)</f>
        <v>950</v>
      </c>
      <c r="D162" s="15">
        <f>SUM(D145:D161)</f>
        <v>1085</v>
      </c>
    </row>
    <row r="163" spans="1:4" x14ac:dyDescent="0.25">
      <c r="A163" s="12"/>
      <c r="B163" s="13"/>
      <c r="C163" s="15"/>
      <c r="D163" s="15"/>
    </row>
    <row r="164" spans="1:4" x14ac:dyDescent="0.25">
      <c r="A164" s="16" t="s">
        <v>412</v>
      </c>
      <c r="B164" s="13" t="s">
        <v>411</v>
      </c>
      <c r="C164" s="15">
        <f>C142-C162</f>
        <v>-5275</v>
      </c>
      <c r="D164" s="15">
        <f>D142-D162</f>
        <v>-6341</v>
      </c>
    </row>
    <row r="165" spans="1:4" x14ac:dyDescent="0.25">
      <c r="A165" s="12"/>
      <c r="B165" s="13"/>
      <c r="C165" s="15"/>
      <c r="D165" s="15"/>
    </row>
    <row r="166" spans="1:4" x14ac:dyDescent="0.25">
      <c r="A166" s="12"/>
      <c r="B166" s="19" t="s">
        <v>413</v>
      </c>
      <c r="C166" s="15"/>
      <c r="D166" s="15"/>
    </row>
  </sheetData>
  <pageMargins left="0.7" right="0.7" top="0.75" bottom="0.75" header="0.3" footer="0.3"/>
  <pageSetup paperSize="9" orientation="portrait" r:id="rId1"/>
  <ignoredErrors>
    <ignoredError sqref="A18:A144 A4:A13 A162:A1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8A63-9634-49CE-9665-5F4508813640}">
  <dimension ref="B1:G146"/>
  <sheetViews>
    <sheetView topLeftCell="A94" workbookViewId="0">
      <selection activeCell="L134" sqref="L134"/>
    </sheetView>
  </sheetViews>
  <sheetFormatPr defaultRowHeight="15" x14ac:dyDescent="0.25"/>
  <cols>
    <col min="2" max="2" width="18.5703125" style="2" bestFit="1" customWidth="1"/>
    <col min="3" max="3" width="46.140625" customWidth="1"/>
    <col min="4" max="5" width="8.85546875" style="4"/>
  </cols>
  <sheetData>
    <row r="1" spans="2:7" x14ac:dyDescent="0.25">
      <c r="C1" t="s">
        <v>441</v>
      </c>
      <c r="D1" s="7">
        <v>2020</v>
      </c>
      <c r="E1" s="7">
        <v>2019</v>
      </c>
      <c r="G1" s="11" t="s">
        <v>440</v>
      </c>
    </row>
    <row r="2" spans="2:7" x14ac:dyDescent="0.25">
      <c r="D2" s="7" t="s">
        <v>415</v>
      </c>
      <c r="E2" s="7" t="s">
        <v>415</v>
      </c>
    </row>
    <row r="4" spans="2:7" x14ac:dyDescent="0.25">
      <c r="B4" s="3" t="s">
        <v>396</v>
      </c>
      <c r="C4" t="s">
        <v>384</v>
      </c>
      <c r="D4" s="4">
        <f>D17</f>
        <v>903</v>
      </c>
      <c r="E4" s="4">
        <f>E17</f>
        <v>1140</v>
      </c>
    </row>
    <row r="5" spans="2:7" x14ac:dyDescent="0.25">
      <c r="B5" s="3" t="s">
        <v>406</v>
      </c>
      <c r="C5" t="s">
        <v>385</v>
      </c>
      <c r="D5" s="4">
        <f>D44+D136</f>
        <v>438</v>
      </c>
      <c r="E5" s="4">
        <f>E44+E136</f>
        <v>732</v>
      </c>
    </row>
    <row r="6" spans="2:7" x14ac:dyDescent="0.25">
      <c r="B6" s="3" t="s">
        <v>395</v>
      </c>
      <c r="C6" t="s">
        <v>386</v>
      </c>
      <c r="D6" s="4">
        <f>-D35</f>
        <v>-879</v>
      </c>
      <c r="E6" s="4">
        <f>-E35</f>
        <v>-774</v>
      </c>
    </row>
    <row r="7" spans="2:7" x14ac:dyDescent="0.25">
      <c r="B7" s="3" t="s">
        <v>399</v>
      </c>
      <c r="C7" t="s">
        <v>387</v>
      </c>
      <c r="D7" s="4">
        <f>-D58</f>
        <v>-648</v>
      </c>
      <c r="E7" s="4">
        <f>-E58</f>
        <v>-739</v>
      </c>
    </row>
    <row r="8" spans="2:7" x14ac:dyDescent="0.25">
      <c r="B8" s="3" t="s">
        <v>403</v>
      </c>
      <c r="C8" t="s">
        <v>388</v>
      </c>
      <c r="D8" s="4">
        <f>-D131</f>
        <v>-177</v>
      </c>
      <c r="E8" s="4">
        <f>-E131</f>
        <v>-421</v>
      </c>
    </row>
    <row r="9" spans="2:7" x14ac:dyDescent="0.25">
      <c r="B9" s="3" t="s">
        <v>401</v>
      </c>
      <c r="C9" t="s">
        <v>389</v>
      </c>
      <c r="D9" s="4">
        <f>-D121</f>
        <v>-3802</v>
      </c>
      <c r="E9" s="4">
        <f>-E121</f>
        <v>-4958</v>
      </c>
    </row>
    <row r="10" spans="2:7" ht="15.75" thickBot="1" x14ac:dyDescent="0.3">
      <c r="C10" t="s">
        <v>414</v>
      </c>
      <c r="D10" s="6">
        <f>SUM(D4:D9)</f>
        <v>-4165</v>
      </c>
      <c r="E10" s="6">
        <f>SUM(E4:E9)</f>
        <v>-5020</v>
      </c>
    </row>
    <row r="11" spans="2:7" ht="15.75" thickTop="1" x14ac:dyDescent="0.25"/>
    <row r="14" spans="2:7" x14ac:dyDescent="0.25">
      <c r="C14" t="s">
        <v>442</v>
      </c>
      <c r="D14" s="7">
        <v>2020</v>
      </c>
      <c r="E14" s="7">
        <v>2019</v>
      </c>
    </row>
    <row r="15" spans="2:7" x14ac:dyDescent="0.25">
      <c r="D15" s="7" t="s">
        <v>415</v>
      </c>
      <c r="E15" s="7" t="s">
        <v>415</v>
      </c>
    </row>
    <row r="17" spans="2:5" x14ac:dyDescent="0.25">
      <c r="B17" s="3" t="s">
        <v>396</v>
      </c>
      <c r="C17" t="s">
        <v>384</v>
      </c>
      <c r="D17" s="4">
        <f>SUM(D18:D22)</f>
        <v>903</v>
      </c>
      <c r="E17" s="4">
        <f>SUM(E18:E22)</f>
        <v>1140</v>
      </c>
    </row>
    <row r="18" spans="2:5" hidden="1" x14ac:dyDescent="0.25">
      <c r="B18" s="2">
        <v>4000</v>
      </c>
      <c r="C18" t="s">
        <v>348</v>
      </c>
      <c r="D18" s="4">
        <v>70</v>
      </c>
      <c r="E18" s="4">
        <v>240</v>
      </c>
    </row>
    <row r="19" spans="2:5" hidden="1" x14ac:dyDescent="0.25">
      <c r="B19" s="2">
        <v>4000</v>
      </c>
      <c r="C19" t="s">
        <v>349</v>
      </c>
      <c r="D19" s="4">
        <v>632</v>
      </c>
      <c r="E19" s="4">
        <v>507</v>
      </c>
    </row>
    <row r="20" spans="2:5" hidden="1" x14ac:dyDescent="0.25">
      <c r="B20" s="2">
        <v>4020</v>
      </c>
      <c r="C20" t="s">
        <v>208</v>
      </c>
      <c r="D20" s="4">
        <v>58</v>
      </c>
      <c r="E20" s="4">
        <v>27</v>
      </c>
    </row>
    <row r="21" spans="2:5" hidden="1" x14ac:dyDescent="0.25">
      <c r="B21" s="2">
        <v>4021</v>
      </c>
      <c r="C21" t="s">
        <v>208</v>
      </c>
      <c r="D21" s="4">
        <v>59</v>
      </c>
      <c r="E21" s="4">
        <v>38</v>
      </c>
    </row>
    <row r="22" spans="2:5" hidden="1" x14ac:dyDescent="0.25">
      <c r="B22" s="2">
        <v>4030</v>
      </c>
      <c r="C22" t="s">
        <v>350</v>
      </c>
      <c r="D22" s="4">
        <v>84</v>
      </c>
      <c r="E22" s="4">
        <v>328</v>
      </c>
    </row>
    <row r="24" spans="2:5" x14ac:dyDescent="0.25">
      <c r="C24" s="1" t="s">
        <v>391</v>
      </c>
    </row>
    <row r="25" spans="2:5" x14ac:dyDescent="0.25">
      <c r="B25" s="2">
        <v>5000</v>
      </c>
      <c r="C25" t="s">
        <v>215</v>
      </c>
      <c r="D25" s="4">
        <v>82</v>
      </c>
      <c r="E25" s="4">
        <v>121</v>
      </c>
    </row>
    <row r="26" spans="2:5" x14ac:dyDescent="0.25">
      <c r="B26" s="2">
        <v>5100</v>
      </c>
      <c r="C26" t="s">
        <v>217</v>
      </c>
      <c r="D26" s="4">
        <v>500</v>
      </c>
      <c r="E26" s="4">
        <v>200</v>
      </c>
    </row>
    <row r="27" spans="2:5" x14ac:dyDescent="0.25">
      <c r="B27" s="2">
        <v>5101</v>
      </c>
      <c r="C27" t="s">
        <v>218</v>
      </c>
      <c r="D27" s="4">
        <v>76</v>
      </c>
      <c r="E27" s="4">
        <v>172</v>
      </c>
    </row>
    <row r="28" spans="2:5" x14ac:dyDescent="0.25">
      <c r="B28" s="2">
        <v>5200</v>
      </c>
      <c r="C28" t="s">
        <v>219</v>
      </c>
      <c r="D28" s="4">
        <v>-20</v>
      </c>
      <c r="E28" s="4">
        <v>-112</v>
      </c>
    </row>
    <row r="29" spans="2:5" x14ac:dyDescent="0.25">
      <c r="B29" s="2">
        <v>6015</v>
      </c>
      <c r="C29" t="s">
        <v>351</v>
      </c>
      <c r="D29" s="4">
        <v>-36</v>
      </c>
      <c r="E29" s="4">
        <v>-71</v>
      </c>
    </row>
    <row r="30" spans="2:5" x14ac:dyDescent="0.25">
      <c r="B30" s="2">
        <v>6015</v>
      </c>
      <c r="C30" t="s">
        <v>352</v>
      </c>
      <c r="D30" s="4">
        <v>22</v>
      </c>
      <c r="E30" s="4">
        <v>38</v>
      </c>
    </row>
    <row r="31" spans="2:5" x14ac:dyDescent="0.25">
      <c r="B31" s="2">
        <v>6060</v>
      </c>
      <c r="C31" t="s">
        <v>223</v>
      </c>
      <c r="D31" s="4">
        <v>83</v>
      </c>
      <c r="E31" s="4">
        <v>142</v>
      </c>
    </row>
    <row r="32" spans="2:5" x14ac:dyDescent="0.25">
      <c r="B32" s="2">
        <v>6080</v>
      </c>
      <c r="C32" t="s">
        <v>224</v>
      </c>
      <c r="D32" s="4">
        <v>12</v>
      </c>
      <c r="E32" s="4">
        <v>138</v>
      </c>
    </row>
    <row r="33" spans="2:5" x14ac:dyDescent="0.25">
      <c r="B33" s="2">
        <v>6085</v>
      </c>
      <c r="C33" t="s">
        <v>225</v>
      </c>
      <c r="D33" s="4">
        <v>37</v>
      </c>
      <c r="E33" s="4">
        <v>72</v>
      </c>
    </row>
    <row r="34" spans="2:5" x14ac:dyDescent="0.25">
      <c r="B34" s="2">
        <v>6090</v>
      </c>
      <c r="C34" t="s">
        <v>226</v>
      </c>
      <c r="D34" s="5">
        <v>123</v>
      </c>
      <c r="E34" s="5">
        <v>74</v>
      </c>
    </row>
    <row r="35" spans="2:5" x14ac:dyDescent="0.25">
      <c r="B35" s="3" t="s">
        <v>395</v>
      </c>
      <c r="D35" s="4">
        <f>SUM(D25:D34)</f>
        <v>879</v>
      </c>
      <c r="E35" s="4">
        <f>SUM(E25:E34)</f>
        <v>774</v>
      </c>
    </row>
    <row r="37" spans="2:5" x14ac:dyDescent="0.25">
      <c r="B37" s="3" t="s">
        <v>393</v>
      </c>
      <c r="C37" t="s">
        <v>392</v>
      </c>
      <c r="D37" s="4">
        <f>D17-D35</f>
        <v>24</v>
      </c>
      <c r="E37" s="4">
        <f>E17-E35</f>
        <v>366</v>
      </c>
    </row>
    <row r="39" spans="2:5" x14ac:dyDescent="0.25">
      <c r="C39" t="s">
        <v>394</v>
      </c>
    </row>
    <row r="40" spans="2:5" x14ac:dyDescent="0.25">
      <c r="B40" s="2">
        <v>4105</v>
      </c>
      <c r="C40" t="s">
        <v>211</v>
      </c>
      <c r="D40" s="4">
        <v>178</v>
      </c>
      <c r="E40" s="4">
        <v>128</v>
      </c>
    </row>
    <row r="41" spans="2:5" x14ac:dyDescent="0.25">
      <c r="B41" s="2">
        <v>4106</v>
      </c>
      <c r="C41" t="s">
        <v>212</v>
      </c>
      <c r="D41" s="4">
        <v>21</v>
      </c>
      <c r="E41" s="4">
        <v>114</v>
      </c>
    </row>
    <row r="42" spans="2:5" x14ac:dyDescent="0.25">
      <c r="B42" s="2">
        <v>4107</v>
      </c>
      <c r="C42" t="s">
        <v>213</v>
      </c>
      <c r="D42" s="4">
        <v>66</v>
      </c>
      <c r="E42" s="4">
        <v>181</v>
      </c>
    </row>
    <row r="43" spans="2:5" x14ac:dyDescent="0.25">
      <c r="B43" s="2">
        <v>4112</v>
      </c>
      <c r="C43" t="s">
        <v>214</v>
      </c>
      <c r="D43" s="5">
        <v>80</v>
      </c>
      <c r="E43" s="5">
        <v>117</v>
      </c>
    </row>
    <row r="44" spans="2:5" x14ac:dyDescent="0.25">
      <c r="B44" s="3" t="s">
        <v>397</v>
      </c>
      <c r="D44" s="4">
        <f>SUM(D40:D43)</f>
        <v>345</v>
      </c>
      <c r="E44" s="4">
        <f>SUM(E40:E43)</f>
        <v>540</v>
      </c>
    </row>
    <row r="46" spans="2:5" x14ac:dyDescent="0.25">
      <c r="C46" t="s">
        <v>398</v>
      </c>
    </row>
    <row r="47" spans="2:5" x14ac:dyDescent="0.25">
      <c r="B47" s="2">
        <v>6000</v>
      </c>
      <c r="C47" t="s">
        <v>220</v>
      </c>
      <c r="D47" s="4">
        <v>62</v>
      </c>
      <c r="E47" s="4">
        <v>73</v>
      </c>
    </row>
    <row r="48" spans="2:5" x14ac:dyDescent="0.25">
      <c r="B48" s="2">
        <v>6010</v>
      </c>
      <c r="C48" t="s">
        <v>221</v>
      </c>
      <c r="D48" s="4">
        <v>79</v>
      </c>
      <c r="E48" s="4">
        <v>58</v>
      </c>
    </row>
    <row r="49" spans="2:5" x14ac:dyDescent="0.25">
      <c r="B49" s="2">
        <v>7255</v>
      </c>
      <c r="C49" t="s">
        <v>256</v>
      </c>
      <c r="D49" s="4">
        <v>89</v>
      </c>
      <c r="E49" s="4">
        <v>92</v>
      </c>
    </row>
    <row r="50" spans="2:5" x14ac:dyDescent="0.25">
      <c r="B50" s="2">
        <v>7257</v>
      </c>
      <c r="C50" t="s">
        <v>257</v>
      </c>
      <c r="D50" s="4">
        <v>52</v>
      </c>
      <c r="E50" s="4">
        <v>46</v>
      </c>
    </row>
    <row r="51" spans="2:5" x14ac:dyDescent="0.25">
      <c r="B51" s="2">
        <v>7258</v>
      </c>
      <c r="C51" t="s">
        <v>258</v>
      </c>
      <c r="D51" s="4">
        <v>72</v>
      </c>
      <c r="E51" s="4">
        <v>44</v>
      </c>
    </row>
    <row r="52" spans="2:5" x14ac:dyDescent="0.25">
      <c r="B52" s="2">
        <v>7260</v>
      </c>
      <c r="C52" t="s">
        <v>259</v>
      </c>
      <c r="D52" s="4">
        <v>129</v>
      </c>
      <c r="E52" s="4">
        <v>109</v>
      </c>
    </row>
    <row r="53" spans="2:5" x14ac:dyDescent="0.25">
      <c r="B53" s="2">
        <v>7262</v>
      </c>
      <c r="C53" t="s">
        <v>366</v>
      </c>
      <c r="D53" s="4">
        <v>39</v>
      </c>
      <c r="E53" s="4">
        <v>110</v>
      </c>
    </row>
    <row r="54" spans="2:5" x14ac:dyDescent="0.25">
      <c r="B54" s="2">
        <v>7263</v>
      </c>
      <c r="C54" t="s">
        <v>367</v>
      </c>
      <c r="D54" s="4">
        <v>40</v>
      </c>
      <c r="E54" s="4">
        <v>112</v>
      </c>
    </row>
    <row r="55" spans="2:5" x14ac:dyDescent="0.25">
      <c r="B55" s="2">
        <v>7263</v>
      </c>
      <c r="C55" t="s">
        <v>368</v>
      </c>
      <c r="D55" s="4">
        <v>-19</v>
      </c>
      <c r="E55" s="4">
        <v>-54</v>
      </c>
    </row>
    <row r="56" spans="2:5" x14ac:dyDescent="0.25">
      <c r="B56" s="2">
        <v>7264</v>
      </c>
      <c r="C56" t="s">
        <v>369</v>
      </c>
      <c r="D56" s="4">
        <v>15</v>
      </c>
      <c r="E56" s="4">
        <v>104</v>
      </c>
    </row>
    <row r="57" spans="2:5" x14ac:dyDescent="0.25">
      <c r="B57" s="2">
        <v>7266</v>
      </c>
      <c r="C57" t="s">
        <v>370</v>
      </c>
      <c r="D57" s="5">
        <v>90</v>
      </c>
      <c r="E57" s="5">
        <v>45</v>
      </c>
    </row>
    <row r="58" spans="2:5" x14ac:dyDescent="0.25">
      <c r="B58" s="3" t="s">
        <v>399</v>
      </c>
      <c r="D58" s="4">
        <f>SUM(D47:D57)</f>
        <v>648</v>
      </c>
      <c r="E58" s="4">
        <f>SUM(E47:E57)</f>
        <v>739</v>
      </c>
    </row>
    <row r="60" spans="2:5" x14ac:dyDescent="0.25">
      <c r="C60" t="s">
        <v>400</v>
      </c>
    </row>
    <row r="61" spans="2:5" x14ac:dyDescent="0.25">
      <c r="B61" s="2">
        <v>7001</v>
      </c>
      <c r="C61" t="s">
        <v>353</v>
      </c>
      <c r="D61" s="4">
        <v>132</v>
      </c>
      <c r="E61" s="4">
        <v>71</v>
      </c>
    </row>
    <row r="62" spans="2:5" x14ac:dyDescent="0.25">
      <c r="B62" s="2">
        <v>7004</v>
      </c>
      <c r="C62" t="s">
        <v>354</v>
      </c>
      <c r="D62" s="4">
        <v>3</v>
      </c>
      <c r="E62" s="4">
        <v>21</v>
      </c>
    </row>
    <row r="63" spans="2:5" x14ac:dyDescent="0.25">
      <c r="B63" s="2">
        <v>7005</v>
      </c>
      <c r="C63" t="s">
        <v>355</v>
      </c>
      <c r="D63" s="4">
        <v>100</v>
      </c>
      <c r="E63" s="4">
        <v>49</v>
      </c>
    </row>
    <row r="64" spans="2:5" x14ac:dyDescent="0.25">
      <c r="B64" s="2">
        <v>7008</v>
      </c>
      <c r="C64" t="s">
        <v>231</v>
      </c>
      <c r="D64" s="4">
        <v>131</v>
      </c>
      <c r="E64" s="4">
        <v>87</v>
      </c>
    </row>
    <row r="65" spans="2:5" x14ac:dyDescent="0.25">
      <c r="B65" s="2">
        <v>7010</v>
      </c>
      <c r="C65" t="s">
        <v>232</v>
      </c>
      <c r="D65" s="4">
        <v>123</v>
      </c>
      <c r="E65" s="4">
        <v>139</v>
      </c>
    </row>
    <row r="66" spans="2:5" x14ac:dyDescent="0.25">
      <c r="B66" s="2">
        <v>7012</v>
      </c>
      <c r="C66" t="s">
        <v>356</v>
      </c>
      <c r="D66" s="4">
        <v>62</v>
      </c>
      <c r="E66" s="4">
        <v>45</v>
      </c>
    </row>
    <row r="67" spans="2:5" x14ac:dyDescent="0.25">
      <c r="B67" s="2">
        <v>7014</v>
      </c>
      <c r="C67" t="s">
        <v>234</v>
      </c>
      <c r="D67" s="4">
        <v>67</v>
      </c>
      <c r="E67" s="4">
        <v>121</v>
      </c>
    </row>
    <row r="68" spans="2:5" x14ac:dyDescent="0.25">
      <c r="B68" s="2">
        <v>7015</v>
      </c>
      <c r="C68" t="s">
        <v>357</v>
      </c>
      <c r="D68" s="4">
        <v>68</v>
      </c>
      <c r="E68" s="4">
        <v>132</v>
      </c>
    </row>
    <row r="69" spans="2:5" x14ac:dyDescent="0.25">
      <c r="B69" s="2">
        <v>7015</v>
      </c>
      <c r="C69" t="s">
        <v>235</v>
      </c>
      <c r="D69" s="4">
        <v>87</v>
      </c>
      <c r="E69" s="4">
        <v>86</v>
      </c>
    </row>
    <row r="70" spans="2:5" x14ac:dyDescent="0.25">
      <c r="B70" s="2">
        <v>7016</v>
      </c>
      <c r="C70" t="s">
        <v>358</v>
      </c>
      <c r="D70" s="4">
        <v>1</v>
      </c>
      <c r="E70" s="4">
        <v>14</v>
      </c>
    </row>
    <row r="71" spans="2:5" x14ac:dyDescent="0.25">
      <c r="B71" s="2">
        <v>7016</v>
      </c>
      <c r="C71" t="s">
        <v>359</v>
      </c>
      <c r="D71" s="4">
        <v>12</v>
      </c>
      <c r="E71" s="4">
        <v>32</v>
      </c>
    </row>
    <row r="72" spans="2:5" x14ac:dyDescent="0.25">
      <c r="B72" s="2">
        <v>7016</v>
      </c>
      <c r="C72" t="s">
        <v>360</v>
      </c>
      <c r="D72" s="4">
        <v>69</v>
      </c>
      <c r="E72" s="4">
        <v>125</v>
      </c>
    </row>
    <row r="73" spans="2:5" x14ac:dyDescent="0.25">
      <c r="B73" s="2">
        <v>7016</v>
      </c>
      <c r="C73" t="s">
        <v>361</v>
      </c>
      <c r="D73" s="4">
        <v>73</v>
      </c>
      <c r="E73" s="4">
        <v>193</v>
      </c>
    </row>
    <row r="74" spans="2:5" x14ac:dyDescent="0.25">
      <c r="B74" s="2">
        <v>7016</v>
      </c>
      <c r="C74" t="s">
        <v>362</v>
      </c>
      <c r="D74" s="4">
        <v>81</v>
      </c>
      <c r="E74" s="4">
        <v>45</v>
      </c>
    </row>
    <row r="75" spans="2:5" x14ac:dyDescent="0.25">
      <c r="B75" s="2">
        <v>7016</v>
      </c>
      <c r="C75" t="s">
        <v>236</v>
      </c>
      <c r="D75" s="4">
        <v>45</v>
      </c>
      <c r="E75" s="4">
        <v>100</v>
      </c>
    </row>
    <row r="76" spans="2:5" x14ac:dyDescent="0.25">
      <c r="B76" s="2">
        <v>7020</v>
      </c>
      <c r="C76" t="s">
        <v>237</v>
      </c>
      <c r="D76" s="4">
        <v>13</v>
      </c>
      <c r="E76" s="4">
        <v>33</v>
      </c>
    </row>
    <row r="77" spans="2:5" x14ac:dyDescent="0.25">
      <c r="B77" s="2">
        <v>7021</v>
      </c>
      <c r="C77" t="s">
        <v>238</v>
      </c>
      <c r="D77" s="4">
        <v>42</v>
      </c>
      <c r="E77" s="4">
        <v>47</v>
      </c>
    </row>
    <row r="78" spans="2:5" x14ac:dyDescent="0.25">
      <c r="B78" s="2">
        <v>7022</v>
      </c>
      <c r="C78" t="s">
        <v>239</v>
      </c>
      <c r="D78" s="4">
        <v>88</v>
      </c>
      <c r="E78" s="4">
        <v>90</v>
      </c>
    </row>
    <row r="79" spans="2:5" x14ac:dyDescent="0.25">
      <c r="B79" s="2">
        <v>7030</v>
      </c>
      <c r="C79" t="s">
        <v>240</v>
      </c>
      <c r="D79" s="4">
        <v>6</v>
      </c>
      <c r="E79" s="4">
        <v>42</v>
      </c>
    </row>
    <row r="80" spans="2:5" x14ac:dyDescent="0.25">
      <c r="B80" s="2">
        <v>7031</v>
      </c>
      <c r="C80" t="s">
        <v>241</v>
      </c>
      <c r="D80" s="4">
        <v>-7</v>
      </c>
      <c r="E80" s="4">
        <v>-49</v>
      </c>
    </row>
    <row r="81" spans="2:5" x14ac:dyDescent="0.25">
      <c r="B81" s="2">
        <v>7032</v>
      </c>
      <c r="C81" t="s">
        <v>242</v>
      </c>
      <c r="D81" s="4">
        <v>60</v>
      </c>
      <c r="E81" s="4">
        <v>74</v>
      </c>
    </row>
    <row r="82" spans="2:5" x14ac:dyDescent="0.25">
      <c r="B82" s="2">
        <v>7033</v>
      </c>
      <c r="C82" t="s">
        <v>363</v>
      </c>
      <c r="D82" s="4">
        <v>53</v>
      </c>
      <c r="E82" s="4">
        <v>57</v>
      </c>
    </row>
    <row r="83" spans="2:5" x14ac:dyDescent="0.25">
      <c r="B83" s="2">
        <v>7035</v>
      </c>
      <c r="C83" t="s">
        <v>244</v>
      </c>
      <c r="D83" s="4">
        <v>112</v>
      </c>
      <c r="E83" s="4">
        <v>105</v>
      </c>
    </row>
    <row r="84" spans="2:5" x14ac:dyDescent="0.25">
      <c r="B84" s="2">
        <v>7200</v>
      </c>
      <c r="C84" t="s">
        <v>245</v>
      </c>
      <c r="D84" s="4">
        <v>63</v>
      </c>
      <c r="E84" s="4">
        <v>92</v>
      </c>
    </row>
    <row r="85" spans="2:5" x14ac:dyDescent="0.25">
      <c r="B85" s="2">
        <v>7201</v>
      </c>
      <c r="C85" t="s">
        <v>246</v>
      </c>
      <c r="D85" s="4">
        <v>101</v>
      </c>
      <c r="E85" s="4">
        <v>99</v>
      </c>
    </row>
    <row r="86" spans="2:5" x14ac:dyDescent="0.25">
      <c r="B86" s="2">
        <v>7203</v>
      </c>
      <c r="C86" t="s">
        <v>247</v>
      </c>
      <c r="D86" s="4">
        <v>82</v>
      </c>
      <c r="E86" s="4">
        <v>53</v>
      </c>
    </row>
    <row r="87" spans="2:5" x14ac:dyDescent="0.25">
      <c r="B87" s="2">
        <v>7204</v>
      </c>
      <c r="C87" t="s">
        <v>248</v>
      </c>
      <c r="D87" s="4">
        <v>130</v>
      </c>
      <c r="E87" s="4">
        <v>122</v>
      </c>
    </row>
    <row r="88" spans="2:5" x14ac:dyDescent="0.25">
      <c r="B88" s="2">
        <v>7205</v>
      </c>
      <c r="C88" t="s">
        <v>249</v>
      </c>
      <c r="D88" s="4">
        <v>65</v>
      </c>
      <c r="E88" s="4">
        <v>117</v>
      </c>
    </row>
    <row r="89" spans="2:5" x14ac:dyDescent="0.25">
      <c r="B89" s="2">
        <v>7208</v>
      </c>
      <c r="C89" t="s">
        <v>250</v>
      </c>
      <c r="D89" s="4">
        <v>115</v>
      </c>
      <c r="E89" s="4">
        <v>60</v>
      </c>
    </row>
    <row r="90" spans="2:5" x14ac:dyDescent="0.25">
      <c r="B90" s="2">
        <v>7209</v>
      </c>
      <c r="C90" t="s">
        <v>251</v>
      </c>
      <c r="D90" s="4">
        <v>15</v>
      </c>
      <c r="E90" s="4">
        <v>35</v>
      </c>
    </row>
    <row r="91" spans="2:5" x14ac:dyDescent="0.25">
      <c r="B91" s="2">
        <v>7210</v>
      </c>
      <c r="C91" t="s">
        <v>252</v>
      </c>
      <c r="D91" s="4">
        <v>145</v>
      </c>
      <c r="E91" s="4">
        <v>103</v>
      </c>
    </row>
    <row r="92" spans="2:5" x14ac:dyDescent="0.25">
      <c r="B92" s="2">
        <v>7212</v>
      </c>
      <c r="C92" t="s">
        <v>364</v>
      </c>
      <c r="D92" s="4">
        <v>128</v>
      </c>
      <c r="E92" s="4">
        <v>111</v>
      </c>
    </row>
    <row r="93" spans="2:5" x14ac:dyDescent="0.25">
      <c r="B93" s="2">
        <v>7213</v>
      </c>
      <c r="C93" t="s">
        <v>254</v>
      </c>
      <c r="D93" s="4">
        <v>64</v>
      </c>
      <c r="E93" s="4">
        <v>93</v>
      </c>
    </row>
    <row r="94" spans="2:5" x14ac:dyDescent="0.25">
      <c r="B94" s="2">
        <v>7214</v>
      </c>
      <c r="C94" t="s">
        <v>255</v>
      </c>
      <c r="D94" s="4">
        <v>74</v>
      </c>
      <c r="E94" s="4">
        <v>197</v>
      </c>
    </row>
    <row r="95" spans="2:5" x14ac:dyDescent="0.25">
      <c r="B95" s="2">
        <v>7268</v>
      </c>
      <c r="C95" t="s">
        <v>372</v>
      </c>
      <c r="D95" s="4">
        <v>108</v>
      </c>
      <c r="E95" s="4">
        <v>214</v>
      </c>
    </row>
    <row r="96" spans="2:5" x14ac:dyDescent="0.25">
      <c r="B96" s="2">
        <v>7268</v>
      </c>
      <c r="C96" t="s">
        <v>263</v>
      </c>
      <c r="D96" s="4">
        <v>32</v>
      </c>
      <c r="E96" s="4">
        <v>48</v>
      </c>
    </row>
    <row r="97" spans="2:5" x14ac:dyDescent="0.25">
      <c r="B97" s="2">
        <v>7270</v>
      </c>
      <c r="C97" t="s">
        <v>264</v>
      </c>
      <c r="D97" s="4">
        <v>102</v>
      </c>
      <c r="E97" s="4">
        <v>81</v>
      </c>
    </row>
    <row r="98" spans="2:5" x14ac:dyDescent="0.25">
      <c r="B98" s="2">
        <v>7271</v>
      </c>
      <c r="C98" t="s">
        <v>265</v>
      </c>
      <c r="D98" s="4">
        <v>17</v>
      </c>
      <c r="E98" s="4">
        <v>81</v>
      </c>
    </row>
    <row r="99" spans="2:5" x14ac:dyDescent="0.25">
      <c r="B99" s="2">
        <v>7280</v>
      </c>
      <c r="C99" t="s">
        <v>373</v>
      </c>
      <c r="D99" s="4">
        <v>52</v>
      </c>
      <c r="E99" s="4">
        <v>98</v>
      </c>
    </row>
    <row r="100" spans="2:5" x14ac:dyDescent="0.25">
      <c r="B100" s="2">
        <v>7281</v>
      </c>
      <c r="C100" t="s">
        <v>267</v>
      </c>
      <c r="D100" s="4">
        <v>51</v>
      </c>
      <c r="E100" s="4">
        <v>47</v>
      </c>
    </row>
    <row r="101" spans="2:5" x14ac:dyDescent="0.25">
      <c r="B101" s="2">
        <v>7283</v>
      </c>
      <c r="C101" t="s">
        <v>268</v>
      </c>
      <c r="D101" s="4">
        <v>22</v>
      </c>
      <c r="E101" s="4">
        <v>56</v>
      </c>
    </row>
    <row r="102" spans="2:5" x14ac:dyDescent="0.25">
      <c r="B102" s="2">
        <v>7300</v>
      </c>
      <c r="C102" t="s">
        <v>374</v>
      </c>
      <c r="D102" s="4">
        <v>78</v>
      </c>
      <c r="E102" s="4">
        <v>55</v>
      </c>
    </row>
    <row r="103" spans="2:5" x14ac:dyDescent="0.25">
      <c r="B103" s="2">
        <v>7305</v>
      </c>
      <c r="C103" t="s">
        <v>270</v>
      </c>
      <c r="D103" s="4">
        <v>11</v>
      </c>
      <c r="E103" s="4">
        <v>61</v>
      </c>
    </row>
    <row r="104" spans="2:5" x14ac:dyDescent="0.25">
      <c r="B104" s="2">
        <v>7400</v>
      </c>
      <c r="C104" t="s">
        <v>375</v>
      </c>
      <c r="D104" s="4">
        <v>2</v>
      </c>
      <c r="E104" s="4">
        <v>7</v>
      </c>
    </row>
    <row r="105" spans="2:5" x14ac:dyDescent="0.25">
      <c r="B105" s="2">
        <v>7401</v>
      </c>
      <c r="C105" t="s">
        <v>272</v>
      </c>
      <c r="D105" s="4">
        <v>95</v>
      </c>
      <c r="E105" s="4">
        <v>65</v>
      </c>
    </row>
    <row r="106" spans="2:5" x14ac:dyDescent="0.25">
      <c r="B106" s="2">
        <v>7402</v>
      </c>
      <c r="C106" t="s">
        <v>273</v>
      </c>
      <c r="D106" s="4">
        <v>44</v>
      </c>
      <c r="E106" s="4">
        <v>67</v>
      </c>
    </row>
    <row r="107" spans="2:5" x14ac:dyDescent="0.25">
      <c r="B107" s="2">
        <v>7500</v>
      </c>
      <c r="C107" t="s">
        <v>274</v>
      </c>
      <c r="D107" s="4">
        <v>71</v>
      </c>
      <c r="E107" s="4">
        <v>191</v>
      </c>
    </row>
    <row r="108" spans="2:5" x14ac:dyDescent="0.25">
      <c r="B108" s="2">
        <v>7505</v>
      </c>
      <c r="C108" t="s">
        <v>376</v>
      </c>
      <c r="D108" s="4">
        <v>94</v>
      </c>
      <c r="E108" s="4">
        <v>56</v>
      </c>
    </row>
    <row r="109" spans="2:5" x14ac:dyDescent="0.25">
      <c r="B109" s="2">
        <v>7507</v>
      </c>
      <c r="C109" t="s">
        <v>276</v>
      </c>
      <c r="D109" s="4">
        <v>99</v>
      </c>
      <c r="E109" s="4">
        <v>85</v>
      </c>
    </row>
    <row r="110" spans="2:5" x14ac:dyDescent="0.25">
      <c r="B110" s="2">
        <v>7510</v>
      </c>
      <c r="C110" t="s">
        <v>277</v>
      </c>
      <c r="D110" s="4">
        <v>77</v>
      </c>
      <c r="E110" s="4">
        <v>45</v>
      </c>
    </row>
    <row r="111" spans="2:5" x14ac:dyDescent="0.25">
      <c r="B111" s="2">
        <v>7511</v>
      </c>
      <c r="C111" t="s">
        <v>278</v>
      </c>
      <c r="D111" s="4">
        <v>14</v>
      </c>
      <c r="E111" s="4">
        <v>34</v>
      </c>
    </row>
    <row r="112" spans="2:5" x14ac:dyDescent="0.25">
      <c r="B112" s="2">
        <v>7512</v>
      </c>
      <c r="C112" t="s">
        <v>279</v>
      </c>
      <c r="D112" s="4">
        <v>93</v>
      </c>
      <c r="E112" s="4">
        <v>54</v>
      </c>
    </row>
    <row r="113" spans="2:5" x14ac:dyDescent="0.25">
      <c r="B113" s="2">
        <v>7518</v>
      </c>
      <c r="C113" t="s">
        <v>280</v>
      </c>
      <c r="D113" s="4">
        <v>9</v>
      </c>
      <c r="E113" s="4">
        <v>63</v>
      </c>
    </row>
    <row r="114" spans="2:5" x14ac:dyDescent="0.25">
      <c r="B114" s="2">
        <v>7519</v>
      </c>
      <c r="C114" t="s">
        <v>377</v>
      </c>
      <c r="D114" s="4">
        <v>10</v>
      </c>
      <c r="E114" s="4">
        <v>70</v>
      </c>
    </row>
    <row r="115" spans="2:5" x14ac:dyDescent="0.25">
      <c r="B115" s="2">
        <v>7525</v>
      </c>
      <c r="C115" t="s">
        <v>378</v>
      </c>
      <c r="D115" s="4">
        <v>5</v>
      </c>
      <c r="E115" s="4">
        <v>35</v>
      </c>
    </row>
    <row r="116" spans="2:5" x14ac:dyDescent="0.25">
      <c r="B116" s="2">
        <v>7525</v>
      </c>
      <c r="C116" t="s">
        <v>379</v>
      </c>
      <c r="D116" s="4">
        <v>54</v>
      </c>
      <c r="E116" s="4">
        <v>78</v>
      </c>
    </row>
    <row r="117" spans="2:5" x14ac:dyDescent="0.25">
      <c r="B117" s="2">
        <v>7525</v>
      </c>
      <c r="C117" t="s">
        <v>380</v>
      </c>
      <c r="D117" s="4">
        <v>72</v>
      </c>
      <c r="E117" s="4">
        <v>192</v>
      </c>
    </row>
    <row r="118" spans="2:5" x14ac:dyDescent="0.25">
      <c r="B118" s="2">
        <v>7525</v>
      </c>
      <c r="C118" t="s">
        <v>381</v>
      </c>
      <c r="D118" s="4">
        <v>75</v>
      </c>
      <c r="E118" s="4">
        <v>174</v>
      </c>
    </row>
    <row r="119" spans="2:5" x14ac:dyDescent="0.25">
      <c r="B119" s="2">
        <v>7525</v>
      </c>
      <c r="C119" t="s">
        <v>282</v>
      </c>
      <c r="D119" s="4">
        <v>46</v>
      </c>
      <c r="E119" s="4">
        <v>141</v>
      </c>
    </row>
    <row r="120" spans="2:5" x14ac:dyDescent="0.25">
      <c r="B120" s="2">
        <v>7527</v>
      </c>
      <c r="C120" t="s">
        <v>283</v>
      </c>
      <c r="D120" s="5">
        <v>66</v>
      </c>
      <c r="E120" s="5">
        <v>119</v>
      </c>
    </row>
    <row r="121" spans="2:5" x14ac:dyDescent="0.25">
      <c r="B121" s="3" t="s">
        <v>401</v>
      </c>
      <c r="D121" s="4">
        <f>SUM(D61:D120)</f>
        <v>3802</v>
      </c>
      <c r="E121" s="4">
        <f>SUM(E61:E120)</f>
        <v>4958</v>
      </c>
    </row>
    <row r="123" spans="2:5" x14ac:dyDescent="0.25">
      <c r="C123" t="s">
        <v>402</v>
      </c>
    </row>
    <row r="124" spans="2:5" x14ac:dyDescent="0.25">
      <c r="B124" s="2">
        <v>7603</v>
      </c>
      <c r="C124" t="s">
        <v>284</v>
      </c>
      <c r="D124" s="4">
        <v>4</v>
      </c>
      <c r="E124" s="4">
        <v>28</v>
      </c>
    </row>
    <row r="125" spans="2:5" x14ac:dyDescent="0.25">
      <c r="B125" s="2">
        <v>7624</v>
      </c>
      <c r="C125" t="s">
        <v>285</v>
      </c>
      <c r="D125" s="4">
        <v>33</v>
      </c>
      <c r="E125" s="4">
        <v>68</v>
      </c>
    </row>
    <row r="126" spans="2:5" x14ac:dyDescent="0.25">
      <c r="B126" s="2">
        <v>7625</v>
      </c>
      <c r="C126" t="s">
        <v>286</v>
      </c>
      <c r="D126" s="4">
        <v>29</v>
      </c>
      <c r="E126" s="4">
        <v>64</v>
      </c>
    </row>
    <row r="127" spans="2:5" x14ac:dyDescent="0.25">
      <c r="B127" s="2">
        <v>7626</v>
      </c>
      <c r="C127" t="s">
        <v>287</v>
      </c>
      <c r="D127" s="4">
        <v>31</v>
      </c>
      <c r="E127" s="4">
        <v>66</v>
      </c>
    </row>
    <row r="128" spans="2:5" x14ac:dyDescent="0.25">
      <c r="B128" s="2">
        <v>7627</v>
      </c>
      <c r="C128" t="s">
        <v>288</v>
      </c>
      <c r="D128" s="4">
        <v>20</v>
      </c>
      <c r="E128" s="4">
        <v>65</v>
      </c>
    </row>
    <row r="129" spans="2:6" x14ac:dyDescent="0.25">
      <c r="B129" s="2">
        <v>7628</v>
      </c>
      <c r="C129" t="s">
        <v>289</v>
      </c>
      <c r="D129" s="4">
        <v>32</v>
      </c>
      <c r="E129" s="4">
        <v>67</v>
      </c>
    </row>
    <row r="130" spans="2:6" x14ac:dyDescent="0.25">
      <c r="B130" s="2">
        <v>7630</v>
      </c>
      <c r="C130" t="s">
        <v>382</v>
      </c>
      <c r="D130" s="5">
        <v>28</v>
      </c>
      <c r="E130" s="5">
        <v>63</v>
      </c>
    </row>
    <row r="131" spans="2:6" x14ac:dyDescent="0.25">
      <c r="B131" s="3" t="s">
        <v>403</v>
      </c>
      <c r="D131" s="4">
        <f>SUM(D124:D130)</f>
        <v>177</v>
      </c>
      <c r="E131" s="4">
        <f>SUM(E124:E130)</f>
        <v>421</v>
      </c>
    </row>
    <row r="133" spans="2:6" x14ac:dyDescent="0.25">
      <c r="C133" t="s">
        <v>404</v>
      </c>
    </row>
    <row r="134" spans="2:6" x14ac:dyDescent="0.25">
      <c r="B134" s="2">
        <v>4100</v>
      </c>
      <c r="C134" t="s">
        <v>209</v>
      </c>
      <c r="D134" s="4">
        <v>8</v>
      </c>
      <c r="E134" s="4">
        <v>56</v>
      </c>
    </row>
    <row r="135" spans="2:6" x14ac:dyDescent="0.25">
      <c r="B135" s="2">
        <v>4101</v>
      </c>
      <c r="C135" t="s">
        <v>210</v>
      </c>
      <c r="D135" s="5">
        <v>85</v>
      </c>
      <c r="E135" s="5">
        <v>136</v>
      </c>
    </row>
    <row r="136" spans="2:6" x14ac:dyDescent="0.25">
      <c r="B136" s="3" t="s">
        <v>405</v>
      </c>
      <c r="D136" s="4">
        <f>SUM(D134:D135)</f>
        <v>93</v>
      </c>
      <c r="E136" s="4">
        <f>SUM(E134:E135)</f>
        <v>192</v>
      </c>
    </row>
    <row r="138" spans="2:6" x14ac:dyDescent="0.25">
      <c r="B138" s="3" t="s">
        <v>409</v>
      </c>
      <c r="C138" t="s">
        <v>416</v>
      </c>
      <c r="D138" s="4">
        <f>D37+D44-D58-D121-D131+D136</f>
        <v>-4165</v>
      </c>
      <c r="E138" s="4">
        <f>E37+E44-E58-E121-E131+E136</f>
        <v>-5020</v>
      </c>
    </row>
    <row r="140" spans="2:6" x14ac:dyDescent="0.25">
      <c r="C140" s="8" t="s">
        <v>417</v>
      </c>
    </row>
    <row r="143" spans="2:6" x14ac:dyDescent="0.25">
      <c r="B143" s="2">
        <v>7251</v>
      </c>
      <c r="C143" t="s">
        <v>365</v>
      </c>
      <c r="D143" s="4">
        <v>34</v>
      </c>
      <c r="E143" s="4">
        <v>69</v>
      </c>
      <c r="F143" s="11" t="s">
        <v>447</v>
      </c>
    </row>
    <row r="144" spans="2:6" x14ac:dyDescent="0.25">
      <c r="B144" s="2">
        <v>7254</v>
      </c>
      <c r="C144" t="s">
        <v>326</v>
      </c>
      <c r="D144" s="10">
        <v>35</v>
      </c>
      <c r="E144" s="10">
        <v>70</v>
      </c>
      <c r="F144" s="11" t="s">
        <v>447</v>
      </c>
    </row>
    <row r="145" spans="2:6" x14ac:dyDescent="0.25">
      <c r="B145" s="2">
        <v>7267</v>
      </c>
      <c r="C145" t="s">
        <v>371</v>
      </c>
      <c r="D145" s="10">
        <v>91</v>
      </c>
      <c r="E145" s="10">
        <v>97</v>
      </c>
      <c r="F145" s="11" t="s">
        <v>447</v>
      </c>
    </row>
    <row r="146" spans="2:6" x14ac:dyDescent="0.25">
      <c r="D146" s="10"/>
      <c r="E146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F2F-6B8C-450F-BE75-4617145A5C46}">
  <dimension ref="B1:G187"/>
  <sheetViews>
    <sheetView workbookViewId="0">
      <selection activeCell="C65" sqref="C65"/>
    </sheetView>
  </sheetViews>
  <sheetFormatPr defaultRowHeight="15" x14ac:dyDescent="0.25"/>
  <cols>
    <col min="2" max="2" width="25.42578125" style="2" customWidth="1"/>
    <col min="3" max="3" width="46.140625" customWidth="1"/>
    <col min="4" max="5" width="8.85546875" style="4"/>
  </cols>
  <sheetData>
    <row r="1" spans="2:7" x14ac:dyDescent="0.25">
      <c r="C1" t="s">
        <v>441</v>
      </c>
      <c r="D1" s="7">
        <v>2020</v>
      </c>
      <c r="E1" s="7">
        <v>2019</v>
      </c>
      <c r="G1" s="11" t="s">
        <v>440</v>
      </c>
    </row>
    <row r="2" spans="2:7" x14ac:dyDescent="0.25">
      <c r="D2" s="7" t="s">
        <v>415</v>
      </c>
      <c r="E2" s="7" t="s">
        <v>415</v>
      </c>
    </row>
    <row r="4" spans="2:7" x14ac:dyDescent="0.25">
      <c r="B4" s="3">
        <v>1</v>
      </c>
      <c r="C4" t="s">
        <v>384</v>
      </c>
      <c r="D4" s="4">
        <f>D29</f>
        <v>903</v>
      </c>
      <c r="E4" s="4">
        <f>E29</f>
        <v>1140</v>
      </c>
    </row>
    <row r="5" spans="2:7" x14ac:dyDescent="0.25">
      <c r="B5" s="3">
        <v>2</v>
      </c>
      <c r="C5" t="s">
        <v>386</v>
      </c>
      <c r="D5" s="5">
        <f>-D49</f>
        <v>-1020</v>
      </c>
      <c r="E5" s="5">
        <f>-E49</f>
        <v>-905</v>
      </c>
    </row>
    <row r="6" spans="2:7" x14ac:dyDescent="0.25">
      <c r="B6" s="3" t="s">
        <v>418</v>
      </c>
      <c r="C6" t="s">
        <v>392</v>
      </c>
      <c r="D6" s="4">
        <f>D4+D5</f>
        <v>-117</v>
      </c>
      <c r="E6" s="4">
        <f>E4+E5</f>
        <v>235</v>
      </c>
    </row>
    <row r="7" spans="2:7" x14ac:dyDescent="0.25">
      <c r="B7" s="3"/>
    </row>
    <row r="8" spans="2:7" x14ac:dyDescent="0.25">
      <c r="B8" s="3">
        <v>4</v>
      </c>
      <c r="C8" t="s">
        <v>419</v>
      </c>
      <c r="D8" s="4">
        <f>-D79</f>
        <v>-1197</v>
      </c>
      <c r="E8" s="4">
        <f>-E79</f>
        <v>-1430</v>
      </c>
    </row>
    <row r="9" spans="2:7" x14ac:dyDescent="0.25">
      <c r="B9" s="3">
        <v>5</v>
      </c>
      <c r="C9" t="s">
        <v>420</v>
      </c>
      <c r="D9" s="4">
        <f>-D141</f>
        <v>-3350</v>
      </c>
      <c r="E9" s="4">
        <f>-E141</f>
        <v>-4631</v>
      </c>
    </row>
    <row r="10" spans="2:7" x14ac:dyDescent="0.25">
      <c r="B10" s="3">
        <v>3</v>
      </c>
      <c r="C10" t="s">
        <v>421</v>
      </c>
      <c r="D10" s="5">
        <f>D58</f>
        <v>345</v>
      </c>
      <c r="E10" s="5">
        <f>E58</f>
        <v>540</v>
      </c>
    </row>
    <row r="11" spans="2:7" x14ac:dyDescent="0.25">
      <c r="B11" s="3" t="s">
        <v>425</v>
      </c>
      <c r="C11" t="s">
        <v>424</v>
      </c>
      <c r="D11" s="4">
        <f>SUM(D6:D10)</f>
        <v>-4319</v>
      </c>
      <c r="E11" s="4">
        <f>SUM(E6:E10)</f>
        <v>-5286</v>
      </c>
    </row>
    <row r="12" spans="2:7" x14ac:dyDescent="0.25">
      <c r="B12" s="3"/>
    </row>
    <row r="13" spans="2:7" x14ac:dyDescent="0.25">
      <c r="B13" s="3">
        <v>6</v>
      </c>
      <c r="C13" t="s">
        <v>426</v>
      </c>
      <c r="D13" s="4">
        <f>D149</f>
        <v>148</v>
      </c>
      <c r="E13" s="4">
        <f>E149</f>
        <v>239</v>
      </c>
    </row>
    <row r="14" spans="2:7" x14ac:dyDescent="0.25">
      <c r="B14" s="3">
        <v>7</v>
      </c>
      <c r="C14" t="s">
        <v>427</v>
      </c>
      <c r="D14" s="4">
        <f>-D154</f>
        <v>-66</v>
      </c>
      <c r="E14" s="4">
        <f>-E154</f>
        <v>-124</v>
      </c>
    </row>
    <row r="15" spans="2:7" x14ac:dyDescent="0.25">
      <c r="B15" s="3">
        <v>8</v>
      </c>
      <c r="C15" t="s">
        <v>432</v>
      </c>
      <c r="D15" s="4">
        <f>-D159</f>
        <v>-193</v>
      </c>
      <c r="E15" s="4">
        <f>-E159</f>
        <v>-150</v>
      </c>
    </row>
    <row r="16" spans="2:7" x14ac:dyDescent="0.25">
      <c r="B16" s="3">
        <v>9</v>
      </c>
      <c r="C16" t="s">
        <v>433</v>
      </c>
      <c r="D16" s="5">
        <f>-D163</f>
        <v>-112</v>
      </c>
      <c r="E16" s="5">
        <f>-E163</f>
        <v>-137</v>
      </c>
    </row>
    <row r="17" spans="2:7" x14ac:dyDescent="0.25">
      <c r="B17" s="3" t="s">
        <v>438</v>
      </c>
      <c r="C17" t="s">
        <v>435</v>
      </c>
      <c r="D17" s="4">
        <f>SUM(D11:D16)</f>
        <v>-4542</v>
      </c>
      <c r="E17" s="4">
        <f>SUM(E11:E16)</f>
        <v>-5458</v>
      </c>
    </row>
    <row r="18" spans="2:7" x14ac:dyDescent="0.25">
      <c r="B18" s="3"/>
    </row>
    <row r="19" spans="2:7" x14ac:dyDescent="0.25">
      <c r="B19" s="3"/>
    </row>
    <row r="20" spans="2:7" x14ac:dyDescent="0.25">
      <c r="B20" s="3">
        <v>10</v>
      </c>
      <c r="C20" t="s">
        <v>390</v>
      </c>
      <c r="D20" s="4">
        <f>-D181</f>
        <v>-644</v>
      </c>
      <c r="E20" s="4">
        <f>-E181</f>
        <v>-791</v>
      </c>
    </row>
    <row r="21" spans="2:7" x14ac:dyDescent="0.25">
      <c r="B21" s="3"/>
    </row>
    <row r="22" spans="2:7" ht="15.75" thickBot="1" x14ac:dyDescent="0.3">
      <c r="C22" t="s">
        <v>444</v>
      </c>
      <c r="D22" s="6">
        <f>SUM(D17:D20)</f>
        <v>-5186</v>
      </c>
      <c r="E22" s="6">
        <f>SUM(E17:E20)</f>
        <v>-6249</v>
      </c>
      <c r="G22" s="4"/>
    </row>
    <row r="23" spans="2:7" ht="15.75" thickTop="1" x14ac:dyDescent="0.25"/>
    <row r="26" spans="2:7" x14ac:dyDescent="0.25">
      <c r="C26" t="s">
        <v>442</v>
      </c>
      <c r="D26" s="7">
        <v>2020</v>
      </c>
      <c r="E26" s="7">
        <v>2019</v>
      </c>
    </row>
    <row r="27" spans="2:7" x14ac:dyDescent="0.25">
      <c r="D27" s="7" t="s">
        <v>415</v>
      </c>
      <c r="E27" s="7" t="s">
        <v>415</v>
      </c>
    </row>
    <row r="29" spans="2:7" x14ac:dyDescent="0.25">
      <c r="B29" s="3" t="s">
        <v>396</v>
      </c>
      <c r="C29" t="s">
        <v>384</v>
      </c>
      <c r="D29" s="4">
        <f>SUM(D30:D34)</f>
        <v>903</v>
      </c>
      <c r="E29" s="4">
        <f>SUM(E30:E34)</f>
        <v>1140</v>
      </c>
    </row>
    <row r="30" spans="2:7" hidden="1" x14ac:dyDescent="0.25">
      <c r="B30" s="2">
        <v>4000</v>
      </c>
      <c r="C30" t="s">
        <v>348</v>
      </c>
      <c r="D30" s="4">
        <v>70</v>
      </c>
      <c r="E30" s="4">
        <v>240</v>
      </c>
    </row>
    <row r="31" spans="2:7" hidden="1" x14ac:dyDescent="0.25">
      <c r="B31" s="2">
        <v>4000</v>
      </c>
      <c r="C31" t="s">
        <v>349</v>
      </c>
      <c r="D31" s="4">
        <v>632</v>
      </c>
      <c r="E31" s="4">
        <v>507</v>
      </c>
    </row>
    <row r="32" spans="2:7" hidden="1" x14ac:dyDescent="0.25">
      <c r="B32" s="2">
        <v>4020</v>
      </c>
      <c r="C32" t="s">
        <v>208</v>
      </c>
      <c r="D32" s="4">
        <v>58</v>
      </c>
      <c r="E32" s="4">
        <v>27</v>
      </c>
    </row>
    <row r="33" spans="2:5" hidden="1" x14ac:dyDescent="0.25">
      <c r="B33" s="2">
        <v>4021</v>
      </c>
      <c r="C33" t="s">
        <v>208</v>
      </c>
      <c r="D33" s="4">
        <v>59</v>
      </c>
      <c r="E33" s="4">
        <v>38</v>
      </c>
    </row>
    <row r="34" spans="2:5" hidden="1" x14ac:dyDescent="0.25">
      <c r="B34" s="2">
        <v>4030</v>
      </c>
      <c r="C34" t="s">
        <v>350</v>
      </c>
      <c r="D34" s="4">
        <v>84</v>
      </c>
      <c r="E34" s="4">
        <v>328</v>
      </c>
    </row>
    <row r="36" spans="2:5" x14ac:dyDescent="0.25">
      <c r="C36" s="1" t="s">
        <v>391</v>
      </c>
    </row>
    <row r="37" spans="2:5" x14ac:dyDescent="0.25">
      <c r="B37" s="2">
        <v>5000</v>
      </c>
      <c r="C37" t="s">
        <v>215</v>
      </c>
      <c r="D37" s="4">
        <v>82</v>
      </c>
      <c r="E37" s="4">
        <v>121</v>
      </c>
    </row>
    <row r="38" spans="2:5" x14ac:dyDescent="0.25">
      <c r="B38" s="2">
        <v>5100</v>
      </c>
      <c r="C38" t="s">
        <v>217</v>
      </c>
      <c r="D38" s="4">
        <v>500</v>
      </c>
      <c r="E38" s="4">
        <v>200</v>
      </c>
    </row>
    <row r="39" spans="2:5" x14ac:dyDescent="0.25">
      <c r="B39" s="2">
        <v>5101</v>
      </c>
      <c r="C39" t="s">
        <v>218</v>
      </c>
      <c r="D39" s="4">
        <v>76</v>
      </c>
      <c r="E39" s="4">
        <v>172</v>
      </c>
    </row>
    <row r="40" spans="2:5" x14ac:dyDescent="0.25">
      <c r="B40" s="2">
        <v>5200</v>
      </c>
      <c r="C40" t="s">
        <v>219</v>
      </c>
      <c r="D40" s="4">
        <v>-20</v>
      </c>
      <c r="E40" s="4">
        <v>-112</v>
      </c>
    </row>
    <row r="41" spans="2:5" x14ac:dyDescent="0.25">
      <c r="B41" s="2">
        <v>6000</v>
      </c>
      <c r="C41" t="s">
        <v>220</v>
      </c>
      <c r="D41" s="4">
        <v>62</v>
      </c>
      <c r="E41" s="4">
        <v>73</v>
      </c>
    </row>
    <row r="42" spans="2:5" x14ac:dyDescent="0.25">
      <c r="B42" s="2">
        <v>6010</v>
      </c>
      <c r="C42" t="s">
        <v>221</v>
      </c>
      <c r="D42" s="4">
        <v>79</v>
      </c>
      <c r="E42" s="4">
        <v>58</v>
      </c>
    </row>
    <row r="43" spans="2:5" x14ac:dyDescent="0.25">
      <c r="B43" s="2">
        <v>6015</v>
      </c>
      <c r="C43" t="s">
        <v>351</v>
      </c>
      <c r="D43" s="4">
        <v>-36</v>
      </c>
      <c r="E43" s="4">
        <v>-71</v>
      </c>
    </row>
    <row r="44" spans="2:5" x14ac:dyDescent="0.25">
      <c r="B44" s="2">
        <v>6015</v>
      </c>
      <c r="C44" t="s">
        <v>352</v>
      </c>
      <c r="D44" s="4">
        <v>22</v>
      </c>
      <c r="E44" s="4">
        <v>38</v>
      </c>
    </row>
    <row r="45" spans="2:5" x14ac:dyDescent="0.25">
      <c r="B45" s="2">
        <v>6060</v>
      </c>
      <c r="C45" t="s">
        <v>223</v>
      </c>
      <c r="D45" s="4">
        <v>83</v>
      </c>
      <c r="E45" s="4">
        <v>142</v>
      </c>
    </row>
    <row r="46" spans="2:5" x14ac:dyDescent="0.25">
      <c r="B46" s="2">
        <v>6080</v>
      </c>
      <c r="C46" t="s">
        <v>224</v>
      </c>
      <c r="D46" s="4">
        <v>12</v>
      </c>
      <c r="E46" s="4">
        <v>138</v>
      </c>
    </row>
    <row r="47" spans="2:5" x14ac:dyDescent="0.25">
      <c r="B47" s="2">
        <v>6085</v>
      </c>
      <c r="C47" t="s">
        <v>225</v>
      </c>
      <c r="D47" s="4">
        <v>37</v>
      </c>
      <c r="E47" s="4">
        <v>72</v>
      </c>
    </row>
    <row r="48" spans="2:5" x14ac:dyDescent="0.25">
      <c r="B48" s="2">
        <v>6090</v>
      </c>
      <c r="C48" t="s">
        <v>226</v>
      </c>
      <c r="D48" s="5">
        <v>123</v>
      </c>
      <c r="E48" s="5">
        <v>74</v>
      </c>
    </row>
    <row r="49" spans="2:5" x14ac:dyDescent="0.25">
      <c r="B49" s="3" t="s">
        <v>395</v>
      </c>
      <c r="D49" s="4">
        <f>SUM(D37:D48)</f>
        <v>1020</v>
      </c>
      <c r="E49" s="4">
        <f>SUM(E37:E48)</f>
        <v>905</v>
      </c>
    </row>
    <row r="51" spans="2:5" ht="15.75" thickBot="1" x14ac:dyDescent="0.3">
      <c r="B51" s="3" t="s">
        <v>393</v>
      </c>
      <c r="C51" t="s">
        <v>392</v>
      </c>
      <c r="D51" s="9">
        <f>D29-D49</f>
        <v>-117</v>
      </c>
      <c r="E51" s="9">
        <f>E29-E49</f>
        <v>235</v>
      </c>
    </row>
    <row r="52" spans="2:5" ht="15.75" thickTop="1" x14ac:dyDescent="0.25"/>
    <row r="53" spans="2:5" x14ac:dyDescent="0.25">
      <c r="C53" t="s">
        <v>394</v>
      </c>
    </row>
    <row r="54" spans="2:5" x14ac:dyDescent="0.25">
      <c r="B54" s="2">
        <v>4105</v>
      </c>
      <c r="C54" t="s">
        <v>211</v>
      </c>
      <c r="D54" s="4">
        <v>178</v>
      </c>
      <c r="E54" s="4">
        <v>128</v>
      </c>
    </row>
    <row r="55" spans="2:5" x14ac:dyDescent="0.25">
      <c r="B55" s="2">
        <v>4106</v>
      </c>
      <c r="C55" t="s">
        <v>212</v>
      </c>
      <c r="D55" s="4">
        <v>21</v>
      </c>
      <c r="E55" s="4">
        <v>114</v>
      </c>
    </row>
    <row r="56" spans="2:5" x14ac:dyDescent="0.25">
      <c r="B56" s="2">
        <v>4107</v>
      </c>
      <c r="C56" t="s">
        <v>213</v>
      </c>
      <c r="D56" s="4">
        <v>66</v>
      </c>
      <c r="E56" s="4">
        <v>181</v>
      </c>
    </row>
    <row r="57" spans="2:5" x14ac:dyDescent="0.25">
      <c r="B57" s="2">
        <v>4112</v>
      </c>
      <c r="C57" t="s">
        <v>214</v>
      </c>
      <c r="D57" s="5">
        <v>80</v>
      </c>
      <c r="E57" s="5">
        <v>117</v>
      </c>
    </row>
    <row r="58" spans="2:5" x14ac:dyDescent="0.25">
      <c r="B58" s="3" t="s">
        <v>397</v>
      </c>
      <c r="D58" s="4">
        <f>SUM(D54:D57)</f>
        <v>345</v>
      </c>
      <c r="E58" s="4">
        <f>SUM(E54:E57)</f>
        <v>540</v>
      </c>
    </row>
    <row r="60" spans="2:5" x14ac:dyDescent="0.25">
      <c r="C60" t="s">
        <v>422</v>
      </c>
    </row>
    <row r="61" spans="2:5" x14ac:dyDescent="0.25">
      <c r="B61" s="2">
        <v>7001</v>
      </c>
      <c r="C61" t="s">
        <v>353</v>
      </c>
      <c r="D61" s="4">
        <v>132</v>
      </c>
      <c r="E61" s="4">
        <v>71</v>
      </c>
    </row>
    <row r="62" spans="2:5" x14ac:dyDescent="0.25">
      <c r="B62" s="2">
        <v>7004</v>
      </c>
      <c r="C62" t="s">
        <v>354</v>
      </c>
      <c r="D62" s="4">
        <v>3</v>
      </c>
      <c r="E62" s="4">
        <v>21</v>
      </c>
    </row>
    <row r="63" spans="2:5" x14ac:dyDescent="0.25">
      <c r="B63" s="2">
        <v>7005</v>
      </c>
      <c r="C63" t="s">
        <v>355</v>
      </c>
      <c r="D63" s="4">
        <v>100</v>
      </c>
      <c r="E63" s="4">
        <v>49</v>
      </c>
    </row>
    <row r="64" spans="2:5" x14ac:dyDescent="0.25">
      <c r="B64" s="2">
        <v>7008</v>
      </c>
      <c r="C64" t="s">
        <v>231</v>
      </c>
      <c r="D64" s="4">
        <v>131</v>
      </c>
      <c r="E64" s="4">
        <v>87</v>
      </c>
    </row>
    <row r="65" spans="2:5" x14ac:dyDescent="0.25">
      <c r="B65" s="2">
        <v>7010</v>
      </c>
      <c r="C65" t="s">
        <v>232</v>
      </c>
      <c r="D65" s="4">
        <v>123</v>
      </c>
      <c r="E65" s="4">
        <v>139</v>
      </c>
    </row>
    <row r="66" spans="2:5" x14ac:dyDescent="0.25">
      <c r="B66" s="2">
        <v>7012</v>
      </c>
      <c r="C66" t="s">
        <v>356</v>
      </c>
      <c r="D66" s="4">
        <v>62</v>
      </c>
      <c r="E66" s="4">
        <v>45</v>
      </c>
    </row>
    <row r="67" spans="2:5" x14ac:dyDescent="0.25">
      <c r="B67" s="2">
        <v>7014</v>
      </c>
      <c r="C67" t="s">
        <v>234</v>
      </c>
      <c r="D67" s="4">
        <v>67</v>
      </c>
      <c r="E67" s="4">
        <v>121</v>
      </c>
    </row>
    <row r="68" spans="2:5" x14ac:dyDescent="0.25">
      <c r="B68" s="2">
        <v>7015</v>
      </c>
      <c r="C68" t="s">
        <v>357</v>
      </c>
      <c r="D68" s="4">
        <v>68</v>
      </c>
      <c r="E68" s="4">
        <v>132</v>
      </c>
    </row>
    <row r="69" spans="2:5" x14ac:dyDescent="0.25">
      <c r="B69" s="2">
        <v>7015</v>
      </c>
      <c r="C69" t="s">
        <v>235</v>
      </c>
      <c r="D69" s="4">
        <v>87</v>
      </c>
      <c r="E69" s="4">
        <v>86</v>
      </c>
    </row>
    <row r="70" spans="2:5" x14ac:dyDescent="0.25">
      <c r="B70" s="2">
        <v>7016</v>
      </c>
      <c r="C70" t="s">
        <v>358</v>
      </c>
      <c r="D70" s="4">
        <v>1</v>
      </c>
      <c r="E70" s="4">
        <v>14</v>
      </c>
    </row>
    <row r="71" spans="2:5" x14ac:dyDescent="0.25">
      <c r="B71" s="2">
        <v>7016</v>
      </c>
      <c r="C71" t="s">
        <v>359</v>
      </c>
      <c r="D71" s="4">
        <v>12</v>
      </c>
      <c r="E71" s="4">
        <v>32</v>
      </c>
    </row>
    <row r="72" spans="2:5" x14ac:dyDescent="0.25">
      <c r="B72" s="2">
        <v>7016</v>
      </c>
      <c r="C72" t="s">
        <v>360</v>
      </c>
      <c r="D72" s="4">
        <v>69</v>
      </c>
      <c r="E72" s="4">
        <v>125</v>
      </c>
    </row>
    <row r="73" spans="2:5" x14ac:dyDescent="0.25">
      <c r="B73" s="2">
        <v>7016</v>
      </c>
      <c r="C73" t="s">
        <v>361</v>
      </c>
      <c r="D73" s="4">
        <v>73</v>
      </c>
      <c r="E73" s="4">
        <v>193</v>
      </c>
    </row>
    <row r="74" spans="2:5" x14ac:dyDescent="0.25">
      <c r="B74" s="2">
        <v>7016</v>
      </c>
      <c r="C74" t="s">
        <v>362</v>
      </c>
      <c r="D74" s="4">
        <v>81</v>
      </c>
      <c r="E74" s="4">
        <v>45</v>
      </c>
    </row>
    <row r="75" spans="2:5" x14ac:dyDescent="0.25">
      <c r="B75" s="2">
        <v>7016</v>
      </c>
      <c r="C75" t="s">
        <v>236</v>
      </c>
      <c r="D75" s="4">
        <v>45</v>
      </c>
      <c r="E75" s="4">
        <v>100</v>
      </c>
    </row>
    <row r="76" spans="2:5" x14ac:dyDescent="0.25">
      <c r="B76" s="2">
        <v>7020</v>
      </c>
      <c r="C76" t="s">
        <v>237</v>
      </c>
      <c r="D76" s="4">
        <v>13</v>
      </c>
      <c r="E76" s="4">
        <v>33</v>
      </c>
    </row>
    <row r="77" spans="2:5" x14ac:dyDescent="0.25">
      <c r="B77" s="2">
        <v>7021</v>
      </c>
      <c r="C77" t="s">
        <v>238</v>
      </c>
      <c r="D77" s="4">
        <v>42</v>
      </c>
      <c r="E77" s="4">
        <v>47</v>
      </c>
    </row>
    <row r="78" spans="2:5" x14ac:dyDescent="0.25">
      <c r="B78" s="2">
        <v>7022</v>
      </c>
      <c r="C78" t="s">
        <v>239</v>
      </c>
      <c r="D78" s="5">
        <v>88</v>
      </c>
      <c r="E78" s="5">
        <v>90</v>
      </c>
    </row>
    <row r="79" spans="2:5" x14ac:dyDescent="0.25">
      <c r="B79" s="3" t="s">
        <v>399</v>
      </c>
      <c r="D79" s="4">
        <f>SUM(D61:D78)</f>
        <v>1197</v>
      </c>
      <c r="E79" s="4">
        <f>SUM(E61:E78)</f>
        <v>1430</v>
      </c>
    </row>
    <row r="81" spans="2:5" x14ac:dyDescent="0.25">
      <c r="C81" t="s">
        <v>423</v>
      </c>
    </row>
    <row r="82" spans="2:5" x14ac:dyDescent="0.25">
      <c r="B82" s="2">
        <v>7030</v>
      </c>
      <c r="C82" t="s">
        <v>240</v>
      </c>
      <c r="D82" s="10">
        <v>6</v>
      </c>
      <c r="E82" s="10">
        <v>42</v>
      </c>
    </row>
    <row r="83" spans="2:5" x14ac:dyDescent="0.25">
      <c r="B83" s="2">
        <v>7031</v>
      </c>
      <c r="C83" t="s">
        <v>241</v>
      </c>
      <c r="D83" s="4">
        <v>-7</v>
      </c>
      <c r="E83" s="4">
        <v>-49</v>
      </c>
    </row>
    <row r="84" spans="2:5" x14ac:dyDescent="0.25">
      <c r="B84" s="2">
        <v>7032</v>
      </c>
      <c r="C84" t="s">
        <v>242</v>
      </c>
      <c r="D84" s="4">
        <v>60</v>
      </c>
      <c r="E84" s="4">
        <v>74</v>
      </c>
    </row>
    <row r="85" spans="2:5" x14ac:dyDescent="0.25">
      <c r="B85" s="2">
        <v>7033</v>
      </c>
      <c r="C85" t="s">
        <v>363</v>
      </c>
      <c r="D85" s="4">
        <v>53</v>
      </c>
      <c r="E85" s="4">
        <v>57</v>
      </c>
    </row>
    <row r="86" spans="2:5" x14ac:dyDescent="0.25">
      <c r="B86" s="2">
        <v>7035</v>
      </c>
      <c r="C86" t="s">
        <v>244</v>
      </c>
      <c r="D86" s="4">
        <v>112</v>
      </c>
      <c r="E86" s="4">
        <v>105</v>
      </c>
    </row>
    <row r="87" spans="2:5" x14ac:dyDescent="0.25">
      <c r="B87" s="2">
        <v>7200</v>
      </c>
      <c r="C87" t="s">
        <v>245</v>
      </c>
      <c r="D87" s="4">
        <v>63</v>
      </c>
      <c r="E87" s="4">
        <v>92</v>
      </c>
    </row>
    <row r="88" spans="2:5" x14ac:dyDescent="0.25">
      <c r="B88" s="2">
        <v>7201</v>
      </c>
      <c r="C88" t="s">
        <v>246</v>
      </c>
      <c r="D88" s="4">
        <v>101</v>
      </c>
      <c r="E88" s="4">
        <v>99</v>
      </c>
    </row>
    <row r="89" spans="2:5" x14ac:dyDescent="0.25">
      <c r="B89" s="2">
        <v>7203</v>
      </c>
      <c r="C89" t="s">
        <v>247</v>
      </c>
      <c r="D89" s="4">
        <v>82</v>
      </c>
      <c r="E89" s="4">
        <v>53</v>
      </c>
    </row>
    <row r="90" spans="2:5" x14ac:dyDescent="0.25">
      <c r="B90" s="2">
        <v>7204</v>
      </c>
      <c r="C90" t="s">
        <v>248</v>
      </c>
      <c r="D90" s="4">
        <v>130</v>
      </c>
      <c r="E90" s="4">
        <v>122</v>
      </c>
    </row>
    <row r="91" spans="2:5" x14ac:dyDescent="0.25">
      <c r="B91" s="2">
        <v>7205</v>
      </c>
      <c r="C91" t="s">
        <v>249</v>
      </c>
      <c r="D91" s="4">
        <v>65</v>
      </c>
      <c r="E91" s="4">
        <v>117</v>
      </c>
    </row>
    <row r="92" spans="2:5" x14ac:dyDescent="0.25">
      <c r="B92" s="2">
        <v>7208</v>
      </c>
      <c r="C92" t="s">
        <v>250</v>
      </c>
      <c r="D92" s="4">
        <v>115</v>
      </c>
      <c r="E92" s="4">
        <v>60</v>
      </c>
    </row>
    <row r="93" spans="2:5" x14ac:dyDescent="0.25">
      <c r="B93" s="2">
        <v>7209</v>
      </c>
      <c r="C93" t="s">
        <v>251</v>
      </c>
      <c r="D93" s="4">
        <v>15</v>
      </c>
      <c r="E93" s="4">
        <v>35</v>
      </c>
    </row>
    <row r="94" spans="2:5" x14ac:dyDescent="0.25">
      <c r="B94" s="2">
        <v>7210</v>
      </c>
      <c r="C94" t="s">
        <v>252</v>
      </c>
      <c r="D94" s="4">
        <v>145</v>
      </c>
      <c r="E94" s="4">
        <v>103</v>
      </c>
    </row>
    <row r="95" spans="2:5" x14ac:dyDescent="0.25">
      <c r="B95" s="2">
        <v>7212</v>
      </c>
      <c r="C95" t="s">
        <v>364</v>
      </c>
      <c r="D95" s="4">
        <v>128</v>
      </c>
      <c r="E95" s="4">
        <v>111</v>
      </c>
    </row>
    <row r="96" spans="2:5" x14ac:dyDescent="0.25">
      <c r="B96" s="2">
        <v>7213</v>
      </c>
      <c r="C96" t="s">
        <v>254</v>
      </c>
      <c r="D96" s="4">
        <v>64</v>
      </c>
      <c r="E96" s="4">
        <v>93</v>
      </c>
    </row>
    <row r="97" spans="2:5" x14ac:dyDescent="0.25">
      <c r="B97" s="2">
        <v>7214</v>
      </c>
      <c r="C97" t="s">
        <v>255</v>
      </c>
      <c r="D97" s="4">
        <v>74</v>
      </c>
      <c r="E97" s="4">
        <v>197</v>
      </c>
    </row>
    <row r="98" spans="2:5" x14ac:dyDescent="0.25">
      <c r="B98" s="2">
        <v>7251</v>
      </c>
      <c r="C98" t="s">
        <v>365</v>
      </c>
      <c r="D98" s="4">
        <v>34</v>
      </c>
      <c r="E98" s="4">
        <v>69</v>
      </c>
    </row>
    <row r="99" spans="2:5" x14ac:dyDescent="0.25">
      <c r="B99" s="2">
        <v>7254</v>
      </c>
      <c r="C99" t="s">
        <v>326</v>
      </c>
      <c r="D99" s="4">
        <v>35</v>
      </c>
      <c r="E99" s="4">
        <v>70</v>
      </c>
    </row>
    <row r="100" spans="2:5" x14ac:dyDescent="0.25">
      <c r="B100" s="2">
        <v>7257</v>
      </c>
      <c r="C100" t="s">
        <v>257</v>
      </c>
      <c r="D100" s="4">
        <v>52</v>
      </c>
      <c r="E100" s="4">
        <v>46</v>
      </c>
    </row>
    <row r="101" spans="2:5" x14ac:dyDescent="0.25">
      <c r="B101" s="2">
        <v>7258</v>
      </c>
      <c r="C101" t="s">
        <v>258</v>
      </c>
      <c r="D101" s="4">
        <v>72</v>
      </c>
      <c r="E101" s="4">
        <v>44</v>
      </c>
    </row>
    <row r="102" spans="2:5" x14ac:dyDescent="0.25">
      <c r="B102" s="2">
        <v>7260</v>
      </c>
      <c r="C102" t="s">
        <v>259</v>
      </c>
      <c r="D102" s="4">
        <v>129</v>
      </c>
      <c r="E102" s="4">
        <v>109</v>
      </c>
    </row>
    <row r="103" spans="2:5" x14ac:dyDescent="0.25">
      <c r="B103" s="2">
        <v>7262</v>
      </c>
      <c r="C103" t="s">
        <v>366</v>
      </c>
      <c r="D103" s="4">
        <v>39</v>
      </c>
      <c r="E103" s="4">
        <v>110</v>
      </c>
    </row>
    <row r="104" spans="2:5" x14ac:dyDescent="0.25">
      <c r="B104" s="2">
        <v>7263</v>
      </c>
      <c r="C104" t="s">
        <v>367</v>
      </c>
      <c r="D104" s="4">
        <v>40</v>
      </c>
      <c r="E104" s="4">
        <v>112</v>
      </c>
    </row>
    <row r="105" spans="2:5" x14ac:dyDescent="0.25">
      <c r="B105" s="2">
        <v>7263</v>
      </c>
      <c r="C105" t="s">
        <v>368</v>
      </c>
      <c r="D105" s="4">
        <v>-19</v>
      </c>
      <c r="E105" s="4">
        <v>-54</v>
      </c>
    </row>
    <row r="106" spans="2:5" x14ac:dyDescent="0.25">
      <c r="B106" s="2">
        <v>7264</v>
      </c>
      <c r="C106" t="s">
        <v>369</v>
      </c>
      <c r="D106" s="4">
        <v>15</v>
      </c>
      <c r="E106" s="4">
        <v>104</v>
      </c>
    </row>
    <row r="107" spans="2:5" x14ac:dyDescent="0.25">
      <c r="B107" s="2">
        <v>7266</v>
      </c>
      <c r="C107" t="s">
        <v>370</v>
      </c>
      <c r="D107" s="4">
        <v>90</v>
      </c>
      <c r="E107" s="4">
        <v>45</v>
      </c>
    </row>
    <row r="108" spans="2:5" x14ac:dyDescent="0.25">
      <c r="B108" s="2">
        <v>7267</v>
      </c>
      <c r="C108" t="s">
        <v>371</v>
      </c>
      <c r="D108" s="10">
        <v>91</v>
      </c>
      <c r="E108" s="10">
        <v>97</v>
      </c>
    </row>
    <row r="109" spans="2:5" x14ac:dyDescent="0.25">
      <c r="B109" s="2">
        <v>7268</v>
      </c>
      <c r="C109" t="s">
        <v>372</v>
      </c>
      <c r="D109" s="4">
        <v>108</v>
      </c>
      <c r="E109" s="4">
        <v>214</v>
      </c>
    </row>
    <row r="110" spans="2:5" x14ac:dyDescent="0.25">
      <c r="B110" s="2">
        <v>7268</v>
      </c>
      <c r="C110" t="s">
        <v>263</v>
      </c>
      <c r="D110" s="4">
        <v>32</v>
      </c>
      <c r="E110" s="4">
        <v>48</v>
      </c>
    </row>
    <row r="111" spans="2:5" x14ac:dyDescent="0.25">
      <c r="B111" s="2">
        <v>7270</v>
      </c>
      <c r="C111" t="s">
        <v>264</v>
      </c>
      <c r="D111" s="4">
        <v>102</v>
      </c>
      <c r="E111" s="4">
        <v>81</v>
      </c>
    </row>
    <row r="112" spans="2:5" x14ac:dyDescent="0.25">
      <c r="B112" s="2">
        <v>7271</v>
      </c>
      <c r="C112" t="s">
        <v>265</v>
      </c>
      <c r="D112" s="4">
        <v>17</v>
      </c>
      <c r="E112" s="4">
        <v>81</v>
      </c>
    </row>
    <row r="113" spans="2:5" x14ac:dyDescent="0.25">
      <c r="B113" s="2">
        <v>7280</v>
      </c>
      <c r="C113" t="s">
        <v>373</v>
      </c>
      <c r="D113" s="4">
        <v>52</v>
      </c>
      <c r="E113" s="4">
        <v>98</v>
      </c>
    </row>
    <row r="114" spans="2:5" x14ac:dyDescent="0.25">
      <c r="B114" s="2">
        <v>7281</v>
      </c>
      <c r="C114" t="s">
        <v>267</v>
      </c>
      <c r="D114" s="4">
        <v>51</v>
      </c>
      <c r="E114" s="4">
        <v>47</v>
      </c>
    </row>
    <row r="115" spans="2:5" x14ac:dyDescent="0.25">
      <c r="B115" s="2">
        <v>7283</v>
      </c>
      <c r="C115" t="s">
        <v>268</v>
      </c>
      <c r="D115" s="4">
        <v>22</v>
      </c>
      <c r="E115" s="4">
        <v>56</v>
      </c>
    </row>
    <row r="116" spans="2:5" x14ac:dyDescent="0.25">
      <c r="B116" s="2">
        <v>7300</v>
      </c>
      <c r="C116" t="s">
        <v>374</v>
      </c>
      <c r="D116" s="4">
        <v>78</v>
      </c>
      <c r="E116" s="4">
        <v>55</v>
      </c>
    </row>
    <row r="117" spans="2:5" x14ac:dyDescent="0.25">
      <c r="B117" s="2">
        <v>7305</v>
      </c>
      <c r="C117" t="s">
        <v>270</v>
      </c>
      <c r="D117" s="4">
        <v>11</v>
      </c>
      <c r="E117" s="4">
        <v>61</v>
      </c>
    </row>
    <row r="118" spans="2:5" x14ac:dyDescent="0.25">
      <c r="B118" s="2">
        <v>7400</v>
      </c>
      <c r="C118" t="s">
        <v>375</v>
      </c>
      <c r="D118" s="4">
        <v>2</v>
      </c>
      <c r="E118" s="4">
        <v>7</v>
      </c>
    </row>
    <row r="119" spans="2:5" x14ac:dyDescent="0.25">
      <c r="B119" s="2">
        <v>7401</v>
      </c>
      <c r="C119" t="s">
        <v>272</v>
      </c>
      <c r="D119" s="4">
        <v>95</v>
      </c>
      <c r="E119" s="4">
        <v>65</v>
      </c>
    </row>
    <row r="120" spans="2:5" x14ac:dyDescent="0.25">
      <c r="B120" s="2">
        <v>7402</v>
      </c>
      <c r="C120" t="s">
        <v>273</v>
      </c>
      <c r="D120" s="4">
        <v>44</v>
      </c>
      <c r="E120" s="4">
        <v>67</v>
      </c>
    </row>
    <row r="121" spans="2:5" x14ac:dyDescent="0.25">
      <c r="B121" s="2">
        <v>7500</v>
      </c>
      <c r="C121" t="s">
        <v>274</v>
      </c>
      <c r="D121" s="4">
        <v>71</v>
      </c>
      <c r="E121" s="4">
        <v>191</v>
      </c>
    </row>
    <row r="122" spans="2:5" x14ac:dyDescent="0.25">
      <c r="B122" s="2">
        <v>7505</v>
      </c>
      <c r="C122" t="s">
        <v>376</v>
      </c>
      <c r="D122" s="4">
        <v>94</v>
      </c>
      <c r="E122" s="4">
        <v>56</v>
      </c>
    </row>
    <row r="123" spans="2:5" x14ac:dyDescent="0.25">
      <c r="B123" s="2">
        <v>7507</v>
      </c>
      <c r="C123" t="s">
        <v>276</v>
      </c>
      <c r="D123" s="4">
        <v>99</v>
      </c>
      <c r="E123" s="4">
        <v>85</v>
      </c>
    </row>
    <row r="124" spans="2:5" x14ac:dyDescent="0.25">
      <c r="B124" s="2">
        <v>7510</v>
      </c>
      <c r="C124" t="s">
        <v>277</v>
      </c>
      <c r="D124" s="4">
        <v>77</v>
      </c>
      <c r="E124" s="4">
        <v>45</v>
      </c>
    </row>
    <row r="125" spans="2:5" x14ac:dyDescent="0.25">
      <c r="B125" s="2">
        <v>7511</v>
      </c>
      <c r="C125" t="s">
        <v>278</v>
      </c>
      <c r="D125" s="4">
        <v>14</v>
      </c>
      <c r="E125" s="4">
        <v>34</v>
      </c>
    </row>
    <row r="126" spans="2:5" x14ac:dyDescent="0.25">
      <c r="B126" s="2">
        <v>7512</v>
      </c>
      <c r="C126" t="s">
        <v>279</v>
      </c>
      <c r="D126" s="4">
        <v>93</v>
      </c>
      <c r="E126" s="4">
        <v>54</v>
      </c>
    </row>
    <row r="127" spans="2:5" x14ac:dyDescent="0.25">
      <c r="B127" s="2">
        <v>7518</v>
      </c>
      <c r="C127" t="s">
        <v>280</v>
      </c>
      <c r="D127" s="4">
        <v>9</v>
      </c>
      <c r="E127" s="4">
        <v>63</v>
      </c>
    </row>
    <row r="128" spans="2:5" x14ac:dyDescent="0.25">
      <c r="B128" s="2">
        <v>7525</v>
      </c>
      <c r="C128" t="s">
        <v>378</v>
      </c>
      <c r="D128" s="4">
        <v>5</v>
      </c>
      <c r="E128" s="4">
        <v>35</v>
      </c>
    </row>
    <row r="129" spans="2:5" x14ac:dyDescent="0.25">
      <c r="B129" s="2">
        <v>7525</v>
      </c>
      <c r="C129" t="s">
        <v>379</v>
      </c>
      <c r="D129" s="4">
        <v>54</v>
      </c>
      <c r="E129" s="4">
        <v>78</v>
      </c>
    </row>
    <row r="130" spans="2:5" x14ac:dyDescent="0.25">
      <c r="B130" s="2">
        <v>7525</v>
      </c>
      <c r="C130" t="s">
        <v>380</v>
      </c>
      <c r="D130" s="4">
        <v>72</v>
      </c>
      <c r="E130" s="4">
        <v>192</v>
      </c>
    </row>
    <row r="131" spans="2:5" x14ac:dyDescent="0.25">
      <c r="B131" s="2">
        <v>7525</v>
      </c>
      <c r="C131" t="s">
        <v>381</v>
      </c>
      <c r="D131" s="4">
        <v>75</v>
      </c>
      <c r="E131" s="4">
        <v>174</v>
      </c>
    </row>
    <row r="132" spans="2:5" x14ac:dyDescent="0.25">
      <c r="B132" s="2">
        <v>7525</v>
      </c>
      <c r="C132" t="s">
        <v>282</v>
      </c>
      <c r="D132" s="4">
        <v>46</v>
      </c>
      <c r="E132" s="4">
        <v>141</v>
      </c>
    </row>
    <row r="133" spans="2:5" x14ac:dyDescent="0.25">
      <c r="B133" s="2">
        <v>7527</v>
      </c>
      <c r="C133" t="s">
        <v>283</v>
      </c>
      <c r="D133" s="10">
        <v>66</v>
      </c>
      <c r="E133" s="10">
        <v>119</v>
      </c>
    </row>
    <row r="134" spans="2:5" x14ac:dyDescent="0.25">
      <c r="B134" s="2">
        <v>7603</v>
      </c>
      <c r="C134" t="s">
        <v>284</v>
      </c>
      <c r="D134" s="10">
        <v>4</v>
      </c>
      <c r="E134" s="10">
        <v>28</v>
      </c>
    </row>
    <row r="135" spans="2:5" x14ac:dyDescent="0.25">
      <c r="B135" s="2">
        <v>7624</v>
      </c>
      <c r="C135" t="s">
        <v>285</v>
      </c>
      <c r="D135" s="4">
        <v>33</v>
      </c>
      <c r="E135" s="4">
        <v>68</v>
      </c>
    </row>
    <row r="136" spans="2:5" x14ac:dyDescent="0.25">
      <c r="B136" s="2">
        <v>7625</v>
      </c>
      <c r="C136" t="s">
        <v>286</v>
      </c>
      <c r="D136" s="4">
        <v>29</v>
      </c>
      <c r="E136" s="4">
        <v>64</v>
      </c>
    </row>
    <row r="137" spans="2:5" x14ac:dyDescent="0.25">
      <c r="B137" s="2">
        <v>7626</v>
      </c>
      <c r="C137" t="s">
        <v>287</v>
      </c>
      <c r="D137" s="4">
        <v>31</v>
      </c>
      <c r="E137" s="4">
        <v>66</v>
      </c>
    </row>
    <row r="138" spans="2:5" x14ac:dyDescent="0.25">
      <c r="B138" s="2">
        <v>7627</v>
      </c>
      <c r="C138" t="s">
        <v>288</v>
      </c>
      <c r="D138" s="4">
        <v>20</v>
      </c>
      <c r="E138" s="4">
        <v>65</v>
      </c>
    </row>
    <row r="139" spans="2:5" x14ac:dyDescent="0.25">
      <c r="B139" s="2">
        <v>7628</v>
      </c>
      <c r="C139" t="s">
        <v>289</v>
      </c>
      <c r="D139" s="4">
        <v>32</v>
      </c>
      <c r="E139" s="4">
        <v>67</v>
      </c>
    </row>
    <row r="140" spans="2:5" x14ac:dyDescent="0.25">
      <c r="B140" s="2">
        <v>7630</v>
      </c>
      <c r="C140" t="s">
        <v>382</v>
      </c>
      <c r="D140" s="5">
        <v>28</v>
      </c>
      <c r="E140" s="5">
        <v>63</v>
      </c>
    </row>
    <row r="141" spans="2:5" x14ac:dyDescent="0.25">
      <c r="B141" s="3" t="s">
        <v>401</v>
      </c>
      <c r="D141" s="4">
        <f>SUM(D82:D140)</f>
        <v>3350</v>
      </c>
      <c r="E141" s="4">
        <f>SUM(E82:E140)</f>
        <v>4631</v>
      </c>
    </row>
    <row r="142" spans="2:5" x14ac:dyDescent="0.25">
      <c r="B142" s="3"/>
    </row>
    <row r="143" spans="2:5" ht="15.75" thickBot="1" x14ac:dyDescent="0.3">
      <c r="B143" s="3" t="s">
        <v>437</v>
      </c>
      <c r="C143" t="s">
        <v>436</v>
      </c>
      <c r="D143" s="9">
        <f>D51+D58-D79-D141</f>
        <v>-4319</v>
      </c>
      <c r="E143" s="9">
        <f>E51+E58-E79-E141</f>
        <v>-5286</v>
      </c>
    </row>
    <row r="144" spans="2:5" ht="15.75" thickTop="1" x14ac:dyDescent="0.25"/>
    <row r="145" spans="2:5" x14ac:dyDescent="0.25">
      <c r="C145" t="s">
        <v>404</v>
      </c>
    </row>
    <row r="146" spans="2:5" x14ac:dyDescent="0.25">
      <c r="B146" s="2">
        <v>4100</v>
      </c>
      <c r="C146" t="s">
        <v>209</v>
      </c>
      <c r="D146" s="4">
        <v>8</v>
      </c>
      <c r="E146" s="4">
        <v>56</v>
      </c>
    </row>
    <row r="147" spans="2:5" x14ac:dyDescent="0.25">
      <c r="B147" s="2">
        <v>4101</v>
      </c>
      <c r="C147" t="s">
        <v>210</v>
      </c>
      <c r="D147" s="10">
        <v>85</v>
      </c>
      <c r="E147" s="10">
        <v>136</v>
      </c>
    </row>
    <row r="148" spans="2:5" x14ac:dyDescent="0.25">
      <c r="B148" s="2">
        <v>7950</v>
      </c>
      <c r="C148" t="s">
        <v>337</v>
      </c>
      <c r="D148" s="5">
        <v>55</v>
      </c>
      <c r="E148" s="5">
        <v>47</v>
      </c>
    </row>
    <row r="149" spans="2:5" x14ac:dyDescent="0.25">
      <c r="B149" s="3">
        <v>6</v>
      </c>
      <c r="D149" s="4">
        <f>SUM(D146:D148)</f>
        <v>148</v>
      </c>
      <c r="E149" s="4">
        <f>SUM(E146:E148)</f>
        <v>239</v>
      </c>
    </row>
    <row r="151" spans="2:5" x14ac:dyDescent="0.25">
      <c r="C151" t="s">
        <v>428</v>
      </c>
    </row>
    <row r="152" spans="2:5" x14ac:dyDescent="0.25">
      <c r="B152" s="2">
        <v>7519</v>
      </c>
      <c r="C152" t="s">
        <v>377</v>
      </c>
      <c r="D152" s="10">
        <v>10</v>
      </c>
      <c r="E152" s="10">
        <v>70</v>
      </c>
    </row>
    <row r="153" spans="2:5" x14ac:dyDescent="0.25">
      <c r="B153" s="2">
        <v>7951</v>
      </c>
      <c r="C153" t="s">
        <v>338</v>
      </c>
      <c r="D153" s="5">
        <v>56</v>
      </c>
      <c r="E153" s="5">
        <v>54</v>
      </c>
    </row>
    <row r="154" spans="2:5" x14ac:dyDescent="0.25">
      <c r="B154" s="3">
        <v>7</v>
      </c>
      <c r="D154" s="4">
        <f>SUM(D152:D153)</f>
        <v>66</v>
      </c>
      <c r="E154" s="4">
        <f>SUM(E152:E153)</f>
        <v>124</v>
      </c>
    </row>
    <row r="156" spans="2:5" x14ac:dyDescent="0.25">
      <c r="C156" t="s">
        <v>431</v>
      </c>
    </row>
    <row r="157" spans="2:5" x14ac:dyDescent="0.25">
      <c r="B157" s="2">
        <v>7959</v>
      </c>
      <c r="C157" t="s">
        <v>344</v>
      </c>
      <c r="D157" s="4">
        <v>97</v>
      </c>
      <c r="E157" s="4">
        <v>88</v>
      </c>
    </row>
    <row r="158" spans="2:5" x14ac:dyDescent="0.25">
      <c r="B158" s="2">
        <v>7960</v>
      </c>
      <c r="C158" t="s">
        <v>345</v>
      </c>
      <c r="D158" s="5">
        <v>96</v>
      </c>
      <c r="E158" s="5">
        <v>62</v>
      </c>
    </row>
    <row r="159" spans="2:5" x14ac:dyDescent="0.25">
      <c r="B159" s="3">
        <v>8</v>
      </c>
      <c r="D159" s="4">
        <f>SUM(D157:D158)</f>
        <v>193</v>
      </c>
      <c r="E159" s="4">
        <f>SUM(E157:E158)</f>
        <v>150</v>
      </c>
    </row>
    <row r="161" spans="2:5" x14ac:dyDescent="0.25">
      <c r="C161" t="s">
        <v>434</v>
      </c>
    </row>
    <row r="162" spans="2:5" x14ac:dyDescent="0.25">
      <c r="B162" s="2">
        <v>7958</v>
      </c>
      <c r="C162" t="s">
        <v>343</v>
      </c>
      <c r="D162" s="5">
        <v>112</v>
      </c>
      <c r="E162" s="5">
        <v>137</v>
      </c>
    </row>
    <row r="163" spans="2:5" x14ac:dyDescent="0.25">
      <c r="B163" s="3">
        <v>9</v>
      </c>
      <c r="D163" s="4">
        <f>SUM(D162:D162)</f>
        <v>112</v>
      </c>
      <c r="E163" s="4">
        <f>SUM(E162:E162)</f>
        <v>137</v>
      </c>
    </row>
    <row r="166" spans="2:5" x14ac:dyDescent="0.25">
      <c r="B166" s="3" t="s">
        <v>439</v>
      </c>
      <c r="C166" t="s">
        <v>435</v>
      </c>
      <c r="D166" s="4">
        <f>D143+D149-D154-D159-D163</f>
        <v>-4542</v>
      </c>
      <c r="E166" s="4">
        <f>E143+E149-E154-E159-E163</f>
        <v>-5458</v>
      </c>
    </row>
    <row r="168" spans="2:5" x14ac:dyDescent="0.25">
      <c r="C168" t="s">
        <v>407</v>
      </c>
    </row>
    <row r="169" spans="2:5" x14ac:dyDescent="0.25">
      <c r="B169" s="2">
        <v>7901</v>
      </c>
      <c r="C169" t="s">
        <v>328</v>
      </c>
      <c r="D169" s="4">
        <v>23</v>
      </c>
      <c r="E169" s="4">
        <v>57</v>
      </c>
    </row>
    <row r="170" spans="2:5" x14ac:dyDescent="0.25">
      <c r="B170" s="2">
        <v>7902</v>
      </c>
      <c r="C170" t="s">
        <v>329</v>
      </c>
      <c r="D170" s="4">
        <v>-24</v>
      </c>
      <c r="E170" s="4">
        <v>-58</v>
      </c>
    </row>
    <row r="171" spans="2:5" x14ac:dyDescent="0.25">
      <c r="B171" s="2">
        <v>7906</v>
      </c>
      <c r="C171" t="s">
        <v>331</v>
      </c>
      <c r="D171" s="4">
        <v>25</v>
      </c>
      <c r="E171" s="4">
        <v>60</v>
      </c>
    </row>
    <row r="172" spans="2:5" x14ac:dyDescent="0.25">
      <c r="B172" s="2">
        <v>7920</v>
      </c>
      <c r="C172" t="s">
        <v>334</v>
      </c>
      <c r="D172" s="4">
        <v>26</v>
      </c>
      <c r="E172" s="4">
        <v>61</v>
      </c>
    </row>
    <row r="173" spans="2:5" x14ac:dyDescent="0.25">
      <c r="B173" s="2">
        <v>7907</v>
      </c>
      <c r="C173" t="s">
        <v>332</v>
      </c>
      <c r="D173" s="4">
        <v>27</v>
      </c>
      <c r="E173" s="4">
        <v>62</v>
      </c>
    </row>
    <row r="174" spans="2:5" x14ac:dyDescent="0.25">
      <c r="B174" s="2">
        <v>7926</v>
      </c>
      <c r="C174" t="s">
        <v>336</v>
      </c>
      <c r="D174" s="4">
        <v>86</v>
      </c>
      <c r="E174" s="4">
        <v>132</v>
      </c>
    </row>
    <row r="175" spans="2:5" x14ac:dyDescent="0.25">
      <c r="B175" s="2">
        <v>7903</v>
      </c>
      <c r="C175" t="s">
        <v>383</v>
      </c>
      <c r="D175" s="4">
        <v>92</v>
      </c>
      <c r="E175" s="4">
        <v>98</v>
      </c>
    </row>
    <row r="176" spans="2:5" x14ac:dyDescent="0.25">
      <c r="B176" s="2">
        <v>7911</v>
      </c>
      <c r="C176" t="s">
        <v>333</v>
      </c>
      <c r="D176" s="4">
        <v>55</v>
      </c>
      <c r="E176" s="4">
        <v>77</v>
      </c>
    </row>
    <row r="177" spans="2:6" x14ac:dyDescent="0.25">
      <c r="B177" s="2">
        <v>7925</v>
      </c>
      <c r="C177" t="s">
        <v>335</v>
      </c>
      <c r="D177" s="4">
        <v>124</v>
      </c>
      <c r="E177" s="4">
        <v>140</v>
      </c>
    </row>
    <row r="178" spans="2:6" x14ac:dyDescent="0.25">
      <c r="B178" s="2">
        <v>7952</v>
      </c>
      <c r="C178" t="s">
        <v>339</v>
      </c>
      <c r="D178" s="4">
        <v>57</v>
      </c>
      <c r="E178" s="4">
        <v>38</v>
      </c>
    </row>
    <row r="179" spans="2:6" x14ac:dyDescent="0.25">
      <c r="B179" s="2">
        <v>7961</v>
      </c>
      <c r="C179" t="s">
        <v>346</v>
      </c>
      <c r="D179" s="4">
        <v>92</v>
      </c>
      <c r="E179" s="4">
        <v>52</v>
      </c>
      <c r="F179" s="11" t="s">
        <v>429</v>
      </c>
    </row>
    <row r="180" spans="2:6" x14ac:dyDescent="0.25">
      <c r="B180" s="2">
        <v>7962</v>
      </c>
      <c r="C180" t="s">
        <v>347</v>
      </c>
      <c r="D180" s="5">
        <v>61</v>
      </c>
      <c r="E180" s="5">
        <v>72</v>
      </c>
      <c r="F180" s="11" t="s">
        <v>430</v>
      </c>
    </row>
    <row r="181" spans="2:6" x14ac:dyDescent="0.25">
      <c r="B181" s="3">
        <v>10</v>
      </c>
      <c r="D181" s="4">
        <f>SUM(D169:D180)</f>
        <v>644</v>
      </c>
      <c r="E181" s="4">
        <f>SUM(E169:E180)</f>
        <v>791</v>
      </c>
    </row>
    <row r="183" spans="2:6" x14ac:dyDescent="0.25">
      <c r="B183" s="3" t="s">
        <v>443</v>
      </c>
      <c r="C183" t="s">
        <v>411</v>
      </c>
      <c r="D183" s="4">
        <f>D166-D181</f>
        <v>-5186</v>
      </c>
      <c r="E183" s="4">
        <f>E166-E181</f>
        <v>-6249</v>
      </c>
    </row>
    <row r="185" spans="2:6" x14ac:dyDescent="0.25">
      <c r="C185" s="8" t="s">
        <v>413</v>
      </c>
    </row>
    <row r="187" spans="2:6" x14ac:dyDescent="0.25">
      <c r="B187" s="2">
        <v>7255</v>
      </c>
      <c r="C187" t="s">
        <v>256</v>
      </c>
      <c r="D187" s="4">
        <v>89</v>
      </c>
      <c r="E187" s="4">
        <v>92</v>
      </c>
      <c r="F187" s="11" t="s">
        <v>446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818-8BAA-47AC-B7C4-F2A629484C37}">
  <dimension ref="B1:G176"/>
  <sheetViews>
    <sheetView workbookViewId="0"/>
  </sheetViews>
  <sheetFormatPr defaultRowHeight="15" x14ac:dyDescent="0.25"/>
  <cols>
    <col min="2" max="2" width="48.5703125" style="2" customWidth="1"/>
    <col min="3" max="3" width="46.140625" customWidth="1"/>
    <col min="4" max="5" width="8.85546875" style="4"/>
  </cols>
  <sheetData>
    <row r="1" spans="2:7" x14ac:dyDescent="0.25">
      <c r="C1" t="s">
        <v>441</v>
      </c>
      <c r="D1" s="7">
        <v>2020</v>
      </c>
      <c r="E1" s="7">
        <v>2019</v>
      </c>
      <c r="G1" s="11" t="s">
        <v>440</v>
      </c>
    </row>
    <row r="2" spans="2:7" x14ac:dyDescent="0.25">
      <c r="D2" s="7" t="s">
        <v>415</v>
      </c>
      <c r="E2" s="7" t="s">
        <v>415</v>
      </c>
    </row>
    <row r="4" spans="2:7" x14ac:dyDescent="0.25">
      <c r="B4" s="3">
        <v>1</v>
      </c>
      <c r="C4" t="s">
        <v>384</v>
      </c>
      <c r="D4" s="4">
        <f>D29</f>
        <v>903</v>
      </c>
      <c r="E4" s="4">
        <f>E29</f>
        <v>1140</v>
      </c>
    </row>
    <row r="5" spans="2:7" x14ac:dyDescent="0.25">
      <c r="B5" s="3">
        <v>2</v>
      </c>
      <c r="C5" t="s">
        <v>386</v>
      </c>
      <c r="D5" s="5">
        <f>-D49</f>
        <v>-1020</v>
      </c>
      <c r="E5" s="5">
        <f>-E49</f>
        <v>-905</v>
      </c>
    </row>
    <row r="6" spans="2:7" x14ac:dyDescent="0.25">
      <c r="B6" s="3" t="s">
        <v>418</v>
      </c>
      <c r="C6" t="s">
        <v>392</v>
      </c>
      <c r="D6" s="4">
        <f>D4+D5</f>
        <v>-117</v>
      </c>
      <c r="E6" s="4">
        <f>E4+E5</f>
        <v>235</v>
      </c>
    </row>
    <row r="7" spans="2:7" x14ac:dyDescent="0.25">
      <c r="B7" s="3"/>
    </row>
    <row r="8" spans="2:7" x14ac:dyDescent="0.25">
      <c r="B8" s="3">
        <v>4</v>
      </c>
      <c r="C8" t="s">
        <v>419</v>
      </c>
      <c r="D8" s="4">
        <f>-D79</f>
        <v>-1197</v>
      </c>
      <c r="E8" s="4">
        <f>-E79</f>
        <v>-1430</v>
      </c>
    </row>
    <row r="9" spans="2:7" x14ac:dyDescent="0.25">
      <c r="B9" s="3">
        <v>5</v>
      </c>
      <c r="C9" t="s">
        <v>420</v>
      </c>
      <c r="D9" s="4">
        <f>-D138</f>
        <v>-3190</v>
      </c>
      <c r="E9" s="4">
        <f>-E138</f>
        <v>-4395</v>
      </c>
    </row>
    <row r="10" spans="2:7" x14ac:dyDescent="0.25">
      <c r="B10" s="3">
        <v>3</v>
      </c>
      <c r="C10" t="s">
        <v>421</v>
      </c>
      <c r="D10" s="5">
        <f>D58</f>
        <v>345</v>
      </c>
      <c r="E10" s="5">
        <f>E58</f>
        <v>540</v>
      </c>
    </row>
    <row r="11" spans="2:7" x14ac:dyDescent="0.25">
      <c r="B11" s="3" t="s">
        <v>425</v>
      </c>
      <c r="C11" t="s">
        <v>424</v>
      </c>
      <c r="D11" s="4">
        <f>SUM(D6:D10)</f>
        <v>-4159</v>
      </c>
      <c r="E11" s="4">
        <f>SUM(E6:E10)</f>
        <v>-5050</v>
      </c>
    </row>
    <row r="12" spans="2:7" x14ac:dyDescent="0.25">
      <c r="B12" s="3"/>
    </row>
    <row r="13" spans="2:7" x14ac:dyDescent="0.25">
      <c r="B13" s="3">
        <v>6</v>
      </c>
      <c r="C13" t="s">
        <v>426</v>
      </c>
      <c r="D13" s="4">
        <f>D146</f>
        <v>148</v>
      </c>
      <c r="E13" s="4">
        <f>E146</f>
        <v>239</v>
      </c>
    </row>
    <row r="14" spans="2:7" x14ac:dyDescent="0.25">
      <c r="B14" s="3">
        <v>7</v>
      </c>
      <c r="C14" t="s">
        <v>427</v>
      </c>
      <c r="D14" s="4">
        <f>-D151</f>
        <v>-66</v>
      </c>
      <c r="E14" s="4">
        <f>-E151</f>
        <v>-124</v>
      </c>
    </row>
    <row r="15" spans="2:7" x14ac:dyDescent="0.25">
      <c r="B15" s="3">
        <v>8</v>
      </c>
      <c r="C15" t="s">
        <v>432</v>
      </c>
      <c r="D15" s="4">
        <f>-D156</f>
        <v>-193</v>
      </c>
      <c r="E15" s="4">
        <f>-E156</f>
        <v>-150</v>
      </c>
    </row>
    <row r="16" spans="2:7" x14ac:dyDescent="0.25">
      <c r="B16" s="3">
        <v>9</v>
      </c>
      <c r="C16" t="s">
        <v>433</v>
      </c>
      <c r="D16" s="5">
        <f>-D160</f>
        <v>-112</v>
      </c>
      <c r="E16" s="5">
        <f>-E160</f>
        <v>-137</v>
      </c>
    </row>
    <row r="17" spans="2:7" x14ac:dyDescent="0.25">
      <c r="B17" s="3" t="s">
        <v>438</v>
      </c>
      <c r="C17" t="s">
        <v>448</v>
      </c>
      <c r="D17" s="4">
        <f>SUM(D11:D16)</f>
        <v>-4382</v>
      </c>
      <c r="E17" s="4">
        <f>SUM(E11:E16)</f>
        <v>-5222</v>
      </c>
    </row>
    <row r="18" spans="2:7" x14ac:dyDescent="0.25">
      <c r="B18" s="3"/>
    </row>
    <row r="19" spans="2:7" x14ac:dyDescent="0.25">
      <c r="B19" s="3"/>
    </row>
    <row r="20" spans="2:7" x14ac:dyDescent="0.25">
      <c r="B20" s="3">
        <v>10</v>
      </c>
      <c r="C20" t="s">
        <v>449</v>
      </c>
      <c r="D20" s="4">
        <f>-D167</f>
        <v>-89</v>
      </c>
      <c r="E20" s="4">
        <f>-E167</f>
        <v>-92</v>
      </c>
    </row>
    <row r="21" spans="2:7" x14ac:dyDescent="0.25">
      <c r="B21" s="3"/>
    </row>
    <row r="22" spans="2:7" ht="15.75" thickBot="1" x14ac:dyDescent="0.3">
      <c r="B22" s="3" t="s">
        <v>445</v>
      </c>
      <c r="C22" t="s">
        <v>451</v>
      </c>
      <c r="D22" s="6">
        <f>SUM(D17:D20)</f>
        <v>-4471</v>
      </c>
      <c r="E22" s="6">
        <f>SUM(E17:E20)</f>
        <v>-5314</v>
      </c>
      <c r="G22" s="4"/>
    </row>
    <row r="23" spans="2:7" ht="15.75" thickTop="1" x14ac:dyDescent="0.25"/>
    <row r="26" spans="2:7" x14ac:dyDescent="0.25">
      <c r="C26" t="s">
        <v>442</v>
      </c>
      <c r="D26" s="7">
        <v>2020</v>
      </c>
      <c r="E26" s="7">
        <v>2019</v>
      </c>
    </row>
    <row r="27" spans="2:7" x14ac:dyDescent="0.25">
      <c r="D27" s="7" t="s">
        <v>415</v>
      </c>
      <c r="E27" s="7" t="s">
        <v>415</v>
      </c>
    </row>
    <row r="29" spans="2:7" x14ac:dyDescent="0.25">
      <c r="B29" s="3" t="s">
        <v>396</v>
      </c>
      <c r="C29" t="s">
        <v>384</v>
      </c>
      <c r="D29" s="4">
        <f>SUM(D30:D34)</f>
        <v>903</v>
      </c>
      <c r="E29" s="4">
        <f>SUM(E30:E34)</f>
        <v>1140</v>
      </c>
    </row>
    <row r="30" spans="2:7" hidden="1" x14ac:dyDescent="0.25">
      <c r="B30" s="2">
        <v>4000</v>
      </c>
      <c r="C30" t="s">
        <v>348</v>
      </c>
      <c r="D30" s="4">
        <v>70</v>
      </c>
      <c r="E30" s="4">
        <v>240</v>
      </c>
    </row>
    <row r="31" spans="2:7" hidden="1" x14ac:dyDescent="0.25">
      <c r="B31" s="2">
        <v>4000</v>
      </c>
      <c r="C31" t="s">
        <v>349</v>
      </c>
      <c r="D31" s="4">
        <v>632</v>
      </c>
      <c r="E31" s="4">
        <v>507</v>
      </c>
    </row>
    <row r="32" spans="2:7" hidden="1" x14ac:dyDescent="0.25">
      <c r="B32" s="2">
        <v>4020</v>
      </c>
      <c r="C32" t="s">
        <v>208</v>
      </c>
      <c r="D32" s="4">
        <v>58</v>
      </c>
      <c r="E32" s="4">
        <v>27</v>
      </c>
    </row>
    <row r="33" spans="2:5" hidden="1" x14ac:dyDescent="0.25">
      <c r="B33" s="2">
        <v>4021</v>
      </c>
      <c r="C33" t="s">
        <v>208</v>
      </c>
      <c r="D33" s="4">
        <v>59</v>
      </c>
      <c r="E33" s="4">
        <v>38</v>
      </c>
    </row>
    <row r="34" spans="2:5" hidden="1" x14ac:dyDescent="0.25">
      <c r="B34" s="2">
        <v>4030</v>
      </c>
      <c r="C34" t="s">
        <v>350</v>
      </c>
      <c r="D34" s="4">
        <v>84</v>
      </c>
      <c r="E34" s="4">
        <v>328</v>
      </c>
    </row>
    <row r="36" spans="2:5" x14ac:dyDescent="0.25">
      <c r="C36" s="1" t="s">
        <v>391</v>
      </c>
    </row>
    <row r="37" spans="2:5" x14ac:dyDescent="0.25">
      <c r="B37" s="2">
        <v>5000</v>
      </c>
      <c r="C37" t="s">
        <v>215</v>
      </c>
      <c r="D37" s="4">
        <v>82</v>
      </c>
      <c r="E37" s="4">
        <v>121</v>
      </c>
    </row>
    <row r="38" spans="2:5" x14ac:dyDescent="0.25">
      <c r="B38" s="2">
        <v>5100</v>
      </c>
      <c r="C38" t="s">
        <v>217</v>
      </c>
      <c r="D38" s="4">
        <v>500</v>
      </c>
      <c r="E38" s="4">
        <v>200</v>
      </c>
    </row>
    <row r="39" spans="2:5" x14ac:dyDescent="0.25">
      <c r="B39" s="2">
        <v>5101</v>
      </c>
      <c r="C39" t="s">
        <v>218</v>
      </c>
      <c r="D39" s="4">
        <v>76</v>
      </c>
      <c r="E39" s="4">
        <v>172</v>
      </c>
    </row>
    <row r="40" spans="2:5" x14ac:dyDescent="0.25">
      <c r="B40" s="2">
        <v>5200</v>
      </c>
      <c r="C40" t="s">
        <v>219</v>
      </c>
      <c r="D40" s="4">
        <v>-20</v>
      </c>
      <c r="E40" s="4">
        <v>-112</v>
      </c>
    </row>
    <row r="41" spans="2:5" x14ac:dyDescent="0.25">
      <c r="B41" s="2">
        <v>6000</v>
      </c>
      <c r="C41" t="s">
        <v>220</v>
      </c>
      <c r="D41" s="4">
        <v>62</v>
      </c>
      <c r="E41" s="4">
        <v>73</v>
      </c>
    </row>
    <row r="42" spans="2:5" x14ac:dyDescent="0.25">
      <c r="B42" s="2">
        <v>6010</v>
      </c>
      <c r="C42" t="s">
        <v>221</v>
      </c>
      <c r="D42" s="4">
        <v>79</v>
      </c>
      <c r="E42" s="4">
        <v>58</v>
      </c>
    </row>
    <row r="43" spans="2:5" x14ac:dyDescent="0.25">
      <c r="B43" s="2">
        <v>6015</v>
      </c>
      <c r="C43" t="s">
        <v>351</v>
      </c>
      <c r="D43" s="4">
        <v>-36</v>
      </c>
      <c r="E43" s="4">
        <v>-71</v>
      </c>
    </row>
    <row r="44" spans="2:5" x14ac:dyDescent="0.25">
      <c r="B44" s="2">
        <v>6015</v>
      </c>
      <c r="C44" t="s">
        <v>352</v>
      </c>
      <c r="D44" s="4">
        <v>22</v>
      </c>
      <c r="E44" s="4">
        <v>38</v>
      </c>
    </row>
    <row r="45" spans="2:5" x14ac:dyDescent="0.25">
      <c r="B45" s="2">
        <v>6060</v>
      </c>
      <c r="C45" t="s">
        <v>223</v>
      </c>
      <c r="D45" s="4">
        <v>83</v>
      </c>
      <c r="E45" s="4">
        <v>142</v>
      </c>
    </row>
    <row r="46" spans="2:5" x14ac:dyDescent="0.25">
      <c r="B46" s="2">
        <v>6080</v>
      </c>
      <c r="C46" t="s">
        <v>224</v>
      </c>
      <c r="D46" s="4">
        <v>12</v>
      </c>
      <c r="E46" s="4">
        <v>138</v>
      </c>
    </row>
    <row r="47" spans="2:5" x14ac:dyDescent="0.25">
      <c r="B47" s="2">
        <v>6085</v>
      </c>
      <c r="C47" t="s">
        <v>225</v>
      </c>
      <c r="D47" s="4">
        <v>37</v>
      </c>
      <c r="E47" s="4">
        <v>72</v>
      </c>
    </row>
    <row r="48" spans="2:5" x14ac:dyDescent="0.25">
      <c r="B48" s="2">
        <v>6090</v>
      </c>
      <c r="C48" t="s">
        <v>226</v>
      </c>
      <c r="D48" s="5">
        <v>123</v>
      </c>
      <c r="E48" s="5">
        <v>74</v>
      </c>
    </row>
    <row r="49" spans="2:5" x14ac:dyDescent="0.25">
      <c r="B49" s="3" t="s">
        <v>395</v>
      </c>
      <c r="D49" s="4">
        <f>SUM(D37:D48)</f>
        <v>1020</v>
      </c>
      <c r="E49" s="4">
        <f>SUM(E37:E48)</f>
        <v>905</v>
      </c>
    </row>
    <row r="51" spans="2:5" ht="15.75" thickBot="1" x14ac:dyDescent="0.3">
      <c r="B51" s="3" t="s">
        <v>393</v>
      </c>
      <c r="C51" t="s">
        <v>392</v>
      </c>
      <c r="D51" s="9">
        <f>D29-D49</f>
        <v>-117</v>
      </c>
      <c r="E51" s="9">
        <f>E29-E49</f>
        <v>235</v>
      </c>
    </row>
    <row r="52" spans="2:5" ht="15.75" thickTop="1" x14ac:dyDescent="0.25"/>
    <row r="53" spans="2:5" x14ac:dyDescent="0.25">
      <c r="C53" t="s">
        <v>394</v>
      </c>
    </row>
    <row r="54" spans="2:5" x14ac:dyDescent="0.25">
      <c r="B54" s="2">
        <v>4105</v>
      </c>
      <c r="C54" t="s">
        <v>211</v>
      </c>
      <c r="D54" s="4">
        <v>178</v>
      </c>
      <c r="E54" s="4">
        <v>128</v>
      </c>
    </row>
    <row r="55" spans="2:5" x14ac:dyDescent="0.25">
      <c r="B55" s="2">
        <v>4106</v>
      </c>
      <c r="C55" t="s">
        <v>212</v>
      </c>
      <c r="D55" s="4">
        <v>21</v>
      </c>
      <c r="E55" s="4">
        <v>114</v>
      </c>
    </row>
    <row r="56" spans="2:5" x14ac:dyDescent="0.25">
      <c r="B56" s="2">
        <v>4107</v>
      </c>
      <c r="C56" t="s">
        <v>213</v>
      </c>
      <c r="D56" s="4">
        <v>66</v>
      </c>
      <c r="E56" s="4">
        <v>181</v>
      </c>
    </row>
    <row r="57" spans="2:5" x14ac:dyDescent="0.25">
      <c r="B57" s="2">
        <v>4112</v>
      </c>
      <c r="C57" t="s">
        <v>214</v>
      </c>
      <c r="D57" s="5">
        <v>80</v>
      </c>
      <c r="E57" s="5">
        <v>117</v>
      </c>
    </row>
    <row r="58" spans="2:5" x14ac:dyDescent="0.25">
      <c r="B58" s="3" t="s">
        <v>397</v>
      </c>
      <c r="D58" s="4">
        <f>SUM(D54:D57)</f>
        <v>345</v>
      </c>
      <c r="E58" s="4">
        <f>SUM(E54:E57)</f>
        <v>540</v>
      </c>
    </row>
    <row r="60" spans="2:5" x14ac:dyDescent="0.25">
      <c r="C60" t="s">
        <v>422</v>
      </c>
    </row>
    <row r="61" spans="2:5" x14ac:dyDescent="0.25">
      <c r="B61" s="2">
        <v>7001</v>
      </c>
      <c r="C61" t="s">
        <v>353</v>
      </c>
      <c r="D61" s="4">
        <v>132</v>
      </c>
      <c r="E61" s="4">
        <v>71</v>
      </c>
    </row>
    <row r="62" spans="2:5" x14ac:dyDescent="0.25">
      <c r="B62" s="2">
        <v>7004</v>
      </c>
      <c r="C62" t="s">
        <v>354</v>
      </c>
      <c r="D62" s="4">
        <v>3</v>
      </c>
      <c r="E62" s="4">
        <v>21</v>
      </c>
    </row>
    <row r="63" spans="2:5" x14ac:dyDescent="0.25">
      <c r="B63" s="2">
        <v>7005</v>
      </c>
      <c r="C63" t="s">
        <v>355</v>
      </c>
      <c r="D63" s="4">
        <v>100</v>
      </c>
      <c r="E63" s="4">
        <v>49</v>
      </c>
    </row>
    <row r="64" spans="2:5" x14ac:dyDescent="0.25">
      <c r="B64" s="2">
        <v>7008</v>
      </c>
      <c r="C64" t="s">
        <v>231</v>
      </c>
      <c r="D64" s="4">
        <v>131</v>
      </c>
      <c r="E64" s="4">
        <v>87</v>
      </c>
    </row>
    <row r="65" spans="2:5" x14ac:dyDescent="0.25">
      <c r="B65" s="2">
        <v>7010</v>
      </c>
      <c r="C65" t="s">
        <v>232</v>
      </c>
      <c r="D65" s="4">
        <v>123</v>
      </c>
      <c r="E65" s="4">
        <v>139</v>
      </c>
    </row>
    <row r="66" spans="2:5" x14ac:dyDescent="0.25">
      <c r="B66" s="2">
        <v>7012</v>
      </c>
      <c r="C66" t="s">
        <v>356</v>
      </c>
      <c r="D66" s="4">
        <v>62</v>
      </c>
      <c r="E66" s="4">
        <v>45</v>
      </c>
    </row>
    <row r="67" spans="2:5" x14ac:dyDescent="0.25">
      <c r="B67" s="2">
        <v>7014</v>
      </c>
      <c r="C67" t="s">
        <v>234</v>
      </c>
      <c r="D67" s="4">
        <v>67</v>
      </c>
      <c r="E67" s="4">
        <v>121</v>
      </c>
    </row>
    <row r="68" spans="2:5" x14ac:dyDescent="0.25">
      <c r="B68" s="2">
        <v>7015</v>
      </c>
      <c r="C68" t="s">
        <v>357</v>
      </c>
      <c r="D68" s="4">
        <v>68</v>
      </c>
      <c r="E68" s="4">
        <v>132</v>
      </c>
    </row>
    <row r="69" spans="2:5" x14ac:dyDescent="0.25">
      <c r="B69" s="2">
        <v>7015</v>
      </c>
      <c r="C69" t="s">
        <v>235</v>
      </c>
      <c r="D69" s="4">
        <v>87</v>
      </c>
      <c r="E69" s="4">
        <v>86</v>
      </c>
    </row>
    <row r="70" spans="2:5" x14ac:dyDescent="0.25">
      <c r="B70" s="2">
        <v>7016</v>
      </c>
      <c r="C70" t="s">
        <v>358</v>
      </c>
      <c r="D70" s="4">
        <v>1</v>
      </c>
      <c r="E70" s="4">
        <v>14</v>
      </c>
    </row>
    <row r="71" spans="2:5" x14ac:dyDescent="0.25">
      <c r="B71" s="2">
        <v>7016</v>
      </c>
      <c r="C71" t="s">
        <v>359</v>
      </c>
      <c r="D71" s="4">
        <v>12</v>
      </c>
      <c r="E71" s="4">
        <v>32</v>
      </c>
    </row>
    <row r="72" spans="2:5" x14ac:dyDescent="0.25">
      <c r="B72" s="2">
        <v>7016</v>
      </c>
      <c r="C72" t="s">
        <v>360</v>
      </c>
      <c r="D72" s="4">
        <v>69</v>
      </c>
      <c r="E72" s="4">
        <v>125</v>
      </c>
    </row>
    <row r="73" spans="2:5" x14ac:dyDescent="0.25">
      <c r="B73" s="2">
        <v>7016</v>
      </c>
      <c r="C73" t="s">
        <v>361</v>
      </c>
      <c r="D73" s="4">
        <v>73</v>
      </c>
      <c r="E73" s="4">
        <v>193</v>
      </c>
    </row>
    <row r="74" spans="2:5" x14ac:dyDescent="0.25">
      <c r="B74" s="2">
        <v>7016</v>
      </c>
      <c r="C74" t="s">
        <v>362</v>
      </c>
      <c r="D74" s="4">
        <v>81</v>
      </c>
      <c r="E74" s="4">
        <v>45</v>
      </c>
    </row>
    <row r="75" spans="2:5" x14ac:dyDescent="0.25">
      <c r="B75" s="2">
        <v>7016</v>
      </c>
      <c r="C75" t="s">
        <v>236</v>
      </c>
      <c r="D75" s="4">
        <v>45</v>
      </c>
      <c r="E75" s="4">
        <v>100</v>
      </c>
    </row>
    <row r="76" spans="2:5" x14ac:dyDescent="0.25">
      <c r="B76" s="2">
        <v>7020</v>
      </c>
      <c r="C76" t="s">
        <v>237</v>
      </c>
      <c r="D76" s="4">
        <v>13</v>
      </c>
      <c r="E76" s="4">
        <v>33</v>
      </c>
    </row>
    <row r="77" spans="2:5" x14ac:dyDescent="0.25">
      <c r="B77" s="2">
        <v>7021</v>
      </c>
      <c r="C77" t="s">
        <v>238</v>
      </c>
      <c r="D77" s="4">
        <v>42</v>
      </c>
      <c r="E77" s="4">
        <v>47</v>
      </c>
    </row>
    <row r="78" spans="2:5" x14ac:dyDescent="0.25">
      <c r="B78" s="2">
        <v>7022</v>
      </c>
      <c r="C78" t="s">
        <v>239</v>
      </c>
      <c r="D78" s="5">
        <v>88</v>
      </c>
      <c r="E78" s="5">
        <v>90</v>
      </c>
    </row>
    <row r="79" spans="2:5" x14ac:dyDescent="0.25">
      <c r="B79" s="3" t="s">
        <v>399</v>
      </c>
      <c r="D79" s="4">
        <f>SUM(D61:D78)</f>
        <v>1197</v>
      </c>
      <c r="E79" s="4">
        <f>SUM(E61:E78)</f>
        <v>1430</v>
      </c>
    </row>
    <row r="81" spans="2:5" x14ac:dyDescent="0.25">
      <c r="C81" t="s">
        <v>423</v>
      </c>
    </row>
    <row r="82" spans="2:5" x14ac:dyDescent="0.25">
      <c r="B82" s="2">
        <v>7030</v>
      </c>
      <c r="C82" t="s">
        <v>240</v>
      </c>
      <c r="D82" s="10">
        <v>6</v>
      </c>
      <c r="E82" s="10">
        <v>42</v>
      </c>
    </row>
    <row r="83" spans="2:5" x14ac:dyDescent="0.25">
      <c r="B83" s="2">
        <v>7031</v>
      </c>
      <c r="C83" t="s">
        <v>241</v>
      </c>
      <c r="D83" s="4">
        <v>-7</v>
      </c>
      <c r="E83" s="4">
        <v>-49</v>
      </c>
    </row>
    <row r="84" spans="2:5" x14ac:dyDescent="0.25">
      <c r="B84" s="2">
        <v>7032</v>
      </c>
      <c r="C84" t="s">
        <v>242</v>
      </c>
      <c r="D84" s="4">
        <v>60</v>
      </c>
      <c r="E84" s="4">
        <v>74</v>
      </c>
    </row>
    <row r="85" spans="2:5" x14ac:dyDescent="0.25">
      <c r="B85" s="2">
        <v>7033</v>
      </c>
      <c r="C85" t="s">
        <v>363</v>
      </c>
      <c r="D85" s="4">
        <v>53</v>
      </c>
      <c r="E85" s="4">
        <v>57</v>
      </c>
    </row>
    <row r="86" spans="2:5" x14ac:dyDescent="0.25">
      <c r="B86" s="2">
        <v>7035</v>
      </c>
      <c r="C86" t="s">
        <v>244</v>
      </c>
      <c r="D86" s="4">
        <v>112</v>
      </c>
      <c r="E86" s="4">
        <v>105</v>
      </c>
    </row>
    <row r="87" spans="2:5" x14ac:dyDescent="0.25">
      <c r="B87" s="2">
        <v>7200</v>
      </c>
      <c r="C87" t="s">
        <v>245</v>
      </c>
      <c r="D87" s="4">
        <v>63</v>
      </c>
      <c r="E87" s="4">
        <v>92</v>
      </c>
    </row>
    <row r="88" spans="2:5" x14ac:dyDescent="0.25">
      <c r="B88" s="2">
        <v>7201</v>
      </c>
      <c r="C88" t="s">
        <v>246</v>
      </c>
      <c r="D88" s="4">
        <v>101</v>
      </c>
      <c r="E88" s="4">
        <v>99</v>
      </c>
    </row>
    <row r="89" spans="2:5" x14ac:dyDescent="0.25">
      <c r="B89" s="2">
        <v>7203</v>
      </c>
      <c r="C89" t="s">
        <v>247</v>
      </c>
      <c r="D89" s="4">
        <v>82</v>
      </c>
      <c r="E89" s="4">
        <v>53</v>
      </c>
    </row>
    <row r="90" spans="2:5" x14ac:dyDescent="0.25">
      <c r="B90" s="2">
        <v>7204</v>
      </c>
      <c r="C90" t="s">
        <v>248</v>
      </c>
      <c r="D90" s="4">
        <v>130</v>
      </c>
      <c r="E90" s="4">
        <v>122</v>
      </c>
    </row>
    <row r="91" spans="2:5" x14ac:dyDescent="0.25">
      <c r="B91" s="2">
        <v>7205</v>
      </c>
      <c r="C91" t="s">
        <v>249</v>
      </c>
      <c r="D91" s="4">
        <v>65</v>
      </c>
      <c r="E91" s="4">
        <v>117</v>
      </c>
    </row>
    <row r="92" spans="2:5" x14ac:dyDescent="0.25">
      <c r="B92" s="2">
        <v>7208</v>
      </c>
      <c r="C92" t="s">
        <v>250</v>
      </c>
      <c r="D92" s="4">
        <v>115</v>
      </c>
      <c r="E92" s="4">
        <v>60</v>
      </c>
    </row>
    <row r="93" spans="2:5" x14ac:dyDescent="0.25">
      <c r="B93" s="2">
        <v>7209</v>
      </c>
      <c r="C93" t="s">
        <v>251</v>
      </c>
      <c r="D93" s="4">
        <v>15</v>
      </c>
      <c r="E93" s="4">
        <v>35</v>
      </c>
    </row>
    <row r="94" spans="2:5" x14ac:dyDescent="0.25">
      <c r="B94" s="2">
        <v>7210</v>
      </c>
      <c r="C94" t="s">
        <v>252</v>
      </c>
      <c r="D94" s="4">
        <v>145</v>
      </c>
      <c r="E94" s="4">
        <v>103</v>
      </c>
    </row>
    <row r="95" spans="2:5" x14ac:dyDescent="0.25">
      <c r="B95" s="2">
        <v>7212</v>
      </c>
      <c r="C95" t="s">
        <v>364</v>
      </c>
      <c r="D95" s="4">
        <v>128</v>
      </c>
      <c r="E95" s="4">
        <v>111</v>
      </c>
    </row>
    <row r="96" spans="2:5" x14ac:dyDescent="0.25">
      <c r="B96" s="2">
        <v>7213</v>
      </c>
      <c r="C96" t="s">
        <v>254</v>
      </c>
      <c r="D96" s="4">
        <v>64</v>
      </c>
      <c r="E96" s="4">
        <v>93</v>
      </c>
    </row>
    <row r="97" spans="2:5" x14ac:dyDescent="0.25">
      <c r="B97" s="2">
        <v>7214</v>
      </c>
      <c r="C97" t="s">
        <v>255</v>
      </c>
      <c r="D97" s="4">
        <v>74</v>
      </c>
      <c r="E97" s="4">
        <v>197</v>
      </c>
    </row>
    <row r="98" spans="2:5" x14ac:dyDescent="0.25">
      <c r="B98" s="2">
        <v>7257</v>
      </c>
      <c r="C98" t="s">
        <v>257</v>
      </c>
      <c r="D98" s="4">
        <v>52</v>
      </c>
      <c r="E98" s="4">
        <v>46</v>
      </c>
    </row>
    <row r="99" spans="2:5" x14ac:dyDescent="0.25">
      <c r="B99" s="2">
        <v>7258</v>
      </c>
      <c r="C99" t="s">
        <v>258</v>
      </c>
      <c r="D99" s="4">
        <v>72</v>
      </c>
      <c r="E99" s="4">
        <v>44</v>
      </c>
    </row>
    <row r="100" spans="2:5" x14ac:dyDescent="0.25">
      <c r="B100" s="2">
        <v>7260</v>
      </c>
      <c r="C100" t="s">
        <v>259</v>
      </c>
      <c r="D100" s="4">
        <v>129</v>
      </c>
      <c r="E100" s="4">
        <v>109</v>
      </c>
    </row>
    <row r="101" spans="2:5" x14ac:dyDescent="0.25">
      <c r="B101" s="2">
        <v>7262</v>
      </c>
      <c r="C101" t="s">
        <v>366</v>
      </c>
      <c r="D101" s="4">
        <v>39</v>
      </c>
      <c r="E101" s="4">
        <v>110</v>
      </c>
    </row>
    <row r="102" spans="2:5" x14ac:dyDescent="0.25">
      <c r="B102" s="2">
        <v>7263</v>
      </c>
      <c r="C102" t="s">
        <v>367</v>
      </c>
      <c r="D102" s="4">
        <v>40</v>
      </c>
      <c r="E102" s="4">
        <v>112</v>
      </c>
    </row>
    <row r="103" spans="2:5" x14ac:dyDescent="0.25">
      <c r="B103" s="2">
        <v>7263</v>
      </c>
      <c r="C103" t="s">
        <v>368</v>
      </c>
      <c r="D103" s="4">
        <v>-19</v>
      </c>
      <c r="E103" s="4">
        <v>-54</v>
      </c>
    </row>
    <row r="104" spans="2:5" x14ac:dyDescent="0.25">
      <c r="B104" s="2">
        <v>7264</v>
      </c>
      <c r="C104" t="s">
        <v>369</v>
      </c>
      <c r="D104" s="4">
        <v>15</v>
      </c>
      <c r="E104" s="4">
        <v>104</v>
      </c>
    </row>
    <row r="105" spans="2:5" x14ac:dyDescent="0.25">
      <c r="B105" s="2">
        <v>7266</v>
      </c>
      <c r="C105" t="s">
        <v>370</v>
      </c>
      <c r="D105" s="4">
        <v>90</v>
      </c>
      <c r="E105" s="4">
        <v>45</v>
      </c>
    </row>
    <row r="106" spans="2:5" x14ac:dyDescent="0.25">
      <c r="B106" s="2">
        <v>7268</v>
      </c>
      <c r="C106" t="s">
        <v>372</v>
      </c>
      <c r="D106" s="4">
        <v>108</v>
      </c>
      <c r="E106" s="4">
        <v>214</v>
      </c>
    </row>
    <row r="107" spans="2:5" x14ac:dyDescent="0.25">
      <c r="B107" s="2">
        <v>7268</v>
      </c>
      <c r="C107" t="s">
        <v>263</v>
      </c>
      <c r="D107" s="4">
        <v>32</v>
      </c>
      <c r="E107" s="4">
        <v>48</v>
      </c>
    </row>
    <row r="108" spans="2:5" x14ac:dyDescent="0.25">
      <c r="B108" s="2">
        <v>7270</v>
      </c>
      <c r="C108" t="s">
        <v>264</v>
      </c>
      <c r="D108" s="4">
        <v>102</v>
      </c>
      <c r="E108" s="4">
        <v>81</v>
      </c>
    </row>
    <row r="109" spans="2:5" x14ac:dyDescent="0.25">
      <c r="B109" s="2">
        <v>7271</v>
      </c>
      <c r="C109" t="s">
        <v>265</v>
      </c>
      <c r="D109" s="4">
        <v>17</v>
      </c>
      <c r="E109" s="4">
        <v>81</v>
      </c>
    </row>
    <row r="110" spans="2:5" x14ac:dyDescent="0.25">
      <c r="B110" s="2">
        <v>7280</v>
      </c>
      <c r="C110" t="s">
        <v>373</v>
      </c>
      <c r="D110" s="4">
        <v>52</v>
      </c>
      <c r="E110" s="4">
        <v>98</v>
      </c>
    </row>
    <row r="111" spans="2:5" x14ac:dyDescent="0.25">
      <c r="B111" s="2">
        <v>7281</v>
      </c>
      <c r="C111" t="s">
        <v>267</v>
      </c>
      <c r="D111" s="4">
        <v>51</v>
      </c>
      <c r="E111" s="4">
        <v>47</v>
      </c>
    </row>
    <row r="112" spans="2:5" x14ac:dyDescent="0.25">
      <c r="B112" s="2">
        <v>7283</v>
      </c>
      <c r="C112" t="s">
        <v>268</v>
      </c>
      <c r="D112" s="4">
        <v>22</v>
      </c>
      <c r="E112" s="4">
        <v>56</v>
      </c>
    </row>
    <row r="113" spans="2:5" x14ac:dyDescent="0.25">
      <c r="B113" s="2">
        <v>7300</v>
      </c>
      <c r="C113" t="s">
        <v>374</v>
      </c>
      <c r="D113" s="4">
        <v>78</v>
      </c>
      <c r="E113" s="4">
        <v>55</v>
      </c>
    </row>
    <row r="114" spans="2:5" x14ac:dyDescent="0.25">
      <c r="B114" s="2">
        <v>7305</v>
      </c>
      <c r="C114" t="s">
        <v>270</v>
      </c>
      <c r="D114" s="4">
        <v>11</v>
      </c>
      <c r="E114" s="4">
        <v>61</v>
      </c>
    </row>
    <row r="115" spans="2:5" x14ac:dyDescent="0.25">
      <c r="B115" s="2">
        <v>7400</v>
      </c>
      <c r="C115" t="s">
        <v>375</v>
      </c>
      <c r="D115" s="4">
        <v>2</v>
      </c>
      <c r="E115" s="4">
        <v>7</v>
      </c>
    </row>
    <row r="116" spans="2:5" x14ac:dyDescent="0.25">
      <c r="B116" s="2">
        <v>7401</v>
      </c>
      <c r="C116" t="s">
        <v>272</v>
      </c>
      <c r="D116" s="4">
        <v>95</v>
      </c>
      <c r="E116" s="4">
        <v>65</v>
      </c>
    </row>
    <row r="117" spans="2:5" x14ac:dyDescent="0.25">
      <c r="B117" s="2">
        <v>7402</v>
      </c>
      <c r="C117" t="s">
        <v>273</v>
      </c>
      <c r="D117" s="4">
        <v>44</v>
      </c>
      <c r="E117" s="4">
        <v>67</v>
      </c>
    </row>
    <row r="118" spans="2:5" x14ac:dyDescent="0.25">
      <c r="B118" s="2">
        <v>7500</v>
      </c>
      <c r="C118" t="s">
        <v>274</v>
      </c>
      <c r="D118" s="4">
        <v>71</v>
      </c>
      <c r="E118" s="4">
        <v>191</v>
      </c>
    </row>
    <row r="119" spans="2:5" x14ac:dyDescent="0.25">
      <c r="B119" s="2">
        <v>7505</v>
      </c>
      <c r="C119" t="s">
        <v>376</v>
      </c>
      <c r="D119" s="4">
        <v>94</v>
      </c>
      <c r="E119" s="4">
        <v>56</v>
      </c>
    </row>
    <row r="120" spans="2:5" x14ac:dyDescent="0.25">
      <c r="B120" s="2">
        <v>7507</v>
      </c>
      <c r="C120" t="s">
        <v>276</v>
      </c>
      <c r="D120" s="4">
        <v>99</v>
      </c>
      <c r="E120" s="4">
        <v>85</v>
      </c>
    </row>
    <row r="121" spans="2:5" x14ac:dyDescent="0.25">
      <c r="B121" s="2">
        <v>7510</v>
      </c>
      <c r="C121" t="s">
        <v>277</v>
      </c>
      <c r="D121" s="4">
        <v>77</v>
      </c>
      <c r="E121" s="4">
        <v>45</v>
      </c>
    </row>
    <row r="122" spans="2:5" x14ac:dyDescent="0.25">
      <c r="B122" s="2">
        <v>7511</v>
      </c>
      <c r="C122" t="s">
        <v>278</v>
      </c>
      <c r="D122" s="4">
        <v>14</v>
      </c>
      <c r="E122" s="4">
        <v>34</v>
      </c>
    </row>
    <row r="123" spans="2:5" x14ac:dyDescent="0.25">
      <c r="B123" s="2">
        <v>7512</v>
      </c>
      <c r="C123" t="s">
        <v>279</v>
      </c>
      <c r="D123" s="4">
        <v>93</v>
      </c>
      <c r="E123" s="4">
        <v>54</v>
      </c>
    </row>
    <row r="124" spans="2:5" x14ac:dyDescent="0.25">
      <c r="B124" s="2">
        <v>7518</v>
      </c>
      <c r="C124" t="s">
        <v>280</v>
      </c>
      <c r="D124" s="4">
        <v>9</v>
      </c>
      <c r="E124" s="4">
        <v>63</v>
      </c>
    </row>
    <row r="125" spans="2:5" x14ac:dyDescent="0.25">
      <c r="B125" s="2">
        <v>7525</v>
      </c>
      <c r="C125" t="s">
        <v>378</v>
      </c>
      <c r="D125" s="4">
        <v>5</v>
      </c>
      <c r="E125" s="4">
        <v>35</v>
      </c>
    </row>
    <row r="126" spans="2:5" x14ac:dyDescent="0.25">
      <c r="B126" s="2">
        <v>7525</v>
      </c>
      <c r="C126" t="s">
        <v>379</v>
      </c>
      <c r="D126" s="4">
        <v>54</v>
      </c>
      <c r="E126" s="4">
        <v>78</v>
      </c>
    </row>
    <row r="127" spans="2:5" x14ac:dyDescent="0.25">
      <c r="B127" s="2">
        <v>7525</v>
      </c>
      <c r="C127" t="s">
        <v>380</v>
      </c>
      <c r="D127" s="4">
        <v>72</v>
      </c>
      <c r="E127" s="4">
        <v>192</v>
      </c>
    </row>
    <row r="128" spans="2:5" x14ac:dyDescent="0.25">
      <c r="B128" s="2">
        <v>7525</v>
      </c>
      <c r="C128" t="s">
        <v>381</v>
      </c>
      <c r="D128" s="4">
        <v>75</v>
      </c>
      <c r="E128" s="4">
        <v>174</v>
      </c>
    </row>
    <row r="129" spans="2:5" x14ac:dyDescent="0.25">
      <c r="B129" s="2">
        <v>7525</v>
      </c>
      <c r="C129" t="s">
        <v>282</v>
      </c>
      <c r="D129" s="4">
        <v>46</v>
      </c>
      <c r="E129" s="4">
        <v>141</v>
      </c>
    </row>
    <row r="130" spans="2:5" x14ac:dyDescent="0.25">
      <c r="B130" s="2">
        <v>7527</v>
      </c>
      <c r="C130" t="s">
        <v>283</v>
      </c>
      <c r="D130" s="10">
        <v>66</v>
      </c>
      <c r="E130" s="10">
        <v>119</v>
      </c>
    </row>
    <row r="131" spans="2:5" x14ac:dyDescent="0.25">
      <c r="B131" s="2">
        <v>7603</v>
      </c>
      <c r="C131" t="s">
        <v>284</v>
      </c>
      <c r="D131" s="10">
        <v>4</v>
      </c>
      <c r="E131" s="10">
        <v>28</v>
      </c>
    </row>
    <row r="132" spans="2:5" x14ac:dyDescent="0.25">
      <c r="B132" s="2">
        <v>7624</v>
      </c>
      <c r="C132" t="s">
        <v>285</v>
      </c>
      <c r="D132" s="4">
        <v>33</v>
      </c>
      <c r="E132" s="4">
        <v>68</v>
      </c>
    </row>
    <row r="133" spans="2:5" x14ac:dyDescent="0.25">
      <c r="B133" s="2">
        <v>7625</v>
      </c>
      <c r="C133" t="s">
        <v>286</v>
      </c>
      <c r="D133" s="4">
        <v>29</v>
      </c>
      <c r="E133" s="4">
        <v>64</v>
      </c>
    </row>
    <row r="134" spans="2:5" x14ac:dyDescent="0.25">
      <c r="B134" s="2">
        <v>7626</v>
      </c>
      <c r="C134" t="s">
        <v>287</v>
      </c>
      <c r="D134" s="4">
        <v>31</v>
      </c>
      <c r="E134" s="4">
        <v>66</v>
      </c>
    </row>
    <row r="135" spans="2:5" x14ac:dyDescent="0.25">
      <c r="B135" s="2">
        <v>7627</v>
      </c>
      <c r="C135" t="s">
        <v>288</v>
      </c>
      <c r="D135" s="4">
        <v>20</v>
      </c>
      <c r="E135" s="4">
        <v>65</v>
      </c>
    </row>
    <row r="136" spans="2:5" x14ac:dyDescent="0.25">
      <c r="B136" s="2">
        <v>7628</v>
      </c>
      <c r="C136" t="s">
        <v>289</v>
      </c>
      <c r="D136" s="4">
        <v>32</v>
      </c>
      <c r="E136" s="4">
        <v>67</v>
      </c>
    </row>
    <row r="137" spans="2:5" x14ac:dyDescent="0.25">
      <c r="B137" s="2">
        <v>7630</v>
      </c>
      <c r="C137" t="s">
        <v>382</v>
      </c>
      <c r="D137" s="5">
        <v>28</v>
      </c>
      <c r="E137" s="5">
        <v>63</v>
      </c>
    </row>
    <row r="138" spans="2:5" x14ac:dyDescent="0.25">
      <c r="B138" s="3" t="s">
        <v>401</v>
      </c>
      <c r="D138" s="4">
        <f>SUM(D82:D137)</f>
        <v>3190</v>
      </c>
      <c r="E138" s="4">
        <f>SUM(E82:E137)</f>
        <v>4395</v>
      </c>
    </row>
    <row r="139" spans="2:5" x14ac:dyDescent="0.25">
      <c r="B139" s="3"/>
    </row>
    <row r="140" spans="2:5" ht="15.75" thickBot="1" x14ac:dyDescent="0.3">
      <c r="B140" s="3" t="s">
        <v>437</v>
      </c>
      <c r="C140" t="s">
        <v>436</v>
      </c>
      <c r="D140" s="9">
        <f>D51+D58-D79-D138</f>
        <v>-4159</v>
      </c>
      <c r="E140" s="9">
        <f>E51+E58-E79-E138</f>
        <v>-5050</v>
      </c>
    </row>
    <row r="141" spans="2:5" ht="15.75" thickTop="1" x14ac:dyDescent="0.25"/>
    <row r="142" spans="2:5" x14ac:dyDescent="0.25">
      <c r="C142" t="s">
        <v>404</v>
      </c>
    </row>
    <row r="143" spans="2:5" x14ac:dyDescent="0.25">
      <c r="B143" s="2">
        <v>4100</v>
      </c>
      <c r="C143" t="s">
        <v>209</v>
      </c>
      <c r="D143" s="4">
        <v>8</v>
      </c>
      <c r="E143" s="4">
        <v>56</v>
      </c>
    </row>
    <row r="144" spans="2:5" x14ac:dyDescent="0.25">
      <c r="B144" s="2">
        <v>4101</v>
      </c>
      <c r="C144" t="s">
        <v>210</v>
      </c>
      <c r="D144" s="10">
        <v>85</v>
      </c>
      <c r="E144" s="10">
        <v>136</v>
      </c>
    </row>
    <row r="145" spans="2:5" x14ac:dyDescent="0.25">
      <c r="B145" s="2">
        <v>7950</v>
      </c>
      <c r="C145" t="s">
        <v>337</v>
      </c>
      <c r="D145" s="5">
        <v>55</v>
      </c>
      <c r="E145" s="5">
        <v>47</v>
      </c>
    </row>
    <row r="146" spans="2:5" x14ac:dyDescent="0.25">
      <c r="B146" s="3">
        <v>6</v>
      </c>
      <c r="D146" s="4">
        <f>SUM(D143:D145)</f>
        <v>148</v>
      </c>
      <c r="E146" s="4">
        <f>SUM(E143:E145)</f>
        <v>239</v>
      </c>
    </row>
    <row r="148" spans="2:5" x14ac:dyDescent="0.25">
      <c r="C148" t="s">
        <v>428</v>
      </c>
    </row>
    <row r="149" spans="2:5" x14ac:dyDescent="0.25">
      <c r="B149" s="2">
        <v>7519</v>
      </c>
      <c r="C149" t="s">
        <v>377</v>
      </c>
      <c r="D149" s="10">
        <v>10</v>
      </c>
      <c r="E149" s="10">
        <v>70</v>
      </c>
    </row>
    <row r="150" spans="2:5" x14ac:dyDescent="0.25">
      <c r="B150" s="2">
        <v>7951</v>
      </c>
      <c r="C150" t="s">
        <v>338</v>
      </c>
      <c r="D150" s="5">
        <v>56</v>
      </c>
      <c r="E150" s="5">
        <v>54</v>
      </c>
    </row>
    <row r="151" spans="2:5" x14ac:dyDescent="0.25">
      <c r="B151" s="3">
        <v>7</v>
      </c>
      <c r="D151" s="4">
        <f>SUM(D149:D150)</f>
        <v>66</v>
      </c>
      <c r="E151" s="4">
        <f>SUM(E149:E150)</f>
        <v>124</v>
      </c>
    </row>
    <row r="153" spans="2:5" x14ac:dyDescent="0.25">
      <c r="C153" t="s">
        <v>431</v>
      </c>
    </row>
    <row r="154" spans="2:5" x14ac:dyDescent="0.25">
      <c r="B154" s="2">
        <v>7959</v>
      </c>
      <c r="C154" t="s">
        <v>344</v>
      </c>
      <c r="D154" s="4">
        <v>97</v>
      </c>
      <c r="E154" s="4">
        <v>88</v>
      </c>
    </row>
    <row r="155" spans="2:5" x14ac:dyDescent="0.25">
      <c r="B155" s="2">
        <v>7960</v>
      </c>
      <c r="C155" t="s">
        <v>345</v>
      </c>
      <c r="D155" s="5">
        <v>96</v>
      </c>
      <c r="E155" s="5">
        <v>62</v>
      </c>
    </row>
    <row r="156" spans="2:5" x14ac:dyDescent="0.25">
      <c r="B156" s="3">
        <v>8</v>
      </c>
      <c r="D156" s="4">
        <f>SUM(D154:D155)</f>
        <v>193</v>
      </c>
      <c r="E156" s="4">
        <f>SUM(E154:E155)</f>
        <v>150</v>
      </c>
    </row>
    <row r="158" spans="2:5" x14ac:dyDescent="0.25">
      <c r="C158" t="s">
        <v>434</v>
      </c>
    </row>
    <row r="159" spans="2:5" x14ac:dyDescent="0.25">
      <c r="B159" s="2">
        <v>7958</v>
      </c>
      <c r="C159" t="s">
        <v>343</v>
      </c>
      <c r="D159" s="5">
        <v>112</v>
      </c>
      <c r="E159" s="5">
        <v>137</v>
      </c>
    </row>
    <row r="160" spans="2:5" x14ac:dyDescent="0.25">
      <c r="B160" s="3">
        <v>9</v>
      </c>
      <c r="D160" s="4">
        <f>SUM(D159:D159)</f>
        <v>112</v>
      </c>
      <c r="E160" s="4">
        <f>SUM(E159:E159)</f>
        <v>137</v>
      </c>
    </row>
    <row r="163" spans="2:6" x14ac:dyDescent="0.25">
      <c r="B163" s="3" t="s">
        <v>439</v>
      </c>
      <c r="C163" t="s">
        <v>448</v>
      </c>
      <c r="D163" s="4">
        <f>D140+D146-D151-D156-D160</f>
        <v>-4382</v>
      </c>
      <c r="E163" s="4">
        <f>E140+E146-E151-E156-E160</f>
        <v>-5222</v>
      </c>
    </row>
    <row r="165" spans="2:6" x14ac:dyDescent="0.25">
      <c r="C165" t="s">
        <v>450</v>
      </c>
    </row>
    <row r="166" spans="2:6" x14ac:dyDescent="0.25">
      <c r="B166" s="2">
        <v>7255</v>
      </c>
      <c r="C166" t="s">
        <v>256</v>
      </c>
      <c r="D166" s="5">
        <v>89</v>
      </c>
      <c r="E166" s="5">
        <v>92</v>
      </c>
    </row>
    <row r="167" spans="2:6" x14ac:dyDescent="0.25">
      <c r="B167" s="3">
        <v>10</v>
      </c>
      <c r="D167" s="4">
        <f>SUM(D166)</f>
        <v>89</v>
      </c>
      <c r="E167" s="4">
        <f>SUM(E166)</f>
        <v>92</v>
      </c>
    </row>
    <row r="169" spans="2:6" ht="30" x14ac:dyDescent="0.25">
      <c r="B169" s="3" t="s">
        <v>443</v>
      </c>
      <c r="C169" s="1" t="s">
        <v>451</v>
      </c>
      <c r="D169" s="4">
        <f>D163-D167</f>
        <v>-4471</v>
      </c>
      <c r="E169" s="4">
        <f>E163-E167</f>
        <v>-5314</v>
      </c>
    </row>
    <row r="171" spans="2:6" x14ac:dyDescent="0.25">
      <c r="C171" s="8" t="s">
        <v>413</v>
      </c>
    </row>
    <row r="174" spans="2:6" x14ac:dyDescent="0.25">
      <c r="B174" s="2">
        <v>7251</v>
      </c>
      <c r="C174" t="s">
        <v>365</v>
      </c>
      <c r="D174" s="4">
        <v>34</v>
      </c>
      <c r="E174" s="4">
        <v>69</v>
      </c>
      <c r="F174" s="11" t="s">
        <v>447</v>
      </c>
    </row>
    <row r="175" spans="2:6" x14ac:dyDescent="0.25">
      <c r="B175" s="2">
        <v>7254</v>
      </c>
      <c r="C175" t="s">
        <v>326</v>
      </c>
      <c r="D175" s="4">
        <v>35</v>
      </c>
      <c r="E175" s="4">
        <v>70</v>
      </c>
      <c r="F175" s="11" t="s">
        <v>447</v>
      </c>
    </row>
    <row r="176" spans="2:6" x14ac:dyDescent="0.25">
      <c r="B176" s="2">
        <v>7267</v>
      </c>
      <c r="C176" t="s">
        <v>371</v>
      </c>
      <c r="D176" s="10">
        <v>91</v>
      </c>
      <c r="E176" s="10">
        <v>97</v>
      </c>
      <c r="F176" s="11" t="s">
        <v>447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4525-9A9C-49A4-A3DE-2AF346D798AC}">
  <dimension ref="B1:G176"/>
  <sheetViews>
    <sheetView workbookViewId="0"/>
  </sheetViews>
  <sheetFormatPr defaultRowHeight="15" x14ac:dyDescent="0.25"/>
  <cols>
    <col min="2" max="2" width="48.5703125" style="2" customWidth="1"/>
    <col min="3" max="3" width="46.140625" customWidth="1"/>
    <col min="4" max="5" width="8.85546875" style="4"/>
  </cols>
  <sheetData>
    <row r="1" spans="2:7" x14ac:dyDescent="0.25">
      <c r="C1" t="s">
        <v>441</v>
      </c>
      <c r="D1" s="7">
        <v>2020</v>
      </c>
      <c r="E1" s="7">
        <v>2019</v>
      </c>
      <c r="G1" s="11" t="s">
        <v>440</v>
      </c>
    </row>
    <row r="2" spans="2:7" x14ac:dyDescent="0.25">
      <c r="D2" s="7" t="s">
        <v>415</v>
      </c>
      <c r="E2" s="7" t="s">
        <v>415</v>
      </c>
    </row>
    <row r="4" spans="2:7" x14ac:dyDescent="0.25">
      <c r="B4" s="3">
        <v>1</v>
      </c>
      <c r="C4" t="s">
        <v>384</v>
      </c>
      <c r="D4" s="4">
        <f>D29</f>
        <v>903</v>
      </c>
      <c r="E4" s="4">
        <f>E29</f>
        <v>1140</v>
      </c>
    </row>
    <row r="5" spans="2:7" x14ac:dyDescent="0.25">
      <c r="B5" s="3">
        <v>2</v>
      </c>
      <c r="C5" t="s">
        <v>386</v>
      </c>
      <c r="D5" s="5">
        <f>-D49</f>
        <v>-1020</v>
      </c>
      <c r="E5" s="5">
        <f>-E49</f>
        <v>-905</v>
      </c>
    </row>
    <row r="6" spans="2:7" x14ac:dyDescent="0.25">
      <c r="B6" s="3" t="s">
        <v>418</v>
      </c>
      <c r="C6" t="s">
        <v>392</v>
      </c>
      <c r="D6" s="4">
        <f>D4+D5</f>
        <v>-117</v>
      </c>
      <c r="E6" s="4">
        <f>E4+E5</f>
        <v>235</v>
      </c>
    </row>
    <row r="7" spans="2:7" x14ac:dyDescent="0.25">
      <c r="B7" s="3"/>
    </row>
    <row r="8" spans="2:7" x14ac:dyDescent="0.25">
      <c r="B8" s="3">
        <v>4</v>
      </c>
      <c r="C8" t="s">
        <v>419</v>
      </c>
      <c r="D8" s="4">
        <f>-D79</f>
        <v>-1197</v>
      </c>
      <c r="E8" s="4">
        <f>-E79</f>
        <v>-1430</v>
      </c>
    </row>
    <row r="9" spans="2:7" x14ac:dyDescent="0.25">
      <c r="B9" s="3">
        <v>5</v>
      </c>
      <c r="C9" t="s">
        <v>420</v>
      </c>
      <c r="D9" s="4">
        <f>-D138</f>
        <v>-3190</v>
      </c>
      <c r="E9" s="4">
        <f>-E138</f>
        <v>-4395</v>
      </c>
    </row>
    <row r="10" spans="2:7" x14ac:dyDescent="0.25">
      <c r="B10" s="3">
        <v>3</v>
      </c>
      <c r="C10" t="s">
        <v>421</v>
      </c>
      <c r="D10" s="5">
        <f>D58</f>
        <v>345</v>
      </c>
      <c r="E10" s="5">
        <f>E58</f>
        <v>540</v>
      </c>
    </row>
    <row r="11" spans="2:7" x14ac:dyDescent="0.25">
      <c r="B11" s="3" t="s">
        <v>425</v>
      </c>
      <c r="C11" t="s">
        <v>424</v>
      </c>
      <c r="D11" s="4">
        <f>SUM(D6:D10)</f>
        <v>-4159</v>
      </c>
      <c r="E11" s="4">
        <f>SUM(E6:E10)</f>
        <v>-5050</v>
      </c>
    </row>
    <row r="12" spans="2:7" x14ac:dyDescent="0.25">
      <c r="B12" s="3"/>
    </row>
    <row r="13" spans="2:7" x14ac:dyDescent="0.25">
      <c r="B13" s="3">
        <v>6</v>
      </c>
      <c r="C13" t="s">
        <v>426</v>
      </c>
      <c r="D13" s="4">
        <f>D146</f>
        <v>148</v>
      </c>
      <c r="E13" s="4">
        <f>E146</f>
        <v>239</v>
      </c>
    </row>
    <row r="14" spans="2:7" x14ac:dyDescent="0.25">
      <c r="B14" s="3">
        <v>7</v>
      </c>
      <c r="C14" t="s">
        <v>427</v>
      </c>
      <c r="D14" s="4">
        <f>-D151</f>
        <v>-66</v>
      </c>
      <c r="E14" s="4">
        <f>-E151</f>
        <v>-124</v>
      </c>
    </row>
    <row r="15" spans="2:7" x14ac:dyDescent="0.25">
      <c r="B15" s="3">
        <v>8</v>
      </c>
      <c r="C15" t="s">
        <v>432</v>
      </c>
      <c r="D15" s="4">
        <f>-D156</f>
        <v>-193</v>
      </c>
      <c r="E15" s="4">
        <f>-E156</f>
        <v>-150</v>
      </c>
    </row>
    <row r="16" spans="2:7" x14ac:dyDescent="0.25">
      <c r="B16" s="3">
        <v>9</v>
      </c>
      <c r="C16" t="s">
        <v>433</v>
      </c>
      <c r="D16" s="5">
        <f>-D160</f>
        <v>-112</v>
      </c>
      <c r="E16" s="5">
        <f>-E160</f>
        <v>-137</v>
      </c>
    </row>
    <row r="17" spans="2:7" x14ac:dyDescent="0.25">
      <c r="B17" s="3" t="s">
        <v>438</v>
      </c>
      <c r="C17" t="s">
        <v>448</v>
      </c>
      <c r="D17" s="4">
        <f>SUM(D11:D16)</f>
        <v>-4382</v>
      </c>
      <c r="E17" s="4">
        <f>SUM(E11:E16)</f>
        <v>-5222</v>
      </c>
    </row>
    <row r="18" spans="2:7" x14ac:dyDescent="0.25">
      <c r="B18" s="3"/>
    </row>
    <row r="19" spans="2:7" x14ac:dyDescent="0.25">
      <c r="B19" s="3"/>
    </row>
    <row r="20" spans="2:7" x14ac:dyDescent="0.25">
      <c r="B20" s="3">
        <v>10</v>
      </c>
      <c r="C20" t="s">
        <v>449</v>
      </c>
      <c r="D20" s="4">
        <f>-D167</f>
        <v>-89</v>
      </c>
      <c r="E20" s="4">
        <f>-E167</f>
        <v>-92</v>
      </c>
    </row>
    <row r="21" spans="2:7" x14ac:dyDescent="0.25">
      <c r="B21" s="3"/>
    </row>
    <row r="22" spans="2:7" ht="15.75" thickBot="1" x14ac:dyDescent="0.3">
      <c r="B22" s="3" t="s">
        <v>445</v>
      </c>
      <c r="C22" t="s">
        <v>451</v>
      </c>
      <c r="D22" s="6">
        <f>SUM(D17:D20)</f>
        <v>-4471</v>
      </c>
      <c r="E22" s="6">
        <f>SUM(E17:E20)</f>
        <v>-5314</v>
      </c>
      <c r="G22" s="4"/>
    </row>
    <row r="23" spans="2:7" ht="15.75" thickTop="1" x14ac:dyDescent="0.25"/>
    <row r="26" spans="2:7" x14ac:dyDescent="0.25">
      <c r="C26" t="s">
        <v>442</v>
      </c>
      <c r="D26" s="7">
        <v>2020</v>
      </c>
      <c r="E26" s="7">
        <v>2019</v>
      </c>
    </row>
    <row r="27" spans="2:7" x14ac:dyDescent="0.25">
      <c r="D27" s="7" t="s">
        <v>415</v>
      </c>
      <c r="E27" s="7" t="s">
        <v>415</v>
      </c>
    </row>
    <row r="29" spans="2:7" x14ac:dyDescent="0.25">
      <c r="B29" s="3" t="s">
        <v>396</v>
      </c>
      <c r="C29" t="s">
        <v>384</v>
      </c>
      <c r="D29" s="4">
        <f>SUM(D30:D34)</f>
        <v>903</v>
      </c>
      <c r="E29" s="4">
        <f>SUM(E30:E34)</f>
        <v>1140</v>
      </c>
    </row>
    <row r="30" spans="2:7" hidden="1" x14ac:dyDescent="0.25">
      <c r="B30" s="2">
        <v>4000</v>
      </c>
      <c r="C30" t="s">
        <v>348</v>
      </c>
      <c r="D30" s="4">
        <v>70</v>
      </c>
      <c r="E30" s="4">
        <v>240</v>
      </c>
    </row>
    <row r="31" spans="2:7" hidden="1" x14ac:dyDescent="0.25">
      <c r="B31" s="2">
        <v>4000</v>
      </c>
      <c r="C31" t="s">
        <v>349</v>
      </c>
      <c r="D31" s="4">
        <v>632</v>
      </c>
      <c r="E31" s="4">
        <v>507</v>
      </c>
    </row>
    <row r="32" spans="2:7" hidden="1" x14ac:dyDescent="0.25">
      <c r="B32" s="2">
        <v>4020</v>
      </c>
      <c r="C32" t="s">
        <v>208</v>
      </c>
      <c r="D32" s="4">
        <v>58</v>
      </c>
      <c r="E32" s="4">
        <v>27</v>
      </c>
    </row>
    <row r="33" spans="2:5" hidden="1" x14ac:dyDescent="0.25">
      <c r="B33" s="2">
        <v>4021</v>
      </c>
      <c r="C33" t="s">
        <v>208</v>
      </c>
      <c r="D33" s="4">
        <v>59</v>
      </c>
      <c r="E33" s="4">
        <v>38</v>
      </c>
    </row>
    <row r="34" spans="2:5" hidden="1" x14ac:dyDescent="0.25">
      <c r="B34" s="2">
        <v>4030</v>
      </c>
      <c r="C34" t="s">
        <v>350</v>
      </c>
      <c r="D34" s="4">
        <v>84</v>
      </c>
      <c r="E34" s="4">
        <v>328</v>
      </c>
    </row>
    <row r="36" spans="2:5" x14ac:dyDescent="0.25">
      <c r="C36" s="1" t="s">
        <v>391</v>
      </c>
    </row>
    <row r="37" spans="2:5" x14ac:dyDescent="0.25">
      <c r="B37" s="2">
        <v>5000</v>
      </c>
      <c r="C37" t="s">
        <v>215</v>
      </c>
      <c r="D37" s="4">
        <v>82</v>
      </c>
      <c r="E37" s="4">
        <v>121</v>
      </c>
    </row>
    <row r="38" spans="2:5" x14ac:dyDescent="0.25">
      <c r="B38" s="2">
        <v>5100</v>
      </c>
      <c r="C38" t="s">
        <v>217</v>
      </c>
      <c r="D38" s="4">
        <v>500</v>
      </c>
      <c r="E38" s="4">
        <v>200</v>
      </c>
    </row>
    <row r="39" spans="2:5" x14ac:dyDescent="0.25">
      <c r="B39" s="2">
        <v>5101</v>
      </c>
      <c r="C39" t="s">
        <v>218</v>
      </c>
      <c r="D39" s="4">
        <v>76</v>
      </c>
      <c r="E39" s="4">
        <v>172</v>
      </c>
    </row>
    <row r="40" spans="2:5" x14ac:dyDescent="0.25">
      <c r="B40" s="2">
        <v>5200</v>
      </c>
      <c r="C40" t="s">
        <v>219</v>
      </c>
      <c r="D40" s="4">
        <v>-20</v>
      </c>
      <c r="E40" s="4">
        <v>-112</v>
      </c>
    </row>
    <row r="41" spans="2:5" x14ac:dyDescent="0.25">
      <c r="B41" s="2">
        <v>6000</v>
      </c>
      <c r="C41" t="s">
        <v>220</v>
      </c>
      <c r="D41" s="4">
        <v>62</v>
      </c>
      <c r="E41" s="4">
        <v>73</v>
      </c>
    </row>
    <row r="42" spans="2:5" x14ac:dyDescent="0.25">
      <c r="B42" s="2">
        <v>6010</v>
      </c>
      <c r="C42" t="s">
        <v>221</v>
      </c>
      <c r="D42" s="4">
        <v>79</v>
      </c>
      <c r="E42" s="4">
        <v>58</v>
      </c>
    </row>
    <row r="43" spans="2:5" x14ac:dyDescent="0.25">
      <c r="B43" s="2">
        <v>6015</v>
      </c>
      <c r="C43" t="s">
        <v>351</v>
      </c>
      <c r="D43" s="4">
        <v>-36</v>
      </c>
      <c r="E43" s="4">
        <v>-71</v>
      </c>
    </row>
    <row r="44" spans="2:5" x14ac:dyDescent="0.25">
      <c r="B44" s="2">
        <v>6015</v>
      </c>
      <c r="C44" t="s">
        <v>352</v>
      </c>
      <c r="D44" s="4">
        <v>22</v>
      </c>
      <c r="E44" s="4">
        <v>38</v>
      </c>
    </row>
    <row r="45" spans="2:5" x14ac:dyDescent="0.25">
      <c r="B45" s="2">
        <v>6060</v>
      </c>
      <c r="C45" t="s">
        <v>223</v>
      </c>
      <c r="D45" s="4">
        <v>83</v>
      </c>
      <c r="E45" s="4">
        <v>142</v>
      </c>
    </row>
    <row r="46" spans="2:5" x14ac:dyDescent="0.25">
      <c r="B46" s="2">
        <v>6080</v>
      </c>
      <c r="C46" t="s">
        <v>224</v>
      </c>
      <c r="D46" s="4">
        <v>12</v>
      </c>
      <c r="E46" s="4">
        <v>138</v>
      </c>
    </row>
    <row r="47" spans="2:5" x14ac:dyDescent="0.25">
      <c r="B47" s="2">
        <v>6085</v>
      </c>
      <c r="C47" t="s">
        <v>225</v>
      </c>
      <c r="D47" s="4">
        <v>37</v>
      </c>
      <c r="E47" s="4">
        <v>72</v>
      </c>
    </row>
    <row r="48" spans="2:5" x14ac:dyDescent="0.25">
      <c r="B48" s="2">
        <v>6090</v>
      </c>
      <c r="C48" t="s">
        <v>226</v>
      </c>
      <c r="D48" s="5">
        <v>123</v>
      </c>
      <c r="E48" s="5">
        <v>74</v>
      </c>
    </row>
    <row r="49" spans="2:5" x14ac:dyDescent="0.25">
      <c r="B49" s="3" t="s">
        <v>395</v>
      </c>
      <c r="D49" s="4">
        <f>SUM(D37:D48)</f>
        <v>1020</v>
      </c>
      <c r="E49" s="4">
        <f>SUM(E37:E48)</f>
        <v>905</v>
      </c>
    </row>
    <row r="51" spans="2:5" ht="15.75" thickBot="1" x14ac:dyDescent="0.3">
      <c r="B51" s="3" t="s">
        <v>393</v>
      </c>
      <c r="C51" t="s">
        <v>392</v>
      </c>
      <c r="D51" s="9">
        <f>D29-D49</f>
        <v>-117</v>
      </c>
      <c r="E51" s="9">
        <f>E29-E49</f>
        <v>235</v>
      </c>
    </row>
    <row r="52" spans="2:5" ht="15.75" thickTop="1" x14ac:dyDescent="0.25"/>
    <row r="53" spans="2:5" x14ac:dyDescent="0.25">
      <c r="C53" t="s">
        <v>394</v>
      </c>
    </row>
    <row r="54" spans="2:5" x14ac:dyDescent="0.25">
      <c r="B54" s="2">
        <v>4105</v>
      </c>
      <c r="C54" t="s">
        <v>211</v>
      </c>
      <c r="D54" s="4">
        <v>178</v>
      </c>
      <c r="E54" s="4">
        <v>128</v>
      </c>
    </row>
    <row r="55" spans="2:5" x14ac:dyDescent="0.25">
      <c r="B55" s="2">
        <v>4106</v>
      </c>
      <c r="C55" t="s">
        <v>212</v>
      </c>
      <c r="D55" s="4">
        <v>21</v>
      </c>
      <c r="E55" s="4">
        <v>114</v>
      </c>
    </row>
    <row r="56" spans="2:5" x14ac:dyDescent="0.25">
      <c r="B56" s="2">
        <v>4107</v>
      </c>
      <c r="C56" t="s">
        <v>213</v>
      </c>
      <c r="D56" s="4">
        <v>66</v>
      </c>
      <c r="E56" s="4">
        <v>181</v>
      </c>
    </row>
    <row r="57" spans="2:5" x14ac:dyDescent="0.25">
      <c r="B57" s="2">
        <v>4112</v>
      </c>
      <c r="C57" t="s">
        <v>214</v>
      </c>
      <c r="D57" s="5">
        <v>80</v>
      </c>
      <c r="E57" s="5">
        <v>117</v>
      </c>
    </row>
    <row r="58" spans="2:5" x14ac:dyDescent="0.25">
      <c r="B58" s="3" t="s">
        <v>397</v>
      </c>
      <c r="D58" s="4">
        <f>SUM(D54:D57)</f>
        <v>345</v>
      </c>
      <c r="E58" s="4">
        <f>SUM(E54:E57)</f>
        <v>540</v>
      </c>
    </row>
    <row r="60" spans="2:5" x14ac:dyDescent="0.25">
      <c r="C60" t="s">
        <v>422</v>
      </c>
    </row>
    <row r="61" spans="2:5" x14ac:dyDescent="0.25">
      <c r="B61" s="2">
        <v>7001</v>
      </c>
      <c r="C61" t="s">
        <v>353</v>
      </c>
      <c r="D61" s="4">
        <v>132</v>
      </c>
      <c r="E61" s="4">
        <v>71</v>
      </c>
    </row>
    <row r="62" spans="2:5" x14ac:dyDescent="0.25">
      <c r="B62" s="2">
        <v>7004</v>
      </c>
      <c r="C62" t="s">
        <v>354</v>
      </c>
      <c r="D62" s="4">
        <v>3</v>
      </c>
      <c r="E62" s="4">
        <v>21</v>
      </c>
    </row>
    <row r="63" spans="2:5" x14ac:dyDescent="0.25">
      <c r="B63" s="2">
        <v>7005</v>
      </c>
      <c r="C63" t="s">
        <v>355</v>
      </c>
      <c r="D63" s="4">
        <v>100</v>
      </c>
      <c r="E63" s="4">
        <v>49</v>
      </c>
    </row>
    <row r="64" spans="2:5" x14ac:dyDescent="0.25">
      <c r="B64" s="2">
        <v>7008</v>
      </c>
      <c r="C64" t="s">
        <v>231</v>
      </c>
      <c r="D64" s="4">
        <v>131</v>
      </c>
      <c r="E64" s="4">
        <v>87</v>
      </c>
    </row>
    <row r="65" spans="2:5" x14ac:dyDescent="0.25">
      <c r="B65" s="2">
        <v>7010</v>
      </c>
      <c r="C65" t="s">
        <v>232</v>
      </c>
      <c r="D65" s="4">
        <v>123</v>
      </c>
      <c r="E65" s="4">
        <v>139</v>
      </c>
    </row>
    <row r="66" spans="2:5" x14ac:dyDescent="0.25">
      <c r="B66" s="2">
        <v>7012</v>
      </c>
      <c r="C66" t="s">
        <v>356</v>
      </c>
      <c r="D66" s="4">
        <v>62</v>
      </c>
      <c r="E66" s="4">
        <v>45</v>
      </c>
    </row>
    <row r="67" spans="2:5" x14ac:dyDescent="0.25">
      <c r="B67" s="2">
        <v>7014</v>
      </c>
      <c r="C67" t="s">
        <v>234</v>
      </c>
      <c r="D67" s="4">
        <v>67</v>
      </c>
      <c r="E67" s="4">
        <v>121</v>
      </c>
    </row>
    <row r="68" spans="2:5" x14ac:dyDescent="0.25">
      <c r="B68" s="2">
        <v>7015</v>
      </c>
      <c r="C68" t="s">
        <v>357</v>
      </c>
      <c r="D68" s="4">
        <v>68</v>
      </c>
      <c r="E68" s="4">
        <v>132</v>
      </c>
    </row>
    <row r="69" spans="2:5" x14ac:dyDescent="0.25">
      <c r="B69" s="2">
        <v>7015</v>
      </c>
      <c r="C69" t="s">
        <v>235</v>
      </c>
      <c r="D69" s="4">
        <v>87</v>
      </c>
      <c r="E69" s="4">
        <v>86</v>
      </c>
    </row>
    <row r="70" spans="2:5" x14ac:dyDescent="0.25">
      <c r="B70" s="2">
        <v>7016</v>
      </c>
      <c r="C70" t="s">
        <v>358</v>
      </c>
      <c r="D70" s="4">
        <v>1</v>
      </c>
      <c r="E70" s="4">
        <v>14</v>
      </c>
    </row>
    <row r="71" spans="2:5" x14ac:dyDescent="0.25">
      <c r="B71" s="2">
        <v>7016</v>
      </c>
      <c r="C71" t="s">
        <v>359</v>
      </c>
      <c r="D71" s="4">
        <v>12</v>
      </c>
      <c r="E71" s="4">
        <v>32</v>
      </c>
    </row>
    <row r="72" spans="2:5" x14ac:dyDescent="0.25">
      <c r="B72" s="2">
        <v>7016</v>
      </c>
      <c r="C72" t="s">
        <v>360</v>
      </c>
      <c r="D72" s="4">
        <v>69</v>
      </c>
      <c r="E72" s="4">
        <v>125</v>
      </c>
    </row>
    <row r="73" spans="2:5" x14ac:dyDescent="0.25">
      <c r="B73" s="2">
        <v>7016</v>
      </c>
      <c r="C73" t="s">
        <v>361</v>
      </c>
      <c r="D73" s="4">
        <v>73</v>
      </c>
      <c r="E73" s="4">
        <v>193</v>
      </c>
    </row>
    <row r="74" spans="2:5" x14ac:dyDescent="0.25">
      <c r="B74" s="2">
        <v>7016</v>
      </c>
      <c r="C74" t="s">
        <v>362</v>
      </c>
      <c r="D74" s="4">
        <v>81</v>
      </c>
      <c r="E74" s="4">
        <v>45</v>
      </c>
    </row>
    <row r="75" spans="2:5" x14ac:dyDescent="0.25">
      <c r="B75" s="2">
        <v>7016</v>
      </c>
      <c r="C75" t="s">
        <v>236</v>
      </c>
      <c r="D75" s="4">
        <v>45</v>
      </c>
      <c r="E75" s="4">
        <v>100</v>
      </c>
    </row>
    <row r="76" spans="2:5" x14ac:dyDescent="0.25">
      <c r="B76" s="2">
        <v>7020</v>
      </c>
      <c r="C76" t="s">
        <v>237</v>
      </c>
      <c r="D76" s="4">
        <v>13</v>
      </c>
      <c r="E76" s="4">
        <v>33</v>
      </c>
    </row>
    <row r="77" spans="2:5" x14ac:dyDescent="0.25">
      <c r="B77" s="2">
        <v>7021</v>
      </c>
      <c r="C77" t="s">
        <v>238</v>
      </c>
      <c r="D77" s="4">
        <v>42</v>
      </c>
      <c r="E77" s="4">
        <v>47</v>
      </c>
    </row>
    <row r="78" spans="2:5" x14ac:dyDescent="0.25">
      <c r="B78" s="2">
        <v>7022</v>
      </c>
      <c r="C78" t="s">
        <v>239</v>
      </c>
      <c r="D78" s="5">
        <v>88</v>
      </c>
      <c r="E78" s="5">
        <v>90</v>
      </c>
    </row>
    <row r="79" spans="2:5" x14ac:dyDescent="0.25">
      <c r="B79" s="3" t="s">
        <v>399</v>
      </c>
      <c r="D79" s="4">
        <f>SUM(D61:D78)</f>
        <v>1197</v>
      </c>
      <c r="E79" s="4">
        <f>SUM(E61:E78)</f>
        <v>1430</v>
      </c>
    </row>
    <row r="81" spans="2:5" x14ac:dyDescent="0.25">
      <c r="C81" t="s">
        <v>423</v>
      </c>
    </row>
    <row r="82" spans="2:5" x14ac:dyDescent="0.25">
      <c r="B82" s="2">
        <v>7030</v>
      </c>
      <c r="C82" t="s">
        <v>240</v>
      </c>
      <c r="D82" s="10">
        <v>6</v>
      </c>
      <c r="E82" s="10">
        <v>42</v>
      </c>
    </row>
    <row r="83" spans="2:5" x14ac:dyDescent="0.25">
      <c r="B83" s="2">
        <v>7031</v>
      </c>
      <c r="C83" t="s">
        <v>241</v>
      </c>
      <c r="D83" s="4">
        <v>-7</v>
      </c>
      <c r="E83" s="4">
        <v>-49</v>
      </c>
    </row>
    <row r="84" spans="2:5" x14ac:dyDescent="0.25">
      <c r="B84" s="2">
        <v>7032</v>
      </c>
      <c r="C84" t="s">
        <v>242</v>
      </c>
      <c r="D84" s="4">
        <v>60</v>
      </c>
      <c r="E84" s="4">
        <v>74</v>
      </c>
    </row>
    <row r="85" spans="2:5" x14ac:dyDescent="0.25">
      <c r="B85" s="2">
        <v>7033</v>
      </c>
      <c r="C85" t="s">
        <v>363</v>
      </c>
      <c r="D85" s="4">
        <v>53</v>
      </c>
      <c r="E85" s="4">
        <v>57</v>
      </c>
    </row>
    <row r="86" spans="2:5" x14ac:dyDescent="0.25">
      <c r="B86" s="2">
        <v>7035</v>
      </c>
      <c r="C86" t="s">
        <v>244</v>
      </c>
      <c r="D86" s="4">
        <v>112</v>
      </c>
      <c r="E86" s="4">
        <v>105</v>
      </c>
    </row>
    <row r="87" spans="2:5" x14ac:dyDescent="0.25">
      <c r="B87" s="2">
        <v>7200</v>
      </c>
      <c r="C87" t="s">
        <v>245</v>
      </c>
      <c r="D87" s="4">
        <v>63</v>
      </c>
      <c r="E87" s="4">
        <v>92</v>
      </c>
    </row>
    <row r="88" spans="2:5" x14ac:dyDescent="0.25">
      <c r="B88" s="2">
        <v>7201</v>
      </c>
      <c r="C88" t="s">
        <v>246</v>
      </c>
      <c r="D88" s="4">
        <v>101</v>
      </c>
      <c r="E88" s="4">
        <v>99</v>
      </c>
    </row>
    <row r="89" spans="2:5" x14ac:dyDescent="0.25">
      <c r="B89" s="2">
        <v>7203</v>
      </c>
      <c r="C89" t="s">
        <v>247</v>
      </c>
      <c r="D89" s="4">
        <v>82</v>
      </c>
      <c r="E89" s="4">
        <v>53</v>
      </c>
    </row>
    <row r="90" spans="2:5" x14ac:dyDescent="0.25">
      <c r="B90" s="2">
        <v>7204</v>
      </c>
      <c r="C90" t="s">
        <v>248</v>
      </c>
      <c r="D90" s="4">
        <v>130</v>
      </c>
      <c r="E90" s="4">
        <v>122</v>
      </c>
    </row>
    <row r="91" spans="2:5" x14ac:dyDescent="0.25">
      <c r="B91" s="2">
        <v>7205</v>
      </c>
      <c r="C91" t="s">
        <v>249</v>
      </c>
      <c r="D91" s="4">
        <v>65</v>
      </c>
      <c r="E91" s="4">
        <v>117</v>
      </c>
    </row>
    <row r="92" spans="2:5" x14ac:dyDescent="0.25">
      <c r="B92" s="2">
        <v>7208</v>
      </c>
      <c r="C92" t="s">
        <v>250</v>
      </c>
      <c r="D92" s="4">
        <v>115</v>
      </c>
      <c r="E92" s="4">
        <v>60</v>
      </c>
    </row>
    <row r="93" spans="2:5" x14ac:dyDescent="0.25">
      <c r="B93" s="2">
        <v>7209</v>
      </c>
      <c r="C93" t="s">
        <v>251</v>
      </c>
      <c r="D93" s="4">
        <v>15</v>
      </c>
      <c r="E93" s="4">
        <v>35</v>
      </c>
    </row>
    <row r="94" spans="2:5" x14ac:dyDescent="0.25">
      <c r="B94" s="2">
        <v>7210</v>
      </c>
      <c r="C94" t="s">
        <v>252</v>
      </c>
      <c r="D94" s="4">
        <v>145</v>
      </c>
      <c r="E94" s="4">
        <v>103</v>
      </c>
    </row>
    <row r="95" spans="2:5" x14ac:dyDescent="0.25">
      <c r="B95" s="2">
        <v>7212</v>
      </c>
      <c r="C95" t="s">
        <v>364</v>
      </c>
      <c r="D95" s="4">
        <v>128</v>
      </c>
      <c r="E95" s="4">
        <v>111</v>
      </c>
    </row>
    <row r="96" spans="2:5" x14ac:dyDescent="0.25">
      <c r="B96" s="2">
        <v>7213</v>
      </c>
      <c r="C96" t="s">
        <v>254</v>
      </c>
      <c r="D96" s="4">
        <v>64</v>
      </c>
      <c r="E96" s="4">
        <v>93</v>
      </c>
    </row>
    <row r="97" spans="2:5" x14ac:dyDescent="0.25">
      <c r="B97" s="2">
        <v>7214</v>
      </c>
      <c r="C97" t="s">
        <v>255</v>
      </c>
      <c r="D97" s="4">
        <v>74</v>
      </c>
      <c r="E97" s="4">
        <v>197</v>
      </c>
    </row>
    <row r="98" spans="2:5" x14ac:dyDescent="0.25">
      <c r="B98" s="2">
        <v>7257</v>
      </c>
      <c r="C98" t="s">
        <v>257</v>
      </c>
      <c r="D98" s="4">
        <v>52</v>
      </c>
      <c r="E98" s="4">
        <v>46</v>
      </c>
    </row>
    <row r="99" spans="2:5" x14ac:dyDescent="0.25">
      <c r="B99" s="2">
        <v>7258</v>
      </c>
      <c r="C99" t="s">
        <v>258</v>
      </c>
      <c r="D99" s="4">
        <v>72</v>
      </c>
      <c r="E99" s="4">
        <v>44</v>
      </c>
    </row>
    <row r="100" spans="2:5" x14ac:dyDescent="0.25">
      <c r="B100" s="2">
        <v>7260</v>
      </c>
      <c r="C100" t="s">
        <v>259</v>
      </c>
      <c r="D100" s="4">
        <v>129</v>
      </c>
      <c r="E100" s="4">
        <v>109</v>
      </c>
    </row>
    <row r="101" spans="2:5" x14ac:dyDescent="0.25">
      <c r="B101" s="2">
        <v>7262</v>
      </c>
      <c r="C101" t="s">
        <v>366</v>
      </c>
      <c r="D101" s="4">
        <v>39</v>
      </c>
      <c r="E101" s="4">
        <v>110</v>
      </c>
    </row>
    <row r="102" spans="2:5" x14ac:dyDescent="0.25">
      <c r="B102" s="2">
        <v>7263</v>
      </c>
      <c r="C102" t="s">
        <v>367</v>
      </c>
      <c r="D102" s="4">
        <v>40</v>
      </c>
      <c r="E102" s="4">
        <v>112</v>
      </c>
    </row>
    <row r="103" spans="2:5" x14ac:dyDescent="0.25">
      <c r="B103" s="2">
        <v>7263</v>
      </c>
      <c r="C103" t="s">
        <v>368</v>
      </c>
      <c r="D103" s="4">
        <v>-19</v>
      </c>
      <c r="E103" s="4">
        <v>-54</v>
      </c>
    </row>
    <row r="104" spans="2:5" x14ac:dyDescent="0.25">
      <c r="B104" s="2">
        <v>7264</v>
      </c>
      <c r="C104" t="s">
        <v>369</v>
      </c>
      <c r="D104" s="4">
        <v>15</v>
      </c>
      <c r="E104" s="4">
        <v>104</v>
      </c>
    </row>
    <row r="105" spans="2:5" x14ac:dyDescent="0.25">
      <c r="B105" s="2">
        <v>7266</v>
      </c>
      <c r="C105" t="s">
        <v>370</v>
      </c>
      <c r="D105" s="4">
        <v>90</v>
      </c>
      <c r="E105" s="4">
        <v>45</v>
      </c>
    </row>
    <row r="106" spans="2:5" x14ac:dyDescent="0.25">
      <c r="B106" s="2">
        <v>7268</v>
      </c>
      <c r="C106" t="s">
        <v>372</v>
      </c>
      <c r="D106" s="4">
        <v>108</v>
      </c>
      <c r="E106" s="4">
        <v>214</v>
      </c>
    </row>
    <row r="107" spans="2:5" x14ac:dyDescent="0.25">
      <c r="B107" s="2">
        <v>7268</v>
      </c>
      <c r="C107" t="s">
        <v>263</v>
      </c>
      <c r="D107" s="4">
        <v>32</v>
      </c>
      <c r="E107" s="4">
        <v>48</v>
      </c>
    </row>
    <row r="108" spans="2:5" x14ac:dyDescent="0.25">
      <c r="B108" s="2">
        <v>7270</v>
      </c>
      <c r="C108" t="s">
        <v>264</v>
      </c>
      <c r="D108" s="4">
        <v>102</v>
      </c>
      <c r="E108" s="4">
        <v>81</v>
      </c>
    </row>
    <row r="109" spans="2:5" x14ac:dyDescent="0.25">
      <c r="B109" s="2">
        <v>7271</v>
      </c>
      <c r="C109" t="s">
        <v>265</v>
      </c>
      <c r="D109" s="4">
        <v>17</v>
      </c>
      <c r="E109" s="4">
        <v>81</v>
      </c>
    </row>
    <row r="110" spans="2:5" x14ac:dyDescent="0.25">
      <c r="B110" s="2">
        <v>7280</v>
      </c>
      <c r="C110" t="s">
        <v>373</v>
      </c>
      <c r="D110" s="4">
        <v>52</v>
      </c>
      <c r="E110" s="4">
        <v>98</v>
      </c>
    </row>
    <row r="111" spans="2:5" x14ac:dyDescent="0.25">
      <c r="B111" s="2">
        <v>7281</v>
      </c>
      <c r="C111" t="s">
        <v>267</v>
      </c>
      <c r="D111" s="4">
        <v>51</v>
      </c>
      <c r="E111" s="4">
        <v>47</v>
      </c>
    </row>
    <row r="112" spans="2:5" x14ac:dyDescent="0.25">
      <c r="B112" s="2">
        <v>7283</v>
      </c>
      <c r="C112" t="s">
        <v>268</v>
      </c>
      <c r="D112" s="4">
        <v>22</v>
      </c>
      <c r="E112" s="4">
        <v>56</v>
      </c>
    </row>
    <row r="113" spans="2:5" x14ac:dyDescent="0.25">
      <c r="B113" s="2">
        <v>7300</v>
      </c>
      <c r="C113" t="s">
        <v>374</v>
      </c>
      <c r="D113" s="4">
        <v>78</v>
      </c>
      <c r="E113" s="4">
        <v>55</v>
      </c>
    </row>
    <row r="114" spans="2:5" x14ac:dyDescent="0.25">
      <c r="B114" s="2">
        <v>7305</v>
      </c>
      <c r="C114" t="s">
        <v>270</v>
      </c>
      <c r="D114" s="4">
        <v>11</v>
      </c>
      <c r="E114" s="4">
        <v>61</v>
      </c>
    </row>
    <row r="115" spans="2:5" x14ac:dyDescent="0.25">
      <c r="B115" s="2">
        <v>7400</v>
      </c>
      <c r="C115" t="s">
        <v>375</v>
      </c>
      <c r="D115" s="4">
        <v>2</v>
      </c>
      <c r="E115" s="4">
        <v>7</v>
      </c>
    </row>
    <row r="116" spans="2:5" x14ac:dyDescent="0.25">
      <c r="B116" s="2">
        <v>7401</v>
      </c>
      <c r="C116" t="s">
        <v>272</v>
      </c>
      <c r="D116" s="4">
        <v>95</v>
      </c>
      <c r="E116" s="4">
        <v>65</v>
      </c>
    </row>
    <row r="117" spans="2:5" x14ac:dyDescent="0.25">
      <c r="B117" s="2">
        <v>7402</v>
      </c>
      <c r="C117" t="s">
        <v>273</v>
      </c>
      <c r="D117" s="4">
        <v>44</v>
      </c>
      <c r="E117" s="4">
        <v>67</v>
      </c>
    </row>
    <row r="118" spans="2:5" x14ac:dyDescent="0.25">
      <c r="B118" s="2">
        <v>7500</v>
      </c>
      <c r="C118" t="s">
        <v>274</v>
      </c>
      <c r="D118" s="4">
        <v>71</v>
      </c>
      <c r="E118" s="4">
        <v>191</v>
      </c>
    </row>
    <row r="119" spans="2:5" x14ac:dyDescent="0.25">
      <c r="B119" s="2">
        <v>7505</v>
      </c>
      <c r="C119" t="s">
        <v>376</v>
      </c>
      <c r="D119" s="4">
        <v>94</v>
      </c>
      <c r="E119" s="4">
        <v>56</v>
      </c>
    </row>
    <row r="120" spans="2:5" x14ac:dyDescent="0.25">
      <c r="B120" s="2">
        <v>7507</v>
      </c>
      <c r="C120" t="s">
        <v>276</v>
      </c>
      <c r="D120" s="4">
        <v>99</v>
      </c>
      <c r="E120" s="4">
        <v>85</v>
      </c>
    </row>
    <row r="121" spans="2:5" x14ac:dyDescent="0.25">
      <c r="B121" s="2">
        <v>7510</v>
      </c>
      <c r="C121" t="s">
        <v>277</v>
      </c>
      <c r="D121" s="4">
        <v>77</v>
      </c>
      <c r="E121" s="4">
        <v>45</v>
      </c>
    </row>
    <row r="122" spans="2:5" x14ac:dyDescent="0.25">
      <c r="B122" s="2">
        <v>7511</v>
      </c>
      <c r="C122" t="s">
        <v>278</v>
      </c>
      <c r="D122" s="4">
        <v>14</v>
      </c>
      <c r="E122" s="4">
        <v>34</v>
      </c>
    </row>
    <row r="123" spans="2:5" x14ac:dyDescent="0.25">
      <c r="B123" s="2">
        <v>7512</v>
      </c>
      <c r="C123" t="s">
        <v>279</v>
      </c>
      <c r="D123" s="4">
        <v>93</v>
      </c>
      <c r="E123" s="4">
        <v>54</v>
      </c>
    </row>
    <row r="124" spans="2:5" x14ac:dyDescent="0.25">
      <c r="B124" s="2">
        <v>7518</v>
      </c>
      <c r="C124" t="s">
        <v>280</v>
      </c>
      <c r="D124" s="4">
        <v>9</v>
      </c>
      <c r="E124" s="4">
        <v>63</v>
      </c>
    </row>
    <row r="125" spans="2:5" x14ac:dyDescent="0.25">
      <c r="B125" s="2">
        <v>7525</v>
      </c>
      <c r="C125" t="s">
        <v>378</v>
      </c>
      <c r="D125" s="4">
        <v>5</v>
      </c>
      <c r="E125" s="4">
        <v>35</v>
      </c>
    </row>
    <row r="126" spans="2:5" x14ac:dyDescent="0.25">
      <c r="B126" s="2">
        <v>7525</v>
      </c>
      <c r="C126" t="s">
        <v>379</v>
      </c>
      <c r="D126" s="4">
        <v>54</v>
      </c>
      <c r="E126" s="4">
        <v>78</v>
      </c>
    </row>
    <row r="127" spans="2:5" x14ac:dyDescent="0.25">
      <c r="B127" s="2">
        <v>7525</v>
      </c>
      <c r="C127" t="s">
        <v>380</v>
      </c>
      <c r="D127" s="4">
        <v>72</v>
      </c>
      <c r="E127" s="4">
        <v>192</v>
      </c>
    </row>
    <row r="128" spans="2:5" x14ac:dyDescent="0.25">
      <c r="B128" s="2">
        <v>7525</v>
      </c>
      <c r="C128" t="s">
        <v>381</v>
      </c>
      <c r="D128" s="4">
        <v>75</v>
      </c>
      <c r="E128" s="4">
        <v>174</v>
      </c>
    </row>
    <row r="129" spans="2:5" x14ac:dyDescent="0.25">
      <c r="B129" s="2">
        <v>7525</v>
      </c>
      <c r="C129" t="s">
        <v>282</v>
      </c>
      <c r="D129" s="4">
        <v>46</v>
      </c>
      <c r="E129" s="4">
        <v>141</v>
      </c>
    </row>
    <row r="130" spans="2:5" x14ac:dyDescent="0.25">
      <c r="B130" s="2">
        <v>7527</v>
      </c>
      <c r="C130" t="s">
        <v>283</v>
      </c>
      <c r="D130" s="10">
        <v>66</v>
      </c>
      <c r="E130" s="10">
        <v>119</v>
      </c>
    </row>
    <row r="131" spans="2:5" x14ac:dyDescent="0.25">
      <c r="B131" s="2">
        <v>7603</v>
      </c>
      <c r="C131" t="s">
        <v>284</v>
      </c>
      <c r="D131" s="10">
        <v>4</v>
      </c>
      <c r="E131" s="10">
        <v>28</v>
      </c>
    </row>
    <row r="132" spans="2:5" x14ac:dyDescent="0.25">
      <c r="B132" s="2">
        <v>7624</v>
      </c>
      <c r="C132" t="s">
        <v>285</v>
      </c>
      <c r="D132" s="4">
        <v>33</v>
      </c>
      <c r="E132" s="4">
        <v>68</v>
      </c>
    </row>
    <row r="133" spans="2:5" x14ac:dyDescent="0.25">
      <c r="B133" s="2">
        <v>7625</v>
      </c>
      <c r="C133" t="s">
        <v>286</v>
      </c>
      <c r="D133" s="4">
        <v>29</v>
      </c>
      <c r="E133" s="4">
        <v>64</v>
      </c>
    </row>
    <row r="134" spans="2:5" x14ac:dyDescent="0.25">
      <c r="B134" s="2">
        <v>7626</v>
      </c>
      <c r="C134" t="s">
        <v>287</v>
      </c>
      <c r="D134" s="4">
        <v>31</v>
      </c>
      <c r="E134" s="4">
        <v>66</v>
      </c>
    </row>
    <row r="135" spans="2:5" x14ac:dyDescent="0.25">
      <c r="B135" s="2">
        <v>7627</v>
      </c>
      <c r="C135" t="s">
        <v>288</v>
      </c>
      <c r="D135" s="4">
        <v>20</v>
      </c>
      <c r="E135" s="4">
        <v>65</v>
      </c>
    </row>
    <row r="136" spans="2:5" x14ac:dyDescent="0.25">
      <c r="B136" s="2">
        <v>7628</v>
      </c>
      <c r="C136" t="s">
        <v>289</v>
      </c>
      <c r="D136" s="4">
        <v>32</v>
      </c>
      <c r="E136" s="4">
        <v>67</v>
      </c>
    </row>
    <row r="137" spans="2:5" x14ac:dyDescent="0.25">
      <c r="B137" s="2">
        <v>7630</v>
      </c>
      <c r="C137" t="s">
        <v>382</v>
      </c>
      <c r="D137" s="5">
        <v>28</v>
      </c>
      <c r="E137" s="5">
        <v>63</v>
      </c>
    </row>
    <row r="138" spans="2:5" x14ac:dyDescent="0.25">
      <c r="B138" s="3" t="s">
        <v>401</v>
      </c>
      <c r="D138" s="4">
        <f>SUM(D82:D137)</f>
        <v>3190</v>
      </c>
      <c r="E138" s="4">
        <f>SUM(E82:E137)</f>
        <v>4395</v>
      </c>
    </row>
    <row r="139" spans="2:5" x14ac:dyDescent="0.25">
      <c r="B139" s="3"/>
    </row>
    <row r="140" spans="2:5" ht="15.75" thickBot="1" x14ac:dyDescent="0.3">
      <c r="B140" s="3" t="s">
        <v>437</v>
      </c>
      <c r="C140" t="s">
        <v>436</v>
      </c>
      <c r="D140" s="9">
        <f>D51+D58-D79-D138</f>
        <v>-4159</v>
      </c>
      <c r="E140" s="9">
        <f>E51+E58-E79-E138</f>
        <v>-5050</v>
      </c>
    </row>
    <row r="141" spans="2:5" ht="15.75" thickTop="1" x14ac:dyDescent="0.25"/>
    <row r="142" spans="2:5" x14ac:dyDescent="0.25">
      <c r="C142" t="s">
        <v>404</v>
      </c>
    </row>
    <row r="143" spans="2:5" x14ac:dyDescent="0.25">
      <c r="B143" s="2">
        <v>4100</v>
      </c>
      <c r="C143" t="s">
        <v>209</v>
      </c>
      <c r="D143" s="4">
        <v>8</v>
      </c>
      <c r="E143" s="4">
        <v>56</v>
      </c>
    </row>
    <row r="144" spans="2:5" x14ac:dyDescent="0.25">
      <c r="B144" s="2">
        <v>4101</v>
      </c>
      <c r="C144" t="s">
        <v>210</v>
      </c>
      <c r="D144" s="10">
        <v>85</v>
      </c>
      <c r="E144" s="10">
        <v>136</v>
      </c>
    </row>
    <row r="145" spans="2:5" x14ac:dyDescent="0.25">
      <c r="B145" s="2">
        <v>7950</v>
      </c>
      <c r="C145" t="s">
        <v>337</v>
      </c>
      <c r="D145" s="5">
        <v>55</v>
      </c>
      <c r="E145" s="5">
        <v>47</v>
      </c>
    </row>
    <row r="146" spans="2:5" x14ac:dyDescent="0.25">
      <c r="B146" s="3">
        <v>6</v>
      </c>
      <c r="D146" s="4">
        <f>SUM(D143:D145)</f>
        <v>148</v>
      </c>
      <c r="E146" s="4">
        <f>SUM(E143:E145)</f>
        <v>239</v>
      </c>
    </row>
    <row r="148" spans="2:5" x14ac:dyDescent="0.25">
      <c r="C148" t="s">
        <v>428</v>
      </c>
    </row>
    <row r="149" spans="2:5" x14ac:dyDescent="0.25">
      <c r="B149" s="2">
        <v>7519</v>
      </c>
      <c r="C149" t="s">
        <v>377</v>
      </c>
      <c r="D149" s="10">
        <v>10</v>
      </c>
      <c r="E149" s="10">
        <v>70</v>
      </c>
    </row>
    <row r="150" spans="2:5" x14ac:dyDescent="0.25">
      <c r="B150" s="2">
        <v>7951</v>
      </c>
      <c r="C150" t="s">
        <v>338</v>
      </c>
      <c r="D150" s="5">
        <v>56</v>
      </c>
      <c r="E150" s="5">
        <v>54</v>
      </c>
    </row>
    <row r="151" spans="2:5" x14ac:dyDescent="0.25">
      <c r="B151" s="3">
        <v>7</v>
      </c>
      <c r="D151" s="4">
        <f>SUM(D149:D150)</f>
        <v>66</v>
      </c>
      <c r="E151" s="4">
        <f>SUM(E149:E150)</f>
        <v>124</v>
      </c>
    </row>
    <row r="153" spans="2:5" x14ac:dyDescent="0.25">
      <c r="C153" t="s">
        <v>431</v>
      </c>
    </row>
    <row r="154" spans="2:5" x14ac:dyDescent="0.25">
      <c r="B154" s="2">
        <v>7959</v>
      </c>
      <c r="C154" t="s">
        <v>344</v>
      </c>
      <c r="D154" s="4">
        <v>97</v>
      </c>
      <c r="E154" s="4">
        <v>88</v>
      </c>
    </row>
    <row r="155" spans="2:5" x14ac:dyDescent="0.25">
      <c r="B155" s="2">
        <v>7960</v>
      </c>
      <c r="C155" t="s">
        <v>345</v>
      </c>
      <c r="D155" s="5">
        <v>96</v>
      </c>
      <c r="E155" s="5">
        <v>62</v>
      </c>
    </row>
    <row r="156" spans="2:5" x14ac:dyDescent="0.25">
      <c r="B156" s="3">
        <v>8</v>
      </c>
      <c r="D156" s="4">
        <f>SUM(D154:D155)</f>
        <v>193</v>
      </c>
      <c r="E156" s="4">
        <f>SUM(E154:E155)</f>
        <v>150</v>
      </c>
    </row>
    <row r="158" spans="2:5" x14ac:dyDescent="0.25">
      <c r="C158" t="s">
        <v>434</v>
      </c>
    </row>
    <row r="159" spans="2:5" x14ac:dyDescent="0.25">
      <c r="B159" s="2">
        <v>7958</v>
      </c>
      <c r="C159" t="s">
        <v>343</v>
      </c>
      <c r="D159" s="5">
        <v>112</v>
      </c>
      <c r="E159" s="5">
        <v>137</v>
      </c>
    </row>
    <row r="160" spans="2:5" x14ac:dyDescent="0.25">
      <c r="B160" s="3">
        <v>9</v>
      </c>
      <c r="D160" s="4">
        <f>SUM(D159:D159)</f>
        <v>112</v>
      </c>
      <c r="E160" s="4">
        <f>SUM(E159:E159)</f>
        <v>137</v>
      </c>
    </row>
    <row r="163" spans="2:6" x14ac:dyDescent="0.25">
      <c r="B163" s="3" t="s">
        <v>439</v>
      </c>
      <c r="C163" t="s">
        <v>448</v>
      </c>
      <c r="D163" s="4">
        <f>D140+D146-D151-D156-D160</f>
        <v>-4382</v>
      </c>
      <c r="E163" s="4">
        <f>E140+E146-E151-E156-E160</f>
        <v>-5222</v>
      </c>
    </row>
    <row r="165" spans="2:6" x14ac:dyDescent="0.25">
      <c r="C165" t="s">
        <v>450</v>
      </c>
    </row>
    <row r="166" spans="2:6" x14ac:dyDescent="0.25">
      <c r="B166" s="2">
        <v>7255</v>
      </c>
      <c r="C166" t="s">
        <v>256</v>
      </c>
      <c r="D166" s="5">
        <v>89</v>
      </c>
      <c r="E166" s="5">
        <v>92</v>
      </c>
    </row>
    <row r="167" spans="2:6" x14ac:dyDescent="0.25">
      <c r="B167" s="3">
        <v>10</v>
      </c>
      <c r="D167" s="4">
        <f>SUM(D166)</f>
        <v>89</v>
      </c>
      <c r="E167" s="4">
        <f>SUM(E166)</f>
        <v>92</v>
      </c>
    </row>
    <row r="169" spans="2:6" ht="30" x14ac:dyDescent="0.25">
      <c r="B169" s="3" t="s">
        <v>443</v>
      </c>
      <c r="C169" s="1" t="s">
        <v>451</v>
      </c>
      <c r="D169" s="4">
        <f>D163-D167</f>
        <v>-4471</v>
      </c>
      <c r="E169" s="4">
        <f>E163-E167</f>
        <v>-5314</v>
      </c>
    </row>
    <row r="171" spans="2:6" x14ac:dyDescent="0.25">
      <c r="C171" s="8" t="s">
        <v>413</v>
      </c>
    </row>
    <row r="174" spans="2:6" x14ac:dyDescent="0.25">
      <c r="B174" s="2">
        <v>7251</v>
      </c>
      <c r="C174" t="s">
        <v>365</v>
      </c>
      <c r="D174" s="4">
        <v>34</v>
      </c>
      <c r="E174" s="4">
        <v>69</v>
      </c>
      <c r="F174" s="11" t="s">
        <v>447</v>
      </c>
    </row>
    <row r="175" spans="2:6" x14ac:dyDescent="0.25">
      <c r="B175" s="2">
        <v>7254</v>
      </c>
      <c r="C175" t="s">
        <v>326</v>
      </c>
      <c r="D175" s="4">
        <v>35</v>
      </c>
      <c r="E175" s="4">
        <v>70</v>
      </c>
      <c r="F175" s="11" t="s">
        <v>447</v>
      </c>
    </row>
    <row r="176" spans="2:6" x14ac:dyDescent="0.25">
      <c r="B176" s="2">
        <v>7267</v>
      </c>
      <c r="C176" t="s">
        <v>371</v>
      </c>
      <c r="D176" s="10">
        <v>91</v>
      </c>
      <c r="E176" s="10">
        <v>97</v>
      </c>
      <c r="F176" s="11" t="s">
        <v>447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4FB6-D6B8-42FA-BC40-E7D366874062}">
  <dimension ref="B1:G167"/>
  <sheetViews>
    <sheetView workbookViewId="0"/>
  </sheetViews>
  <sheetFormatPr defaultRowHeight="15" x14ac:dyDescent="0.25"/>
  <cols>
    <col min="2" max="2" width="48.5703125" style="2" customWidth="1"/>
    <col min="3" max="3" width="46.140625" customWidth="1"/>
    <col min="4" max="5" width="8.85546875" style="4"/>
  </cols>
  <sheetData>
    <row r="1" spans="2:7" x14ac:dyDescent="0.25">
      <c r="C1" t="s">
        <v>441</v>
      </c>
      <c r="D1" s="7">
        <v>2020</v>
      </c>
      <c r="E1" s="7">
        <v>2019</v>
      </c>
      <c r="G1" s="11" t="s">
        <v>440</v>
      </c>
    </row>
    <row r="2" spans="2:7" x14ac:dyDescent="0.25">
      <c r="D2" s="7" t="s">
        <v>415</v>
      </c>
      <c r="E2" s="7" t="s">
        <v>415</v>
      </c>
    </row>
    <row r="4" spans="2:7" x14ac:dyDescent="0.25">
      <c r="B4" s="3">
        <v>1</v>
      </c>
      <c r="C4" t="s">
        <v>384</v>
      </c>
      <c r="D4" s="4">
        <f>D25</f>
        <v>903</v>
      </c>
      <c r="E4" s="4">
        <f>E25</f>
        <v>1140</v>
      </c>
    </row>
    <row r="5" spans="2:7" x14ac:dyDescent="0.25">
      <c r="B5" s="3">
        <v>2</v>
      </c>
      <c r="C5" t="s">
        <v>386</v>
      </c>
      <c r="D5" s="5">
        <f>-D45</f>
        <v>-1020</v>
      </c>
      <c r="E5" s="5">
        <f>-E45</f>
        <v>-905</v>
      </c>
    </row>
    <row r="6" spans="2:7" x14ac:dyDescent="0.25">
      <c r="B6" s="3" t="s">
        <v>418</v>
      </c>
      <c r="C6" t="s">
        <v>392</v>
      </c>
      <c r="D6" s="4">
        <f>D4+D5</f>
        <v>-117</v>
      </c>
      <c r="E6" s="4">
        <f>E4+E5</f>
        <v>235</v>
      </c>
    </row>
    <row r="7" spans="2:7" x14ac:dyDescent="0.25">
      <c r="B7" s="3"/>
    </row>
    <row r="8" spans="2:7" x14ac:dyDescent="0.25">
      <c r="B8" s="3">
        <v>4</v>
      </c>
      <c r="C8" t="s">
        <v>419</v>
      </c>
      <c r="D8" s="4">
        <f>-D75</f>
        <v>-1197</v>
      </c>
      <c r="E8" s="4">
        <f>-E75</f>
        <v>-1430</v>
      </c>
    </row>
    <row r="9" spans="2:7" x14ac:dyDescent="0.25">
      <c r="B9" s="3">
        <v>5</v>
      </c>
      <c r="C9" t="s">
        <v>420</v>
      </c>
      <c r="D9" s="4">
        <f>-D134</f>
        <v>-3190</v>
      </c>
      <c r="E9" s="4">
        <f>-E134</f>
        <v>-4395</v>
      </c>
    </row>
    <row r="10" spans="2:7" x14ac:dyDescent="0.25">
      <c r="B10" s="3">
        <v>3</v>
      </c>
      <c r="C10" t="s">
        <v>421</v>
      </c>
      <c r="D10" s="5">
        <f>D54</f>
        <v>345</v>
      </c>
      <c r="E10" s="5">
        <f>E54</f>
        <v>540</v>
      </c>
    </row>
    <row r="11" spans="2:7" x14ac:dyDescent="0.25">
      <c r="B11" s="3" t="s">
        <v>425</v>
      </c>
      <c r="C11" t="s">
        <v>424</v>
      </c>
      <c r="D11" s="4">
        <f>SUM(D6:D10)</f>
        <v>-4159</v>
      </c>
      <c r="E11" s="4">
        <f>SUM(E6:E10)</f>
        <v>-5050</v>
      </c>
    </row>
    <row r="12" spans="2:7" x14ac:dyDescent="0.25">
      <c r="B12" s="3"/>
    </row>
    <row r="13" spans="2:7" x14ac:dyDescent="0.25">
      <c r="B13" s="3">
        <v>6</v>
      </c>
      <c r="C13" t="s">
        <v>426</v>
      </c>
      <c r="D13" s="4">
        <f>D142</f>
        <v>148</v>
      </c>
      <c r="E13" s="4">
        <f>E142</f>
        <v>239</v>
      </c>
    </row>
    <row r="14" spans="2:7" x14ac:dyDescent="0.25">
      <c r="B14" s="3">
        <v>7</v>
      </c>
      <c r="C14" t="s">
        <v>427</v>
      </c>
      <c r="D14" s="4">
        <f>-D147</f>
        <v>-66</v>
      </c>
      <c r="E14" s="4">
        <f>-E147</f>
        <v>-124</v>
      </c>
    </row>
    <row r="15" spans="2:7" x14ac:dyDescent="0.25">
      <c r="B15" s="3">
        <v>8</v>
      </c>
      <c r="C15" t="s">
        <v>432</v>
      </c>
      <c r="D15" s="4">
        <f>-D152</f>
        <v>-193</v>
      </c>
      <c r="E15" s="4">
        <f>-E152</f>
        <v>-150</v>
      </c>
    </row>
    <row r="16" spans="2:7" x14ac:dyDescent="0.25">
      <c r="B16" s="3">
        <v>9</v>
      </c>
      <c r="C16" t="s">
        <v>433</v>
      </c>
      <c r="D16" s="10">
        <f>-D156</f>
        <v>-112</v>
      </c>
      <c r="E16" s="10">
        <f>-E156</f>
        <v>-137</v>
      </c>
    </row>
    <row r="17" spans="2:7" x14ac:dyDescent="0.25">
      <c r="B17" s="3"/>
    </row>
    <row r="18" spans="2:7" ht="15.75" thickBot="1" x14ac:dyDescent="0.3">
      <c r="B18" s="3" t="s">
        <v>438</v>
      </c>
      <c r="C18" t="s">
        <v>444</v>
      </c>
      <c r="D18" s="6">
        <f>SUM(D11:D17)</f>
        <v>-4382</v>
      </c>
      <c r="E18" s="6">
        <f>SUM(E11:E17)</f>
        <v>-5222</v>
      </c>
      <c r="G18" s="4"/>
    </row>
    <row r="19" spans="2:7" ht="15.75" thickTop="1" x14ac:dyDescent="0.25"/>
    <row r="22" spans="2:7" x14ac:dyDescent="0.25">
      <c r="C22" t="s">
        <v>442</v>
      </c>
      <c r="D22" s="7">
        <v>2020</v>
      </c>
      <c r="E22" s="7">
        <v>2019</v>
      </c>
    </row>
    <row r="23" spans="2:7" x14ac:dyDescent="0.25">
      <c r="D23" s="7" t="s">
        <v>415</v>
      </c>
      <c r="E23" s="7" t="s">
        <v>415</v>
      </c>
    </row>
    <row r="25" spans="2:7" x14ac:dyDescent="0.25">
      <c r="B25" s="3" t="s">
        <v>396</v>
      </c>
      <c r="C25" t="s">
        <v>384</v>
      </c>
      <c r="D25" s="4">
        <f>SUM(D26:D30)</f>
        <v>903</v>
      </c>
      <c r="E25" s="4">
        <f>SUM(E26:E30)</f>
        <v>1140</v>
      </c>
    </row>
    <row r="26" spans="2:7" hidden="1" x14ac:dyDescent="0.25">
      <c r="B26" s="2">
        <v>4000</v>
      </c>
      <c r="C26" t="s">
        <v>348</v>
      </c>
      <c r="D26" s="4">
        <v>70</v>
      </c>
      <c r="E26" s="4">
        <v>240</v>
      </c>
    </row>
    <row r="27" spans="2:7" hidden="1" x14ac:dyDescent="0.25">
      <c r="B27" s="2">
        <v>4000</v>
      </c>
      <c r="C27" t="s">
        <v>349</v>
      </c>
      <c r="D27" s="4">
        <v>632</v>
      </c>
      <c r="E27" s="4">
        <v>507</v>
      </c>
    </row>
    <row r="28" spans="2:7" hidden="1" x14ac:dyDescent="0.25">
      <c r="B28" s="2">
        <v>4020</v>
      </c>
      <c r="C28" t="s">
        <v>208</v>
      </c>
      <c r="D28" s="4">
        <v>58</v>
      </c>
      <c r="E28" s="4">
        <v>27</v>
      </c>
    </row>
    <row r="29" spans="2:7" hidden="1" x14ac:dyDescent="0.25">
      <c r="B29" s="2">
        <v>4021</v>
      </c>
      <c r="C29" t="s">
        <v>208</v>
      </c>
      <c r="D29" s="4">
        <v>59</v>
      </c>
      <c r="E29" s="4">
        <v>38</v>
      </c>
    </row>
    <row r="30" spans="2:7" hidden="1" x14ac:dyDescent="0.25">
      <c r="B30" s="2">
        <v>4030</v>
      </c>
      <c r="C30" t="s">
        <v>350</v>
      </c>
      <c r="D30" s="4">
        <v>84</v>
      </c>
      <c r="E30" s="4">
        <v>328</v>
      </c>
    </row>
    <row r="32" spans="2:7" x14ac:dyDescent="0.25">
      <c r="C32" s="1" t="s">
        <v>391</v>
      </c>
    </row>
    <row r="33" spans="2:5" x14ac:dyDescent="0.25">
      <c r="B33" s="2">
        <v>5000</v>
      </c>
      <c r="C33" t="s">
        <v>215</v>
      </c>
      <c r="D33" s="4">
        <v>82</v>
      </c>
      <c r="E33" s="4">
        <v>121</v>
      </c>
    </row>
    <row r="34" spans="2:5" x14ac:dyDescent="0.25">
      <c r="B34" s="2">
        <v>5100</v>
      </c>
      <c r="C34" t="s">
        <v>217</v>
      </c>
      <c r="D34" s="4">
        <v>500</v>
      </c>
      <c r="E34" s="4">
        <v>200</v>
      </c>
    </row>
    <row r="35" spans="2:5" x14ac:dyDescent="0.25">
      <c r="B35" s="2">
        <v>5101</v>
      </c>
      <c r="C35" t="s">
        <v>218</v>
      </c>
      <c r="D35" s="4">
        <v>76</v>
      </c>
      <c r="E35" s="4">
        <v>172</v>
      </c>
    </row>
    <row r="36" spans="2:5" x14ac:dyDescent="0.25">
      <c r="B36" s="2">
        <v>5200</v>
      </c>
      <c r="C36" t="s">
        <v>219</v>
      </c>
      <c r="D36" s="4">
        <v>-20</v>
      </c>
      <c r="E36" s="4">
        <v>-112</v>
      </c>
    </row>
    <row r="37" spans="2:5" x14ac:dyDescent="0.25">
      <c r="B37" s="2">
        <v>6000</v>
      </c>
      <c r="C37" t="s">
        <v>220</v>
      </c>
      <c r="D37" s="4">
        <v>62</v>
      </c>
      <c r="E37" s="4">
        <v>73</v>
      </c>
    </row>
    <row r="38" spans="2:5" x14ac:dyDescent="0.25">
      <c r="B38" s="2">
        <v>6010</v>
      </c>
      <c r="C38" t="s">
        <v>221</v>
      </c>
      <c r="D38" s="4">
        <v>79</v>
      </c>
      <c r="E38" s="4">
        <v>58</v>
      </c>
    </row>
    <row r="39" spans="2:5" x14ac:dyDescent="0.25">
      <c r="B39" s="2">
        <v>6015</v>
      </c>
      <c r="C39" t="s">
        <v>351</v>
      </c>
      <c r="D39" s="4">
        <v>-36</v>
      </c>
      <c r="E39" s="4">
        <v>-71</v>
      </c>
    </row>
    <row r="40" spans="2:5" x14ac:dyDescent="0.25">
      <c r="B40" s="2">
        <v>6015</v>
      </c>
      <c r="C40" t="s">
        <v>352</v>
      </c>
      <c r="D40" s="4">
        <v>22</v>
      </c>
      <c r="E40" s="4">
        <v>38</v>
      </c>
    </row>
    <row r="41" spans="2:5" x14ac:dyDescent="0.25">
      <c r="B41" s="2">
        <v>6060</v>
      </c>
      <c r="C41" t="s">
        <v>223</v>
      </c>
      <c r="D41" s="4">
        <v>83</v>
      </c>
      <c r="E41" s="4">
        <v>142</v>
      </c>
    </row>
    <row r="42" spans="2:5" x14ac:dyDescent="0.25">
      <c r="B42" s="2">
        <v>6080</v>
      </c>
      <c r="C42" t="s">
        <v>224</v>
      </c>
      <c r="D42" s="4">
        <v>12</v>
      </c>
      <c r="E42" s="4">
        <v>138</v>
      </c>
    </row>
    <row r="43" spans="2:5" x14ac:dyDescent="0.25">
      <c r="B43" s="2">
        <v>6085</v>
      </c>
      <c r="C43" t="s">
        <v>225</v>
      </c>
      <c r="D43" s="4">
        <v>37</v>
      </c>
      <c r="E43" s="4">
        <v>72</v>
      </c>
    </row>
    <row r="44" spans="2:5" x14ac:dyDescent="0.25">
      <c r="B44" s="2">
        <v>6090</v>
      </c>
      <c r="C44" t="s">
        <v>226</v>
      </c>
      <c r="D44" s="5">
        <v>123</v>
      </c>
      <c r="E44" s="5">
        <v>74</v>
      </c>
    </row>
    <row r="45" spans="2:5" x14ac:dyDescent="0.25">
      <c r="B45" s="3" t="s">
        <v>395</v>
      </c>
      <c r="D45" s="4">
        <f>SUM(D33:D44)</f>
        <v>1020</v>
      </c>
      <c r="E45" s="4">
        <f>SUM(E33:E44)</f>
        <v>905</v>
      </c>
    </row>
    <row r="47" spans="2:5" ht="15.75" thickBot="1" x14ac:dyDescent="0.3">
      <c r="B47" s="3" t="s">
        <v>393</v>
      </c>
      <c r="C47" t="s">
        <v>392</v>
      </c>
      <c r="D47" s="9">
        <f>D25-D45</f>
        <v>-117</v>
      </c>
      <c r="E47" s="9">
        <f>E25-E45</f>
        <v>235</v>
      </c>
    </row>
    <row r="48" spans="2:5" ht="15.75" thickTop="1" x14ac:dyDescent="0.25"/>
    <row r="49" spans="2:5" x14ac:dyDescent="0.25">
      <c r="C49" t="s">
        <v>394</v>
      </c>
    </row>
    <row r="50" spans="2:5" x14ac:dyDescent="0.25">
      <c r="B50" s="2">
        <v>4105</v>
      </c>
      <c r="C50" t="s">
        <v>211</v>
      </c>
      <c r="D50" s="4">
        <v>178</v>
      </c>
      <c r="E50" s="4">
        <v>128</v>
      </c>
    </row>
    <row r="51" spans="2:5" x14ac:dyDescent="0.25">
      <c r="B51" s="2">
        <v>4106</v>
      </c>
      <c r="C51" t="s">
        <v>212</v>
      </c>
      <c r="D51" s="4">
        <v>21</v>
      </c>
      <c r="E51" s="4">
        <v>114</v>
      </c>
    </row>
    <row r="52" spans="2:5" x14ac:dyDescent="0.25">
      <c r="B52" s="2">
        <v>4107</v>
      </c>
      <c r="C52" t="s">
        <v>213</v>
      </c>
      <c r="D52" s="4">
        <v>66</v>
      </c>
      <c r="E52" s="4">
        <v>181</v>
      </c>
    </row>
    <row r="53" spans="2:5" x14ac:dyDescent="0.25">
      <c r="B53" s="2">
        <v>4112</v>
      </c>
      <c r="C53" t="s">
        <v>214</v>
      </c>
      <c r="D53" s="5">
        <v>80</v>
      </c>
      <c r="E53" s="5">
        <v>117</v>
      </c>
    </row>
    <row r="54" spans="2:5" x14ac:dyDescent="0.25">
      <c r="B54" s="3" t="s">
        <v>397</v>
      </c>
      <c r="D54" s="4">
        <f>SUM(D50:D53)</f>
        <v>345</v>
      </c>
      <c r="E54" s="4">
        <f>SUM(E50:E53)</f>
        <v>540</v>
      </c>
    </row>
    <row r="56" spans="2:5" x14ac:dyDescent="0.25">
      <c r="C56" t="s">
        <v>422</v>
      </c>
    </row>
    <row r="57" spans="2:5" x14ac:dyDescent="0.25">
      <c r="B57" s="2">
        <v>7001</v>
      </c>
      <c r="C57" t="s">
        <v>353</v>
      </c>
      <c r="D57" s="4">
        <v>132</v>
      </c>
      <c r="E57" s="4">
        <v>71</v>
      </c>
    </row>
    <row r="58" spans="2:5" x14ac:dyDescent="0.25">
      <c r="B58" s="2">
        <v>7004</v>
      </c>
      <c r="C58" t="s">
        <v>354</v>
      </c>
      <c r="D58" s="4">
        <v>3</v>
      </c>
      <c r="E58" s="4">
        <v>21</v>
      </c>
    </row>
    <row r="59" spans="2:5" x14ac:dyDescent="0.25">
      <c r="B59" s="2">
        <v>7005</v>
      </c>
      <c r="C59" t="s">
        <v>355</v>
      </c>
      <c r="D59" s="4">
        <v>100</v>
      </c>
      <c r="E59" s="4">
        <v>49</v>
      </c>
    </row>
    <row r="60" spans="2:5" x14ac:dyDescent="0.25">
      <c r="B60" s="2">
        <v>7008</v>
      </c>
      <c r="C60" t="s">
        <v>231</v>
      </c>
      <c r="D60" s="4">
        <v>131</v>
      </c>
      <c r="E60" s="4">
        <v>87</v>
      </c>
    </row>
    <row r="61" spans="2:5" x14ac:dyDescent="0.25">
      <c r="B61" s="2">
        <v>7010</v>
      </c>
      <c r="C61" t="s">
        <v>232</v>
      </c>
      <c r="D61" s="4">
        <v>123</v>
      </c>
      <c r="E61" s="4">
        <v>139</v>
      </c>
    </row>
    <row r="62" spans="2:5" x14ac:dyDescent="0.25">
      <c r="B62" s="2">
        <v>7012</v>
      </c>
      <c r="C62" t="s">
        <v>356</v>
      </c>
      <c r="D62" s="4">
        <v>62</v>
      </c>
      <c r="E62" s="4">
        <v>45</v>
      </c>
    </row>
    <row r="63" spans="2:5" x14ac:dyDescent="0.25">
      <c r="B63" s="2">
        <v>7014</v>
      </c>
      <c r="C63" t="s">
        <v>234</v>
      </c>
      <c r="D63" s="4">
        <v>67</v>
      </c>
      <c r="E63" s="4">
        <v>121</v>
      </c>
    </row>
    <row r="64" spans="2:5" x14ac:dyDescent="0.25">
      <c r="B64" s="2">
        <v>7015</v>
      </c>
      <c r="C64" t="s">
        <v>357</v>
      </c>
      <c r="D64" s="4">
        <v>68</v>
      </c>
      <c r="E64" s="4">
        <v>132</v>
      </c>
    </row>
    <row r="65" spans="2:5" x14ac:dyDescent="0.25">
      <c r="B65" s="2">
        <v>7015</v>
      </c>
      <c r="C65" t="s">
        <v>235</v>
      </c>
      <c r="D65" s="4">
        <v>87</v>
      </c>
      <c r="E65" s="4">
        <v>86</v>
      </c>
    </row>
    <row r="66" spans="2:5" x14ac:dyDescent="0.25">
      <c r="B66" s="2">
        <v>7016</v>
      </c>
      <c r="C66" t="s">
        <v>358</v>
      </c>
      <c r="D66" s="4">
        <v>1</v>
      </c>
      <c r="E66" s="4">
        <v>14</v>
      </c>
    </row>
    <row r="67" spans="2:5" x14ac:dyDescent="0.25">
      <c r="B67" s="2">
        <v>7016</v>
      </c>
      <c r="C67" t="s">
        <v>359</v>
      </c>
      <c r="D67" s="4">
        <v>12</v>
      </c>
      <c r="E67" s="4">
        <v>32</v>
      </c>
    </row>
    <row r="68" spans="2:5" x14ac:dyDescent="0.25">
      <c r="B68" s="2">
        <v>7016</v>
      </c>
      <c r="C68" t="s">
        <v>360</v>
      </c>
      <c r="D68" s="4">
        <v>69</v>
      </c>
      <c r="E68" s="4">
        <v>125</v>
      </c>
    </row>
    <row r="69" spans="2:5" x14ac:dyDescent="0.25">
      <c r="B69" s="2">
        <v>7016</v>
      </c>
      <c r="C69" t="s">
        <v>361</v>
      </c>
      <c r="D69" s="4">
        <v>73</v>
      </c>
      <c r="E69" s="4">
        <v>193</v>
      </c>
    </row>
    <row r="70" spans="2:5" x14ac:dyDescent="0.25">
      <c r="B70" s="2">
        <v>7016</v>
      </c>
      <c r="C70" t="s">
        <v>362</v>
      </c>
      <c r="D70" s="4">
        <v>81</v>
      </c>
      <c r="E70" s="4">
        <v>45</v>
      </c>
    </row>
    <row r="71" spans="2:5" x14ac:dyDescent="0.25">
      <c r="B71" s="2">
        <v>7016</v>
      </c>
      <c r="C71" t="s">
        <v>236</v>
      </c>
      <c r="D71" s="4">
        <v>45</v>
      </c>
      <c r="E71" s="4">
        <v>100</v>
      </c>
    </row>
    <row r="72" spans="2:5" x14ac:dyDescent="0.25">
      <c r="B72" s="2">
        <v>7020</v>
      </c>
      <c r="C72" t="s">
        <v>237</v>
      </c>
      <c r="D72" s="4">
        <v>13</v>
      </c>
      <c r="E72" s="4">
        <v>33</v>
      </c>
    </row>
    <row r="73" spans="2:5" x14ac:dyDescent="0.25">
      <c r="B73" s="2">
        <v>7021</v>
      </c>
      <c r="C73" t="s">
        <v>238</v>
      </c>
      <c r="D73" s="4">
        <v>42</v>
      </c>
      <c r="E73" s="4">
        <v>47</v>
      </c>
    </row>
    <row r="74" spans="2:5" x14ac:dyDescent="0.25">
      <c r="B74" s="2">
        <v>7022</v>
      </c>
      <c r="C74" t="s">
        <v>239</v>
      </c>
      <c r="D74" s="5">
        <v>88</v>
      </c>
      <c r="E74" s="5">
        <v>90</v>
      </c>
    </row>
    <row r="75" spans="2:5" x14ac:dyDescent="0.25">
      <c r="B75" s="3" t="s">
        <v>399</v>
      </c>
      <c r="D75" s="4">
        <f>SUM(D57:D74)</f>
        <v>1197</v>
      </c>
      <c r="E75" s="4">
        <f>SUM(E57:E74)</f>
        <v>1430</v>
      </c>
    </row>
    <row r="77" spans="2:5" x14ac:dyDescent="0.25">
      <c r="C77" t="s">
        <v>423</v>
      </c>
    </row>
    <row r="78" spans="2:5" x14ac:dyDescent="0.25">
      <c r="B78" s="2">
        <v>7030</v>
      </c>
      <c r="C78" t="s">
        <v>240</v>
      </c>
      <c r="D78" s="10">
        <v>6</v>
      </c>
      <c r="E78" s="10">
        <v>42</v>
      </c>
    </row>
    <row r="79" spans="2:5" x14ac:dyDescent="0.25">
      <c r="B79" s="2">
        <v>7031</v>
      </c>
      <c r="C79" t="s">
        <v>241</v>
      </c>
      <c r="D79" s="4">
        <v>-7</v>
      </c>
      <c r="E79" s="4">
        <v>-49</v>
      </c>
    </row>
    <row r="80" spans="2:5" x14ac:dyDescent="0.25">
      <c r="B80" s="2">
        <v>7032</v>
      </c>
      <c r="C80" t="s">
        <v>242</v>
      </c>
      <c r="D80" s="4">
        <v>60</v>
      </c>
      <c r="E80" s="4">
        <v>74</v>
      </c>
    </row>
    <row r="81" spans="2:5" x14ac:dyDescent="0.25">
      <c r="B81" s="2">
        <v>7033</v>
      </c>
      <c r="C81" t="s">
        <v>363</v>
      </c>
      <c r="D81" s="4">
        <v>53</v>
      </c>
      <c r="E81" s="4">
        <v>57</v>
      </c>
    </row>
    <row r="82" spans="2:5" x14ac:dyDescent="0.25">
      <c r="B82" s="2">
        <v>7035</v>
      </c>
      <c r="C82" t="s">
        <v>244</v>
      </c>
      <c r="D82" s="4">
        <v>112</v>
      </c>
      <c r="E82" s="4">
        <v>105</v>
      </c>
    </row>
    <row r="83" spans="2:5" x14ac:dyDescent="0.25">
      <c r="B83" s="2">
        <v>7200</v>
      </c>
      <c r="C83" t="s">
        <v>245</v>
      </c>
      <c r="D83" s="4">
        <v>63</v>
      </c>
      <c r="E83" s="4">
        <v>92</v>
      </c>
    </row>
    <row r="84" spans="2:5" x14ac:dyDescent="0.25">
      <c r="B84" s="2">
        <v>7201</v>
      </c>
      <c r="C84" t="s">
        <v>246</v>
      </c>
      <c r="D84" s="4">
        <v>101</v>
      </c>
      <c r="E84" s="4">
        <v>99</v>
      </c>
    </row>
    <row r="85" spans="2:5" x14ac:dyDescent="0.25">
      <c r="B85" s="2">
        <v>7203</v>
      </c>
      <c r="C85" t="s">
        <v>247</v>
      </c>
      <c r="D85" s="4">
        <v>82</v>
      </c>
      <c r="E85" s="4">
        <v>53</v>
      </c>
    </row>
    <row r="86" spans="2:5" x14ac:dyDescent="0.25">
      <c r="B86" s="2">
        <v>7204</v>
      </c>
      <c r="C86" t="s">
        <v>248</v>
      </c>
      <c r="D86" s="4">
        <v>130</v>
      </c>
      <c r="E86" s="4">
        <v>122</v>
      </c>
    </row>
    <row r="87" spans="2:5" x14ac:dyDescent="0.25">
      <c r="B87" s="2">
        <v>7205</v>
      </c>
      <c r="C87" t="s">
        <v>249</v>
      </c>
      <c r="D87" s="4">
        <v>65</v>
      </c>
      <c r="E87" s="4">
        <v>117</v>
      </c>
    </row>
    <row r="88" spans="2:5" x14ac:dyDescent="0.25">
      <c r="B88" s="2">
        <v>7208</v>
      </c>
      <c r="C88" t="s">
        <v>250</v>
      </c>
      <c r="D88" s="4">
        <v>115</v>
      </c>
      <c r="E88" s="4">
        <v>60</v>
      </c>
    </row>
    <row r="89" spans="2:5" x14ac:dyDescent="0.25">
      <c r="B89" s="2">
        <v>7209</v>
      </c>
      <c r="C89" t="s">
        <v>251</v>
      </c>
      <c r="D89" s="4">
        <v>15</v>
      </c>
      <c r="E89" s="4">
        <v>35</v>
      </c>
    </row>
    <row r="90" spans="2:5" x14ac:dyDescent="0.25">
      <c r="B90" s="2">
        <v>7210</v>
      </c>
      <c r="C90" t="s">
        <v>252</v>
      </c>
      <c r="D90" s="4">
        <v>145</v>
      </c>
      <c r="E90" s="4">
        <v>103</v>
      </c>
    </row>
    <row r="91" spans="2:5" x14ac:dyDescent="0.25">
      <c r="B91" s="2">
        <v>7212</v>
      </c>
      <c r="C91" t="s">
        <v>364</v>
      </c>
      <c r="D91" s="4">
        <v>128</v>
      </c>
      <c r="E91" s="4">
        <v>111</v>
      </c>
    </row>
    <row r="92" spans="2:5" x14ac:dyDescent="0.25">
      <c r="B92" s="2">
        <v>7213</v>
      </c>
      <c r="C92" t="s">
        <v>254</v>
      </c>
      <c r="D92" s="4">
        <v>64</v>
      </c>
      <c r="E92" s="4">
        <v>93</v>
      </c>
    </row>
    <row r="93" spans="2:5" x14ac:dyDescent="0.25">
      <c r="B93" s="2">
        <v>7214</v>
      </c>
      <c r="C93" t="s">
        <v>255</v>
      </c>
      <c r="D93" s="4">
        <v>74</v>
      </c>
      <c r="E93" s="4">
        <v>197</v>
      </c>
    </row>
    <row r="94" spans="2:5" x14ac:dyDescent="0.25">
      <c r="B94" s="2">
        <v>7257</v>
      </c>
      <c r="C94" t="s">
        <v>257</v>
      </c>
      <c r="D94" s="4">
        <v>52</v>
      </c>
      <c r="E94" s="4">
        <v>46</v>
      </c>
    </row>
    <row r="95" spans="2:5" x14ac:dyDescent="0.25">
      <c r="B95" s="2">
        <v>7258</v>
      </c>
      <c r="C95" t="s">
        <v>258</v>
      </c>
      <c r="D95" s="4">
        <v>72</v>
      </c>
      <c r="E95" s="4">
        <v>44</v>
      </c>
    </row>
    <row r="96" spans="2:5" x14ac:dyDescent="0.25">
      <c r="B96" s="2">
        <v>7260</v>
      </c>
      <c r="C96" t="s">
        <v>259</v>
      </c>
      <c r="D96" s="4">
        <v>129</v>
      </c>
      <c r="E96" s="4">
        <v>109</v>
      </c>
    </row>
    <row r="97" spans="2:5" x14ac:dyDescent="0.25">
      <c r="B97" s="2">
        <v>7262</v>
      </c>
      <c r="C97" t="s">
        <v>366</v>
      </c>
      <c r="D97" s="4">
        <v>39</v>
      </c>
      <c r="E97" s="4">
        <v>110</v>
      </c>
    </row>
    <row r="98" spans="2:5" x14ac:dyDescent="0.25">
      <c r="B98" s="2">
        <v>7263</v>
      </c>
      <c r="C98" t="s">
        <v>367</v>
      </c>
      <c r="D98" s="4">
        <v>40</v>
      </c>
      <c r="E98" s="4">
        <v>112</v>
      </c>
    </row>
    <row r="99" spans="2:5" x14ac:dyDescent="0.25">
      <c r="B99" s="2">
        <v>7263</v>
      </c>
      <c r="C99" t="s">
        <v>368</v>
      </c>
      <c r="D99" s="4">
        <v>-19</v>
      </c>
      <c r="E99" s="4">
        <v>-54</v>
      </c>
    </row>
    <row r="100" spans="2:5" x14ac:dyDescent="0.25">
      <c r="B100" s="2">
        <v>7264</v>
      </c>
      <c r="C100" t="s">
        <v>369</v>
      </c>
      <c r="D100" s="4">
        <v>15</v>
      </c>
      <c r="E100" s="4">
        <v>104</v>
      </c>
    </row>
    <row r="101" spans="2:5" x14ac:dyDescent="0.25">
      <c r="B101" s="2">
        <v>7266</v>
      </c>
      <c r="C101" t="s">
        <v>370</v>
      </c>
      <c r="D101" s="4">
        <v>90</v>
      </c>
      <c r="E101" s="4">
        <v>45</v>
      </c>
    </row>
    <row r="102" spans="2:5" x14ac:dyDescent="0.25">
      <c r="B102" s="2">
        <v>7268</v>
      </c>
      <c r="C102" t="s">
        <v>372</v>
      </c>
      <c r="D102" s="4">
        <v>108</v>
      </c>
      <c r="E102" s="4">
        <v>214</v>
      </c>
    </row>
    <row r="103" spans="2:5" x14ac:dyDescent="0.25">
      <c r="B103" s="2">
        <v>7268</v>
      </c>
      <c r="C103" t="s">
        <v>263</v>
      </c>
      <c r="D103" s="4">
        <v>32</v>
      </c>
      <c r="E103" s="4">
        <v>48</v>
      </c>
    </row>
    <row r="104" spans="2:5" x14ac:dyDescent="0.25">
      <c r="B104" s="2">
        <v>7270</v>
      </c>
      <c r="C104" t="s">
        <v>264</v>
      </c>
      <c r="D104" s="4">
        <v>102</v>
      </c>
      <c r="E104" s="4">
        <v>81</v>
      </c>
    </row>
    <row r="105" spans="2:5" x14ac:dyDescent="0.25">
      <c r="B105" s="2">
        <v>7271</v>
      </c>
      <c r="C105" t="s">
        <v>265</v>
      </c>
      <c r="D105" s="4">
        <v>17</v>
      </c>
      <c r="E105" s="4">
        <v>81</v>
      </c>
    </row>
    <row r="106" spans="2:5" x14ac:dyDescent="0.25">
      <c r="B106" s="2">
        <v>7280</v>
      </c>
      <c r="C106" t="s">
        <v>373</v>
      </c>
      <c r="D106" s="4">
        <v>52</v>
      </c>
      <c r="E106" s="4">
        <v>98</v>
      </c>
    </row>
    <row r="107" spans="2:5" x14ac:dyDescent="0.25">
      <c r="B107" s="2">
        <v>7281</v>
      </c>
      <c r="C107" t="s">
        <v>267</v>
      </c>
      <c r="D107" s="4">
        <v>51</v>
      </c>
      <c r="E107" s="4">
        <v>47</v>
      </c>
    </row>
    <row r="108" spans="2:5" x14ac:dyDescent="0.25">
      <c r="B108" s="2">
        <v>7283</v>
      </c>
      <c r="C108" t="s">
        <v>268</v>
      </c>
      <c r="D108" s="4">
        <v>22</v>
      </c>
      <c r="E108" s="4">
        <v>56</v>
      </c>
    </row>
    <row r="109" spans="2:5" x14ac:dyDescent="0.25">
      <c r="B109" s="2">
        <v>7300</v>
      </c>
      <c r="C109" t="s">
        <v>374</v>
      </c>
      <c r="D109" s="4">
        <v>78</v>
      </c>
      <c r="E109" s="4">
        <v>55</v>
      </c>
    </row>
    <row r="110" spans="2:5" x14ac:dyDescent="0.25">
      <c r="B110" s="2">
        <v>7305</v>
      </c>
      <c r="C110" t="s">
        <v>270</v>
      </c>
      <c r="D110" s="4">
        <v>11</v>
      </c>
      <c r="E110" s="4">
        <v>61</v>
      </c>
    </row>
    <row r="111" spans="2:5" x14ac:dyDescent="0.25">
      <c r="B111" s="2">
        <v>7400</v>
      </c>
      <c r="C111" t="s">
        <v>375</v>
      </c>
      <c r="D111" s="4">
        <v>2</v>
      </c>
      <c r="E111" s="4">
        <v>7</v>
      </c>
    </row>
    <row r="112" spans="2:5" x14ac:dyDescent="0.25">
      <c r="B112" s="2">
        <v>7401</v>
      </c>
      <c r="C112" t="s">
        <v>272</v>
      </c>
      <c r="D112" s="4">
        <v>95</v>
      </c>
      <c r="E112" s="4">
        <v>65</v>
      </c>
    </row>
    <row r="113" spans="2:5" x14ac:dyDescent="0.25">
      <c r="B113" s="2">
        <v>7402</v>
      </c>
      <c r="C113" t="s">
        <v>273</v>
      </c>
      <c r="D113" s="4">
        <v>44</v>
      </c>
      <c r="E113" s="4">
        <v>67</v>
      </c>
    </row>
    <row r="114" spans="2:5" x14ac:dyDescent="0.25">
      <c r="B114" s="2">
        <v>7500</v>
      </c>
      <c r="C114" t="s">
        <v>274</v>
      </c>
      <c r="D114" s="4">
        <v>71</v>
      </c>
      <c r="E114" s="4">
        <v>191</v>
      </c>
    </row>
    <row r="115" spans="2:5" x14ac:dyDescent="0.25">
      <c r="B115" s="2">
        <v>7505</v>
      </c>
      <c r="C115" t="s">
        <v>376</v>
      </c>
      <c r="D115" s="4">
        <v>94</v>
      </c>
      <c r="E115" s="4">
        <v>56</v>
      </c>
    </row>
    <row r="116" spans="2:5" x14ac:dyDescent="0.25">
      <c r="B116" s="2">
        <v>7507</v>
      </c>
      <c r="C116" t="s">
        <v>276</v>
      </c>
      <c r="D116" s="4">
        <v>99</v>
      </c>
      <c r="E116" s="4">
        <v>85</v>
      </c>
    </row>
    <row r="117" spans="2:5" x14ac:dyDescent="0.25">
      <c r="B117" s="2">
        <v>7510</v>
      </c>
      <c r="C117" t="s">
        <v>277</v>
      </c>
      <c r="D117" s="4">
        <v>77</v>
      </c>
      <c r="E117" s="4">
        <v>45</v>
      </c>
    </row>
    <row r="118" spans="2:5" x14ac:dyDescent="0.25">
      <c r="B118" s="2">
        <v>7511</v>
      </c>
      <c r="C118" t="s">
        <v>278</v>
      </c>
      <c r="D118" s="4">
        <v>14</v>
      </c>
      <c r="E118" s="4">
        <v>34</v>
      </c>
    </row>
    <row r="119" spans="2:5" x14ac:dyDescent="0.25">
      <c r="B119" s="2">
        <v>7512</v>
      </c>
      <c r="C119" t="s">
        <v>279</v>
      </c>
      <c r="D119" s="4">
        <v>93</v>
      </c>
      <c r="E119" s="4">
        <v>54</v>
      </c>
    </row>
    <row r="120" spans="2:5" x14ac:dyDescent="0.25">
      <c r="B120" s="2">
        <v>7518</v>
      </c>
      <c r="C120" t="s">
        <v>280</v>
      </c>
      <c r="D120" s="4">
        <v>9</v>
      </c>
      <c r="E120" s="4">
        <v>63</v>
      </c>
    </row>
    <row r="121" spans="2:5" x14ac:dyDescent="0.25">
      <c r="B121" s="2">
        <v>7525</v>
      </c>
      <c r="C121" t="s">
        <v>378</v>
      </c>
      <c r="D121" s="4">
        <v>5</v>
      </c>
      <c r="E121" s="4">
        <v>35</v>
      </c>
    </row>
    <row r="122" spans="2:5" x14ac:dyDescent="0.25">
      <c r="B122" s="2">
        <v>7525</v>
      </c>
      <c r="C122" t="s">
        <v>379</v>
      </c>
      <c r="D122" s="4">
        <v>54</v>
      </c>
      <c r="E122" s="4">
        <v>78</v>
      </c>
    </row>
    <row r="123" spans="2:5" x14ac:dyDescent="0.25">
      <c r="B123" s="2">
        <v>7525</v>
      </c>
      <c r="C123" t="s">
        <v>380</v>
      </c>
      <c r="D123" s="4">
        <v>72</v>
      </c>
      <c r="E123" s="4">
        <v>192</v>
      </c>
    </row>
    <row r="124" spans="2:5" x14ac:dyDescent="0.25">
      <c r="B124" s="2">
        <v>7525</v>
      </c>
      <c r="C124" t="s">
        <v>381</v>
      </c>
      <c r="D124" s="4">
        <v>75</v>
      </c>
      <c r="E124" s="4">
        <v>174</v>
      </c>
    </row>
    <row r="125" spans="2:5" x14ac:dyDescent="0.25">
      <c r="B125" s="2">
        <v>7525</v>
      </c>
      <c r="C125" t="s">
        <v>282</v>
      </c>
      <c r="D125" s="4">
        <v>46</v>
      </c>
      <c r="E125" s="4">
        <v>141</v>
      </c>
    </row>
    <row r="126" spans="2:5" x14ac:dyDescent="0.25">
      <c r="B126" s="2">
        <v>7527</v>
      </c>
      <c r="C126" t="s">
        <v>283</v>
      </c>
      <c r="D126" s="10">
        <v>66</v>
      </c>
      <c r="E126" s="10">
        <v>119</v>
      </c>
    </row>
    <row r="127" spans="2:5" x14ac:dyDescent="0.25">
      <c r="B127" s="2">
        <v>7603</v>
      </c>
      <c r="C127" t="s">
        <v>284</v>
      </c>
      <c r="D127" s="10">
        <v>4</v>
      </c>
      <c r="E127" s="10">
        <v>28</v>
      </c>
    </row>
    <row r="128" spans="2:5" x14ac:dyDescent="0.25">
      <c r="B128" s="2">
        <v>7624</v>
      </c>
      <c r="C128" t="s">
        <v>285</v>
      </c>
      <c r="D128" s="4">
        <v>33</v>
      </c>
      <c r="E128" s="4">
        <v>68</v>
      </c>
    </row>
    <row r="129" spans="2:5" x14ac:dyDescent="0.25">
      <c r="B129" s="2">
        <v>7625</v>
      </c>
      <c r="C129" t="s">
        <v>286</v>
      </c>
      <c r="D129" s="4">
        <v>29</v>
      </c>
      <c r="E129" s="4">
        <v>64</v>
      </c>
    </row>
    <row r="130" spans="2:5" x14ac:dyDescent="0.25">
      <c r="B130" s="2">
        <v>7626</v>
      </c>
      <c r="C130" t="s">
        <v>287</v>
      </c>
      <c r="D130" s="4">
        <v>31</v>
      </c>
      <c r="E130" s="4">
        <v>66</v>
      </c>
    </row>
    <row r="131" spans="2:5" x14ac:dyDescent="0.25">
      <c r="B131" s="2">
        <v>7627</v>
      </c>
      <c r="C131" t="s">
        <v>288</v>
      </c>
      <c r="D131" s="4">
        <v>20</v>
      </c>
      <c r="E131" s="4">
        <v>65</v>
      </c>
    </row>
    <row r="132" spans="2:5" x14ac:dyDescent="0.25">
      <c r="B132" s="2">
        <v>7628</v>
      </c>
      <c r="C132" t="s">
        <v>289</v>
      </c>
      <c r="D132" s="4">
        <v>32</v>
      </c>
      <c r="E132" s="4">
        <v>67</v>
      </c>
    </row>
    <row r="133" spans="2:5" x14ac:dyDescent="0.25">
      <c r="B133" s="2">
        <v>7630</v>
      </c>
      <c r="C133" t="s">
        <v>382</v>
      </c>
      <c r="D133" s="5">
        <v>28</v>
      </c>
      <c r="E133" s="5">
        <v>63</v>
      </c>
    </row>
    <row r="134" spans="2:5" x14ac:dyDescent="0.25">
      <c r="B134" s="3" t="s">
        <v>401</v>
      </c>
      <c r="D134" s="4">
        <f>SUM(D78:D133)</f>
        <v>3190</v>
      </c>
      <c r="E134" s="4">
        <f>SUM(E78:E133)</f>
        <v>4395</v>
      </c>
    </row>
    <row r="135" spans="2:5" x14ac:dyDescent="0.25">
      <c r="B135" s="3"/>
    </row>
    <row r="136" spans="2:5" ht="15.75" thickBot="1" x14ac:dyDescent="0.3">
      <c r="B136" s="3" t="s">
        <v>437</v>
      </c>
      <c r="C136" t="s">
        <v>436</v>
      </c>
      <c r="D136" s="9">
        <f>D47+D54-D75-D134</f>
        <v>-4159</v>
      </c>
      <c r="E136" s="9">
        <f>E47+E54-E75-E134</f>
        <v>-5050</v>
      </c>
    </row>
    <row r="137" spans="2:5" ht="15.75" thickTop="1" x14ac:dyDescent="0.25"/>
    <row r="138" spans="2:5" x14ac:dyDescent="0.25">
      <c r="C138" t="s">
        <v>404</v>
      </c>
    </row>
    <row r="139" spans="2:5" x14ac:dyDescent="0.25">
      <c r="B139" s="2">
        <v>4100</v>
      </c>
      <c r="C139" t="s">
        <v>209</v>
      </c>
      <c r="D139" s="4">
        <v>8</v>
      </c>
      <c r="E139" s="4">
        <v>56</v>
      </c>
    </row>
    <row r="140" spans="2:5" x14ac:dyDescent="0.25">
      <c r="B140" s="2">
        <v>4101</v>
      </c>
      <c r="C140" t="s">
        <v>210</v>
      </c>
      <c r="D140" s="10">
        <v>85</v>
      </c>
      <c r="E140" s="10">
        <v>136</v>
      </c>
    </row>
    <row r="141" spans="2:5" x14ac:dyDescent="0.25">
      <c r="B141" s="2">
        <v>7950</v>
      </c>
      <c r="C141" t="s">
        <v>337</v>
      </c>
      <c r="D141" s="5">
        <v>55</v>
      </c>
      <c r="E141" s="5">
        <v>47</v>
      </c>
    </row>
    <row r="142" spans="2:5" x14ac:dyDescent="0.25">
      <c r="B142" s="3">
        <v>6</v>
      </c>
      <c r="D142" s="4">
        <f>SUM(D139:D141)</f>
        <v>148</v>
      </c>
      <c r="E142" s="4">
        <f>SUM(E139:E141)</f>
        <v>239</v>
      </c>
    </row>
    <row r="144" spans="2:5" x14ac:dyDescent="0.25">
      <c r="C144" t="s">
        <v>428</v>
      </c>
    </row>
    <row r="145" spans="2:5" x14ac:dyDescent="0.25">
      <c r="B145" s="2">
        <v>7519</v>
      </c>
      <c r="C145" t="s">
        <v>377</v>
      </c>
      <c r="D145" s="10">
        <v>10</v>
      </c>
      <c r="E145" s="10">
        <v>70</v>
      </c>
    </row>
    <row r="146" spans="2:5" x14ac:dyDescent="0.25">
      <c r="B146" s="2">
        <v>7951</v>
      </c>
      <c r="C146" t="s">
        <v>338</v>
      </c>
      <c r="D146" s="5">
        <v>56</v>
      </c>
      <c r="E146" s="5">
        <v>54</v>
      </c>
    </row>
    <row r="147" spans="2:5" x14ac:dyDescent="0.25">
      <c r="B147" s="3">
        <v>7</v>
      </c>
      <c r="D147" s="4">
        <f>SUM(D145:D146)</f>
        <v>66</v>
      </c>
      <c r="E147" s="4">
        <f>SUM(E145:E146)</f>
        <v>124</v>
      </c>
    </row>
    <row r="149" spans="2:5" x14ac:dyDescent="0.25">
      <c r="C149" t="s">
        <v>431</v>
      </c>
    </row>
    <row r="150" spans="2:5" x14ac:dyDescent="0.25">
      <c r="B150" s="2">
        <v>7959</v>
      </c>
      <c r="C150" t="s">
        <v>344</v>
      </c>
      <c r="D150" s="4">
        <v>97</v>
      </c>
      <c r="E150" s="4">
        <v>88</v>
      </c>
    </row>
    <row r="151" spans="2:5" x14ac:dyDescent="0.25">
      <c r="B151" s="2">
        <v>7960</v>
      </c>
      <c r="C151" t="s">
        <v>345</v>
      </c>
      <c r="D151" s="5">
        <v>96</v>
      </c>
      <c r="E151" s="5">
        <v>62</v>
      </c>
    </row>
    <row r="152" spans="2:5" x14ac:dyDescent="0.25">
      <c r="B152" s="3">
        <v>8</v>
      </c>
      <c r="D152" s="4">
        <f>SUM(D150:D151)</f>
        <v>193</v>
      </c>
      <c r="E152" s="4">
        <f>SUM(E150:E151)</f>
        <v>150</v>
      </c>
    </row>
    <row r="154" spans="2:5" x14ac:dyDescent="0.25">
      <c r="C154" t="s">
        <v>434</v>
      </c>
    </row>
    <row r="155" spans="2:5" x14ac:dyDescent="0.25">
      <c r="B155" s="2">
        <v>7958</v>
      </c>
      <c r="C155" t="s">
        <v>343</v>
      </c>
      <c r="D155" s="5">
        <v>112</v>
      </c>
      <c r="E155" s="5">
        <v>137</v>
      </c>
    </row>
    <row r="156" spans="2:5" x14ac:dyDescent="0.25">
      <c r="B156" s="3">
        <v>9</v>
      </c>
      <c r="D156" s="4">
        <f>SUM(D155:D155)</f>
        <v>112</v>
      </c>
      <c r="E156" s="4">
        <f>SUM(E155:E155)</f>
        <v>137</v>
      </c>
    </row>
    <row r="159" spans="2:5" x14ac:dyDescent="0.25">
      <c r="B159" s="3" t="s">
        <v>439</v>
      </c>
      <c r="C159" t="s">
        <v>444</v>
      </c>
      <c r="D159" s="4">
        <f>D136+D142-D147-D152-D156</f>
        <v>-4382</v>
      </c>
      <c r="E159" s="4">
        <f>E136+E142-E147-E152-E156</f>
        <v>-5222</v>
      </c>
    </row>
    <row r="161" spans="2:6" x14ac:dyDescent="0.25">
      <c r="C161" s="8" t="s">
        <v>413</v>
      </c>
    </row>
    <row r="164" spans="2:6" x14ac:dyDescent="0.25">
      <c r="B164" s="2">
        <v>7251</v>
      </c>
      <c r="C164" t="s">
        <v>365</v>
      </c>
      <c r="D164" s="4">
        <v>34</v>
      </c>
      <c r="E164" s="4">
        <v>69</v>
      </c>
      <c r="F164" s="11" t="s">
        <v>452</v>
      </c>
    </row>
    <row r="165" spans="2:6" x14ac:dyDescent="0.25">
      <c r="B165" s="2">
        <v>7254</v>
      </c>
      <c r="C165" t="s">
        <v>326</v>
      </c>
      <c r="D165" s="4">
        <v>35</v>
      </c>
      <c r="E165" s="4">
        <v>70</v>
      </c>
      <c r="F165" s="11" t="s">
        <v>452</v>
      </c>
    </row>
    <row r="166" spans="2:6" x14ac:dyDescent="0.25">
      <c r="B166" s="2">
        <v>7267</v>
      </c>
      <c r="C166" t="s">
        <v>371</v>
      </c>
      <c r="D166" s="10">
        <v>91</v>
      </c>
      <c r="E166" s="10">
        <v>97</v>
      </c>
      <c r="F166" s="11" t="s">
        <v>452</v>
      </c>
    </row>
    <row r="167" spans="2:6" x14ac:dyDescent="0.25">
      <c r="B167" s="2">
        <v>7255</v>
      </c>
      <c r="C167" t="s">
        <v>256</v>
      </c>
      <c r="D167" s="4">
        <v>89</v>
      </c>
      <c r="E167" s="4">
        <v>92</v>
      </c>
      <c r="F167" s="11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LTD FRS 105</vt:lpstr>
      <vt:lpstr>LLP FRS 105</vt:lpstr>
      <vt:lpstr>LTD FRS 102 1A</vt:lpstr>
      <vt:lpstr>LLP FRS 102 1A</vt:lpstr>
      <vt:lpstr>Partnership</vt:lpstr>
      <vt:lpstr>SoleTrader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Administrator</cp:lastModifiedBy>
  <dcterms:created xsi:type="dcterms:W3CDTF">2021-01-04T15:16:32Z</dcterms:created>
  <dcterms:modified xsi:type="dcterms:W3CDTF">2021-06-21T11:41:13Z</dcterms:modified>
</cp:coreProperties>
</file>