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patrick.barry\Documents\github_repos\Topologic\TopologicGH\resources\Icon_generator\"/>
    </mc:Choice>
  </mc:AlternateContent>
  <xr:revisionPtr revIDLastSave="0" documentId="13_ncr:1_{CCEBF7C4-7FB5-4D9A-AEDA-3072A6B403E3}" xr6:coauthVersionLast="44" xr6:coauthVersionMax="44" xr10:uidLastSave="{00000000-0000-0000-0000-000000000000}"/>
  <bookViews>
    <workbookView xWindow="-120" yWindow="-120" windowWidth="29040" windowHeight="15990" xr2:uid="{60B469AF-A490-405C-BF16-D4819DD5C800}"/>
  </bookViews>
  <sheets>
    <sheet name="Sheet2" sheetId="5" r:id="rId1"/>
    <sheet name="ByHand" sheetId="1" r:id="rId2"/>
    <sheet name="Harvester" sheetId="2" r:id="rId3"/>
    <sheet name="compared" sheetId="3" r:id="rId4"/>
    <sheet name="compared (2)" sheetId="4" r:id="rId5"/>
  </sheets>
  <definedNames>
    <definedName name="filepath">ByHand!$K$40</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92" i="4" l="1"/>
  <c r="O191" i="4"/>
  <c r="O190" i="4"/>
  <c r="O189" i="4"/>
  <c r="O188" i="4"/>
  <c r="O187" i="4"/>
  <c r="O186" i="4"/>
  <c r="O185" i="4"/>
  <c r="O184" i="4"/>
  <c r="O183" i="4"/>
  <c r="O182" i="4"/>
  <c r="O181" i="4"/>
  <c r="O180" i="4"/>
  <c r="O179" i="4"/>
  <c r="O178" i="4"/>
  <c r="O177" i="4"/>
  <c r="O176" i="4"/>
  <c r="O175" i="4"/>
  <c r="O174" i="4"/>
  <c r="O173" i="4"/>
  <c r="O172" i="4"/>
  <c r="O171" i="4"/>
  <c r="O170" i="4"/>
  <c r="O169" i="4"/>
  <c r="O168" i="4"/>
  <c r="O167" i="4"/>
  <c r="O166" i="4"/>
  <c r="O165" i="4"/>
  <c r="O164" i="4"/>
  <c r="O163" i="4"/>
  <c r="O162" i="4"/>
  <c r="O161" i="4"/>
  <c r="O160"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Q157" i="4"/>
  <c r="Q192" i="4"/>
  <c r="Q191" i="4"/>
  <c r="Q190" i="4"/>
  <c r="Q189" i="4"/>
  <c r="Q188" i="4"/>
  <c r="Q187" i="4"/>
  <c r="Q186" i="4"/>
  <c r="Q185" i="4"/>
  <c r="Q184" i="4"/>
  <c r="Q183" i="4"/>
  <c r="Q182" i="4"/>
  <c r="Q181" i="4"/>
  <c r="Q180" i="4"/>
  <c r="Q179" i="4"/>
  <c r="Q178" i="4"/>
  <c r="Q177" i="4"/>
  <c r="Q176" i="4"/>
  <c r="Q175" i="4"/>
  <c r="Q174" i="4"/>
  <c r="Q173" i="4"/>
  <c r="Q172" i="4"/>
  <c r="Q171" i="4"/>
  <c r="Q170" i="4"/>
  <c r="Q169" i="4"/>
  <c r="Q168" i="4"/>
  <c r="Q167" i="4"/>
  <c r="Q166" i="4"/>
  <c r="Q165" i="4"/>
  <c r="Q164" i="4"/>
  <c r="Q163" i="4"/>
  <c r="Q162" i="4"/>
  <c r="Q161" i="4"/>
  <c r="Q160" i="4"/>
  <c r="Q159" i="4"/>
  <c r="Q158" i="4"/>
  <c r="Q156" i="4"/>
  <c r="Q155" i="4"/>
  <c r="Q154" i="4"/>
  <c r="Q153" i="4"/>
  <c r="Q152" i="4"/>
  <c r="Q151" i="4"/>
  <c r="Q150" i="4"/>
  <c r="Q149" i="4"/>
  <c r="Q148" i="4"/>
  <c r="Q147" i="4"/>
  <c r="Q146" i="4"/>
  <c r="Q145" i="4"/>
  <c r="Q144" i="4"/>
  <c r="Q143" i="4"/>
  <c r="Q142" i="4"/>
  <c r="Q141" i="4"/>
  <c r="Q140" i="4"/>
  <c r="Q139" i="4"/>
  <c r="Q138" i="4"/>
  <c r="Q137" i="4"/>
  <c r="Q136" i="4"/>
  <c r="Q135" i="4"/>
  <c r="Q134" i="4"/>
  <c r="Q133" i="4"/>
  <c r="Q132" i="4"/>
  <c r="Q131" i="4"/>
  <c r="Q130" i="4"/>
  <c r="Q129" i="4"/>
  <c r="Q128" i="4"/>
  <c r="Q127" i="4"/>
  <c r="Q126" i="4"/>
  <c r="Q125" i="4"/>
  <c r="Q124" i="4"/>
  <c r="Q123" i="4"/>
  <c r="Q122" i="4"/>
  <c r="Q121" i="4"/>
  <c r="Q120" i="4"/>
  <c r="Q119" i="4"/>
  <c r="Q118" i="4"/>
  <c r="Q117" i="4"/>
  <c r="Q116" i="4"/>
  <c r="Q115" i="4"/>
  <c r="Q114" i="4"/>
  <c r="Q113" i="4"/>
  <c r="Q112" i="4"/>
  <c r="Q111" i="4"/>
  <c r="Q110" i="4"/>
  <c r="Q109" i="4"/>
  <c r="Q108" i="4"/>
  <c r="Q107" i="4"/>
  <c r="Q106" i="4"/>
  <c r="Q105" i="4"/>
  <c r="Q104" i="4"/>
  <c r="Q103" i="4"/>
  <c r="Q102" i="4"/>
  <c r="Q101" i="4"/>
  <c r="Q100" i="4"/>
  <c r="Q99" i="4"/>
  <c r="Q98" i="4"/>
  <c r="Q97" i="4"/>
  <c r="Q96" i="4"/>
  <c r="Q95" i="4"/>
  <c r="Q94" i="4"/>
  <c r="Q93" i="4"/>
  <c r="Q92" i="4"/>
  <c r="Q91" i="4"/>
  <c r="Q90" i="4"/>
  <c r="Q89" i="4"/>
  <c r="Q88" i="4"/>
  <c r="Q87" i="4"/>
  <c r="Q86" i="4"/>
  <c r="Q85" i="4"/>
  <c r="Q84" i="4"/>
  <c r="Q83" i="4"/>
  <c r="Q82" i="4"/>
  <c r="Q81" i="4"/>
  <c r="Q80" i="4"/>
  <c r="Q79" i="4"/>
  <c r="Q78" i="4"/>
  <c r="Q77" i="4"/>
  <c r="Q76" i="4"/>
  <c r="Q75" i="4"/>
  <c r="Q74" i="4"/>
  <c r="Q73" i="4"/>
  <c r="Q72" i="4"/>
  <c r="Q71" i="4"/>
  <c r="Q70" i="4"/>
  <c r="Q69" i="4"/>
  <c r="Q68" i="4"/>
  <c r="Q67" i="4"/>
  <c r="Q66" i="4"/>
  <c r="Q65" i="4"/>
  <c r="Q64" i="4"/>
  <c r="Q63" i="4"/>
  <c r="Q62" i="4"/>
  <c r="Q61" i="4"/>
  <c r="Q60" i="4"/>
  <c r="Q59" i="4"/>
  <c r="Q58" i="4"/>
  <c r="Q57" i="4"/>
  <c r="Q56" i="4"/>
  <c r="Q55" i="4"/>
  <c r="Q54" i="4"/>
  <c r="Q53" i="4"/>
  <c r="Q52" i="4"/>
  <c r="Q51" i="4"/>
  <c r="Q50" i="4"/>
  <c r="Q49" i="4"/>
  <c r="Q48" i="4"/>
  <c r="Q47" i="4"/>
  <c r="Q46" i="4"/>
  <c r="Q45" i="4"/>
  <c r="Q44" i="4"/>
  <c r="Q43" i="4"/>
  <c r="Q42" i="4"/>
  <c r="Q41" i="4"/>
  <c r="Q40" i="4"/>
  <c r="Q39" i="4"/>
  <c r="Q38" i="4"/>
  <c r="Q37" i="4"/>
  <c r="Q36" i="4"/>
  <c r="Q35" i="4"/>
  <c r="Q34" i="4"/>
  <c r="Q33" i="4"/>
  <c r="Q32" i="4"/>
  <c r="Q31" i="4"/>
  <c r="Q30" i="4"/>
  <c r="Q29" i="4"/>
  <c r="Q28" i="4"/>
  <c r="Q27" i="4"/>
  <c r="Q26" i="4"/>
  <c r="Q25" i="4"/>
  <c r="Q24" i="4"/>
  <c r="Q23" i="4"/>
  <c r="Q22" i="4"/>
  <c r="Q21" i="4"/>
  <c r="Q20" i="4"/>
  <c r="Q19" i="4"/>
  <c r="Q18" i="4"/>
  <c r="Q17" i="4"/>
  <c r="Q16" i="4"/>
  <c r="Q15" i="4"/>
  <c r="Q14" i="4"/>
  <c r="Q13" i="4"/>
  <c r="Q12" i="4"/>
  <c r="Q11" i="4"/>
  <c r="Q10" i="4"/>
  <c r="Q9" i="4"/>
  <c r="Q8" i="4"/>
  <c r="Q7" i="4"/>
  <c r="Q6" i="4"/>
  <c r="Q5" i="4"/>
  <c r="Q4" i="4"/>
  <c r="Q3" i="4"/>
  <c r="P192" i="4"/>
  <c r="P191" i="4"/>
  <c r="P190" i="4"/>
  <c r="P189" i="4"/>
  <c r="P188" i="4"/>
  <c r="P187" i="4"/>
  <c r="P186" i="4"/>
  <c r="P185" i="4"/>
  <c r="P184" i="4"/>
  <c r="P183" i="4"/>
  <c r="P182" i="4"/>
  <c r="P181" i="4"/>
  <c r="P180" i="4"/>
  <c r="P179" i="4"/>
  <c r="P178" i="4"/>
  <c r="P177" i="4"/>
  <c r="P176" i="4"/>
  <c r="P175" i="4"/>
  <c r="P174" i="4"/>
  <c r="P173" i="4"/>
  <c r="P172" i="4"/>
  <c r="P171" i="4"/>
  <c r="P170" i="4"/>
  <c r="P169" i="4"/>
  <c r="P168" i="4"/>
  <c r="P167" i="4"/>
  <c r="P166" i="4"/>
  <c r="P165" i="4"/>
  <c r="P164" i="4"/>
  <c r="P163" i="4"/>
  <c r="P162" i="4"/>
  <c r="P161" i="4"/>
  <c r="P160" i="4"/>
  <c r="P159" i="4"/>
  <c r="P158" i="4"/>
  <c r="P157" i="4"/>
  <c r="P156" i="4"/>
  <c r="P155" i="4"/>
  <c r="P154" i="4"/>
  <c r="P153" i="4"/>
  <c r="P152" i="4"/>
  <c r="P151" i="4"/>
  <c r="P150" i="4"/>
  <c r="P149" i="4"/>
  <c r="P148" i="4"/>
  <c r="P147" i="4"/>
  <c r="P146" i="4"/>
  <c r="P145" i="4"/>
  <c r="P144" i="4"/>
  <c r="P143" i="4"/>
  <c r="P142" i="4"/>
  <c r="P141" i="4"/>
  <c r="P140" i="4"/>
  <c r="P139" i="4"/>
  <c r="P138" i="4"/>
  <c r="P137" i="4"/>
  <c r="P136" i="4"/>
  <c r="P135" i="4"/>
  <c r="P134" i="4"/>
  <c r="P133" i="4"/>
  <c r="P132" i="4"/>
  <c r="P131" i="4"/>
  <c r="P130" i="4"/>
  <c r="P129" i="4"/>
  <c r="P128" i="4"/>
  <c r="P127" i="4"/>
  <c r="P126" i="4"/>
  <c r="P125" i="4"/>
  <c r="P124" i="4"/>
  <c r="P123" i="4"/>
  <c r="P122" i="4"/>
  <c r="P121" i="4"/>
  <c r="P120" i="4"/>
  <c r="P119" i="4"/>
  <c r="P118" i="4"/>
  <c r="P117" i="4"/>
  <c r="P116" i="4"/>
  <c r="P115" i="4"/>
  <c r="P114" i="4"/>
  <c r="P113" i="4"/>
  <c r="P112" i="4"/>
  <c r="P111" i="4"/>
  <c r="P110" i="4"/>
  <c r="P109" i="4"/>
  <c r="P108" i="4"/>
  <c r="P107" i="4"/>
  <c r="P106" i="4"/>
  <c r="P105" i="4"/>
  <c r="P104" i="4"/>
  <c r="P103" i="4"/>
  <c r="P102" i="4"/>
  <c r="P101" i="4"/>
  <c r="P100" i="4"/>
  <c r="P99" i="4"/>
  <c r="P98" i="4"/>
  <c r="P97" i="4"/>
  <c r="P96" i="4"/>
  <c r="P95" i="4"/>
  <c r="P94" i="4"/>
  <c r="P93" i="4"/>
  <c r="P92" i="4"/>
  <c r="P91" i="4"/>
  <c r="P90" i="4"/>
  <c r="P89" i="4"/>
  <c r="P88" i="4"/>
  <c r="P87" i="4"/>
  <c r="P86" i="4"/>
  <c r="P85" i="4"/>
  <c r="P84" i="4"/>
  <c r="P83" i="4"/>
  <c r="P82" i="4"/>
  <c r="P81" i="4"/>
  <c r="P80" i="4"/>
  <c r="P79" i="4"/>
  <c r="P78" i="4"/>
  <c r="P77" i="4"/>
  <c r="P76" i="4"/>
  <c r="P75" i="4"/>
  <c r="P74" i="4"/>
  <c r="P73" i="4"/>
  <c r="P72" i="4"/>
  <c r="P71" i="4"/>
  <c r="P70" i="4"/>
  <c r="P69" i="4"/>
  <c r="P68" i="4"/>
  <c r="P67" i="4"/>
  <c r="P66" i="4"/>
  <c r="P65" i="4"/>
  <c r="P64" i="4"/>
  <c r="P63" i="4"/>
  <c r="P62" i="4"/>
  <c r="P61" i="4"/>
  <c r="P60" i="4"/>
  <c r="P59" i="4"/>
  <c r="P58" i="4"/>
  <c r="P57" i="4"/>
  <c r="P56" i="4"/>
  <c r="P55" i="4"/>
  <c r="P54" i="4"/>
  <c r="P53" i="4"/>
  <c r="P52" i="4"/>
  <c r="P51" i="4"/>
  <c r="P50" i="4"/>
  <c r="P49" i="4"/>
  <c r="P48" i="4"/>
  <c r="P47" i="4"/>
  <c r="P46" i="4"/>
  <c r="P45" i="4"/>
  <c r="P44" i="4"/>
  <c r="P43" i="4"/>
  <c r="P42" i="4"/>
  <c r="P41" i="4"/>
  <c r="P40" i="4"/>
  <c r="P39" i="4"/>
  <c r="P38" i="4"/>
  <c r="P37" i="4"/>
  <c r="P36" i="4"/>
  <c r="P35" i="4"/>
  <c r="P34" i="4"/>
  <c r="P33" i="4"/>
  <c r="P32" i="4"/>
  <c r="P31" i="4"/>
  <c r="P30" i="4"/>
  <c r="P29" i="4"/>
  <c r="P28" i="4"/>
  <c r="P27" i="4"/>
  <c r="P26" i="4"/>
  <c r="P25" i="4"/>
  <c r="P24" i="4"/>
  <c r="P23" i="4"/>
  <c r="P22" i="4"/>
  <c r="P21" i="4"/>
  <c r="P20" i="4"/>
  <c r="P19" i="4"/>
  <c r="P18" i="4"/>
  <c r="P17" i="4"/>
  <c r="P16" i="4"/>
  <c r="P15" i="4"/>
  <c r="P14" i="4"/>
  <c r="P13" i="4"/>
  <c r="P12" i="4"/>
  <c r="P11" i="4"/>
  <c r="P10" i="4"/>
  <c r="P9" i="4"/>
  <c r="P8" i="4"/>
  <c r="P7" i="4"/>
  <c r="P6" i="4"/>
  <c r="P5" i="4"/>
  <c r="P4" i="4"/>
  <c r="P3" i="4"/>
  <c r="P2" i="4"/>
  <c r="O2" i="4"/>
  <c r="N192" i="4"/>
  <c r="N191" i="4"/>
  <c r="N190" i="4"/>
  <c r="N189" i="4"/>
  <c r="N188" i="4"/>
  <c r="N187" i="4"/>
  <c r="N186" i="4"/>
  <c r="N185" i="4"/>
  <c r="N184" i="4"/>
  <c r="N183" i="4"/>
  <c r="N182" i="4"/>
  <c r="N181" i="4"/>
  <c r="N180" i="4"/>
  <c r="N179" i="4"/>
  <c r="N178" i="4"/>
  <c r="N177" i="4"/>
  <c r="N176" i="4"/>
  <c r="N175" i="4"/>
  <c r="N174" i="4"/>
  <c r="N173" i="4"/>
  <c r="N172" i="4"/>
  <c r="N171" i="4"/>
  <c r="N170" i="4"/>
  <c r="N169" i="4"/>
  <c r="N168" i="4"/>
  <c r="N167" i="4"/>
  <c r="N166" i="4"/>
  <c r="N165" i="4"/>
  <c r="N164" i="4"/>
  <c r="N163" i="4"/>
  <c r="N162" i="4"/>
  <c r="N161" i="4"/>
  <c r="N160" i="4"/>
  <c r="N159" i="4"/>
  <c r="N158" i="4"/>
  <c r="N157" i="4"/>
  <c r="N156" i="4"/>
  <c r="N155" i="4"/>
  <c r="N154" i="4"/>
  <c r="N153" i="4"/>
  <c r="N152" i="4"/>
  <c r="N151" i="4"/>
  <c r="N150" i="4"/>
  <c r="N149" i="4"/>
  <c r="N148" i="4"/>
  <c r="N147" i="4"/>
  <c r="N146" i="4"/>
  <c r="N145" i="4"/>
  <c r="N144" i="4"/>
  <c r="N143" i="4"/>
  <c r="N142" i="4"/>
  <c r="N141" i="4"/>
  <c r="N140" i="4"/>
  <c r="N139" i="4"/>
  <c r="N138" i="4"/>
  <c r="N137" i="4"/>
  <c r="N136" i="4"/>
  <c r="N135" i="4"/>
  <c r="N134" i="4"/>
  <c r="N133" i="4"/>
  <c r="N132" i="4"/>
  <c r="N131" i="4"/>
  <c r="N130" i="4"/>
  <c r="N129" i="4"/>
  <c r="N128" i="4"/>
  <c r="N127" i="4"/>
  <c r="N126" i="4"/>
  <c r="N125" i="4"/>
  <c r="N124" i="4"/>
  <c r="N123" i="4"/>
  <c r="N122" i="4"/>
  <c r="N121" i="4"/>
  <c r="N120" i="4"/>
  <c r="N119" i="4"/>
  <c r="N118" i="4"/>
  <c r="N117" i="4"/>
  <c r="N116" i="4"/>
  <c r="N115" i="4"/>
  <c r="N114" i="4"/>
  <c r="N113" i="4"/>
  <c r="N112" i="4"/>
  <c r="N111" i="4"/>
  <c r="N110" i="4"/>
  <c r="N109" i="4"/>
  <c r="N108" i="4"/>
  <c r="N107" i="4"/>
  <c r="N106" i="4"/>
  <c r="N105" i="4"/>
  <c r="N104" i="4"/>
  <c r="N103" i="4"/>
  <c r="N102" i="4"/>
  <c r="N101" i="4"/>
  <c r="N100" i="4"/>
  <c r="N99" i="4"/>
  <c r="N98" i="4"/>
  <c r="N97" i="4"/>
  <c r="N96" i="4"/>
  <c r="N95" i="4"/>
  <c r="N94" i="4"/>
  <c r="N93" i="4"/>
  <c r="N92" i="4"/>
  <c r="N91" i="4"/>
  <c r="N90" i="4"/>
  <c r="N89" i="4"/>
  <c r="N88" i="4"/>
  <c r="N87" i="4"/>
  <c r="N86" i="4"/>
  <c r="N85" i="4"/>
  <c r="N84" i="4"/>
  <c r="N83" i="4"/>
  <c r="N82" i="4"/>
  <c r="N81" i="4"/>
  <c r="N80" i="4"/>
  <c r="N79" i="4"/>
  <c r="N78" i="4"/>
  <c r="N77" i="4"/>
  <c r="N76" i="4"/>
  <c r="N75" i="4"/>
  <c r="N74" i="4"/>
  <c r="N73" i="4"/>
  <c r="N72" i="4"/>
  <c r="N71" i="4"/>
  <c r="N70" i="4"/>
  <c r="N69" i="4"/>
  <c r="N68" i="4"/>
  <c r="N67" i="4"/>
  <c r="N66" i="4"/>
  <c r="N65" i="4"/>
  <c r="N64" i="4"/>
  <c r="N63" i="4"/>
  <c r="N62" i="4"/>
  <c r="N61" i="4"/>
  <c r="N60" i="4"/>
  <c r="N59" i="4"/>
  <c r="N58" i="4"/>
  <c r="N57" i="4"/>
  <c r="N56" i="4"/>
  <c r="N55" i="4"/>
  <c r="N54" i="4"/>
  <c r="N53" i="4"/>
  <c r="N52" i="4"/>
  <c r="N51" i="4"/>
  <c r="N50" i="4"/>
  <c r="N49" i="4"/>
  <c r="N48" i="4"/>
  <c r="N47" i="4"/>
  <c r="N46" i="4"/>
  <c r="N45" i="4"/>
  <c r="N44" i="4"/>
  <c r="N43" i="4"/>
  <c r="N42" i="4"/>
  <c r="N41" i="4"/>
  <c r="N40" i="4"/>
  <c r="N39" i="4"/>
  <c r="N38" i="4"/>
  <c r="N37" i="4"/>
  <c r="N36" i="4"/>
  <c r="N35" i="4"/>
  <c r="N34" i="4"/>
  <c r="N33" i="4"/>
  <c r="N32" i="4"/>
  <c r="N31" i="4"/>
  <c r="N30" i="4"/>
  <c r="N29" i="4"/>
  <c r="N28" i="4"/>
  <c r="N27" i="4"/>
  <c r="N26" i="4"/>
  <c r="N25" i="4"/>
  <c r="N24" i="4"/>
  <c r="N23" i="4"/>
  <c r="N22" i="4"/>
  <c r="N21" i="4"/>
  <c r="N20" i="4"/>
  <c r="N19" i="4"/>
  <c r="N18" i="4"/>
  <c r="N17" i="4"/>
  <c r="N16" i="4"/>
  <c r="N15" i="4"/>
  <c r="N14" i="4"/>
  <c r="N13" i="4"/>
  <c r="N12" i="4"/>
  <c r="N11" i="4"/>
  <c r="N10" i="4"/>
  <c r="N9" i="4"/>
  <c r="N8" i="4"/>
  <c r="N7" i="4"/>
  <c r="N6" i="4"/>
  <c r="N4" i="4"/>
  <c r="N3" i="4"/>
  <c r="N2" i="4"/>
  <c r="N5" i="4"/>
  <c r="L192" i="4"/>
  <c r="L191" i="4"/>
  <c r="L190" i="4"/>
  <c r="L189" i="4"/>
  <c r="L188" i="4"/>
  <c r="L187" i="4"/>
  <c r="L186" i="4"/>
  <c r="L185" i="4"/>
  <c r="L184" i="4"/>
  <c r="L183" i="4"/>
  <c r="L182" i="4"/>
  <c r="L181" i="4"/>
  <c r="L180" i="4"/>
  <c r="L179" i="4"/>
  <c r="L178" i="4"/>
  <c r="L177" i="4"/>
  <c r="L176" i="4"/>
  <c r="L175" i="4"/>
  <c r="L174" i="4"/>
  <c r="L173" i="4"/>
  <c r="L172" i="4"/>
  <c r="L171" i="4"/>
  <c r="L170" i="4"/>
  <c r="L169" i="4"/>
  <c r="L168" i="4"/>
  <c r="L167" i="4"/>
  <c r="L166" i="4"/>
  <c r="L165" i="4"/>
  <c r="L164" i="4"/>
  <c r="L163" i="4"/>
  <c r="L162" i="4"/>
  <c r="L161" i="4"/>
  <c r="L160" i="4"/>
  <c r="L159" i="4"/>
  <c r="L158" i="4"/>
  <c r="L157" i="4"/>
  <c r="L156" i="4"/>
  <c r="L155" i="4"/>
  <c r="L154" i="4"/>
  <c r="L153" i="4"/>
  <c r="L152" i="4"/>
  <c r="L151" i="4"/>
  <c r="L150" i="4"/>
  <c r="L149" i="4"/>
  <c r="L148" i="4"/>
  <c r="L147" i="4"/>
  <c r="L146" i="4"/>
  <c r="L145" i="4"/>
  <c r="L144" i="4"/>
  <c r="L143" i="4"/>
  <c r="L142" i="4"/>
  <c r="L141" i="4"/>
  <c r="L140" i="4"/>
  <c r="L139" i="4"/>
  <c r="L138" i="4"/>
  <c r="L137" i="4"/>
  <c r="L136" i="4"/>
  <c r="L135" i="4"/>
  <c r="L134"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 i="4"/>
  <c r="L3" i="4"/>
  <c r="L2" i="4"/>
  <c r="L1"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 r="M2" i="4"/>
  <c r="J192" i="4"/>
  <c r="H192" i="4"/>
  <c r="G192" i="4"/>
  <c r="K192" i="4" s="1"/>
  <c r="J191" i="4"/>
  <c r="H191" i="4"/>
  <c r="G191" i="4"/>
  <c r="K191" i="4" s="1"/>
  <c r="J190" i="4"/>
  <c r="H190" i="4"/>
  <c r="G190" i="4"/>
  <c r="K190" i="4" s="1"/>
  <c r="J189" i="4"/>
  <c r="H189" i="4"/>
  <c r="G189" i="4"/>
  <c r="K189" i="4" s="1"/>
  <c r="J188" i="4"/>
  <c r="H188" i="4"/>
  <c r="G188" i="4"/>
  <c r="K188" i="4" s="1"/>
  <c r="J187" i="4"/>
  <c r="H187" i="4"/>
  <c r="G187" i="4"/>
  <c r="K187" i="4" s="1"/>
  <c r="J186" i="4"/>
  <c r="H186" i="4"/>
  <c r="G186" i="4"/>
  <c r="K186" i="4" s="1"/>
  <c r="J185" i="4"/>
  <c r="H185" i="4"/>
  <c r="G185" i="4"/>
  <c r="K185" i="4" s="1"/>
  <c r="J184" i="4"/>
  <c r="H184" i="4"/>
  <c r="G184" i="4"/>
  <c r="K184" i="4" s="1"/>
  <c r="J183" i="4"/>
  <c r="H183" i="4"/>
  <c r="G183" i="4"/>
  <c r="K183" i="4" s="1"/>
  <c r="J182" i="4"/>
  <c r="H182" i="4"/>
  <c r="G182" i="4"/>
  <c r="K182" i="4" s="1"/>
  <c r="J181" i="4"/>
  <c r="H181" i="4"/>
  <c r="G181" i="4"/>
  <c r="K181" i="4" s="1"/>
  <c r="J180" i="4"/>
  <c r="H180" i="4"/>
  <c r="G180" i="4"/>
  <c r="K180" i="4" s="1"/>
  <c r="J179" i="4"/>
  <c r="H179" i="4"/>
  <c r="G179" i="4"/>
  <c r="K179" i="4" s="1"/>
  <c r="J178" i="4"/>
  <c r="H178" i="4"/>
  <c r="G178" i="4"/>
  <c r="K178" i="4" s="1"/>
  <c r="J177" i="4"/>
  <c r="H177" i="4"/>
  <c r="G177" i="4"/>
  <c r="K177" i="4" s="1"/>
  <c r="J176" i="4"/>
  <c r="H176" i="4"/>
  <c r="G176" i="4"/>
  <c r="K176" i="4" s="1"/>
  <c r="J175" i="4"/>
  <c r="H175" i="4"/>
  <c r="G175" i="4"/>
  <c r="K175" i="4" s="1"/>
  <c r="J174" i="4"/>
  <c r="H174" i="4"/>
  <c r="G174" i="4"/>
  <c r="K174" i="4" s="1"/>
  <c r="J173" i="4"/>
  <c r="H173" i="4"/>
  <c r="G173" i="4"/>
  <c r="K173" i="4" s="1"/>
  <c r="J172" i="4"/>
  <c r="H172" i="4"/>
  <c r="G172" i="4"/>
  <c r="K172" i="4" s="1"/>
  <c r="J171" i="4"/>
  <c r="H171" i="4"/>
  <c r="G171" i="4"/>
  <c r="K171" i="4" s="1"/>
  <c r="J170" i="4"/>
  <c r="H170" i="4"/>
  <c r="G170" i="4"/>
  <c r="K170" i="4" s="1"/>
  <c r="J169" i="4"/>
  <c r="H169" i="4"/>
  <c r="G169" i="4"/>
  <c r="K169" i="4" s="1"/>
  <c r="J168" i="4"/>
  <c r="H168" i="4"/>
  <c r="G168" i="4"/>
  <c r="K168" i="4" s="1"/>
  <c r="J167" i="4"/>
  <c r="H167" i="4"/>
  <c r="G167" i="4"/>
  <c r="K167" i="4" s="1"/>
  <c r="J166" i="4"/>
  <c r="H166" i="4"/>
  <c r="G166" i="4"/>
  <c r="K166" i="4" s="1"/>
  <c r="J165" i="4"/>
  <c r="H165" i="4"/>
  <c r="G165" i="4"/>
  <c r="K165" i="4" s="1"/>
  <c r="J164" i="4"/>
  <c r="H164" i="4"/>
  <c r="G164" i="4"/>
  <c r="K164" i="4" s="1"/>
  <c r="J163" i="4"/>
  <c r="H163" i="4"/>
  <c r="G163" i="4"/>
  <c r="K163" i="4" s="1"/>
  <c r="J162" i="4"/>
  <c r="H162" i="4"/>
  <c r="G162" i="4"/>
  <c r="K162" i="4" s="1"/>
  <c r="J161" i="4"/>
  <c r="H161" i="4"/>
  <c r="G161" i="4"/>
  <c r="K161" i="4" s="1"/>
  <c r="J160" i="4"/>
  <c r="H160" i="4"/>
  <c r="G160" i="4"/>
  <c r="K160" i="4" s="1"/>
  <c r="J159" i="4"/>
  <c r="H159" i="4"/>
  <c r="G159" i="4"/>
  <c r="K159" i="4" s="1"/>
  <c r="J158" i="4"/>
  <c r="H158" i="4"/>
  <c r="G158" i="4"/>
  <c r="K158" i="4" s="1"/>
  <c r="J157" i="4"/>
  <c r="H157" i="4"/>
  <c r="G157" i="4"/>
  <c r="K157" i="4" s="1"/>
  <c r="J156" i="4"/>
  <c r="H156" i="4"/>
  <c r="G156" i="4"/>
  <c r="K156" i="4" s="1"/>
  <c r="J155" i="4"/>
  <c r="H155" i="4"/>
  <c r="G155" i="4"/>
  <c r="K155" i="4" s="1"/>
  <c r="J154" i="4"/>
  <c r="H154" i="4"/>
  <c r="G154" i="4"/>
  <c r="K154" i="4" s="1"/>
  <c r="J153" i="4"/>
  <c r="H153" i="4"/>
  <c r="G153" i="4"/>
  <c r="K153" i="4" s="1"/>
  <c r="J152" i="4"/>
  <c r="H152" i="4"/>
  <c r="G152" i="4"/>
  <c r="K152" i="4" s="1"/>
  <c r="J151" i="4"/>
  <c r="H151" i="4"/>
  <c r="G151" i="4"/>
  <c r="K151" i="4" s="1"/>
  <c r="J150" i="4"/>
  <c r="H150" i="4"/>
  <c r="G150" i="4"/>
  <c r="K150" i="4" s="1"/>
  <c r="J149" i="4"/>
  <c r="H149" i="4"/>
  <c r="G149" i="4"/>
  <c r="K149" i="4" s="1"/>
  <c r="J148" i="4"/>
  <c r="H148" i="4"/>
  <c r="G148" i="4"/>
  <c r="K148" i="4" s="1"/>
  <c r="J147" i="4"/>
  <c r="H147" i="4"/>
  <c r="G147" i="4"/>
  <c r="K147" i="4" s="1"/>
  <c r="J146" i="4"/>
  <c r="H146" i="4"/>
  <c r="G146" i="4"/>
  <c r="K146" i="4" s="1"/>
  <c r="J145" i="4"/>
  <c r="H145" i="4"/>
  <c r="G145" i="4"/>
  <c r="K145" i="4" s="1"/>
  <c r="J144" i="4"/>
  <c r="H144" i="4"/>
  <c r="G144" i="4"/>
  <c r="K144" i="4" s="1"/>
  <c r="J143" i="4"/>
  <c r="H143" i="4"/>
  <c r="G143" i="4"/>
  <c r="K143" i="4" s="1"/>
  <c r="J142" i="4"/>
  <c r="H142" i="4"/>
  <c r="G142" i="4"/>
  <c r="K142" i="4" s="1"/>
  <c r="J141" i="4"/>
  <c r="H141" i="4"/>
  <c r="G141" i="4"/>
  <c r="K141" i="4" s="1"/>
  <c r="J140" i="4"/>
  <c r="H140" i="4"/>
  <c r="G140" i="4"/>
  <c r="K140" i="4" s="1"/>
  <c r="J139" i="4"/>
  <c r="H139" i="4"/>
  <c r="G139" i="4"/>
  <c r="K139" i="4" s="1"/>
  <c r="J138" i="4"/>
  <c r="H138" i="4"/>
  <c r="G138" i="4"/>
  <c r="K138" i="4" s="1"/>
  <c r="J137" i="4"/>
  <c r="H137" i="4"/>
  <c r="G137" i="4"/>
  <c r="K137" i="4" s="1"/>
  <c r="J136" i="4"/>
  <c r="H136" i="4"/>
  <c r="G136" i="4"/>
  <c r="K136" i="4" s="1"/>
  <c r="J135" i="4"/>
  <c r="H135" i="4"/>
  <c r="G135" i="4"/>
  <c r="K135" i="4" s="1"/>
  <c r="J134" i="4"/>
  <c r="H134" i="4"/>
  <c r="G134" i="4"/>
  <c r="K134" i="4" s="1"/>
  <c r="J133" i="4"/>
  <c r="H133" i="4"/>
  <c r="G133" i="4"/>
  <c r="K133" i="4" s="1"/>
  <c r="J132" i="4"/>
  <c r="H132" i="4"/>
  <c r="G132" i="4"/>
  <c r="K132" i="4" s="1"/>
  <c r="J131" i="4"/>
  <c r="H131" i="4"/>
  <c r="G131" i="4"/>
  <c r="K131" i="4" s="1"/>
  <c r="J130" i="4"/>
  <c r="H130" i="4"/>
  <c r="G130" i="4"/>
  <c r="K130" i="4" s="1"/>
  <c r="J129" i="4"/>
  <c r="H129" i="4"/>
  <c r="G129" i="4"/>
  <c r="K129" i="4" s="1"/>
  <c r="J128" i="4"/>
  <c r="H128" i="4"/>
  <c r="G128" i="4"/>
  <c r="K128" i="4" s="1"/>
  <c r="J127" i="4"/>
  <c r="H127" i="4"/>
  <c r="G127" i="4"/>
  <c r="K127" i="4" s="1"/>
  <c r="J126" i="4"/>
  <c r="H126" i="4"/>
  <c r="G126" i="4"/>
  <c r="K126" i="4" s="1"/>
  <c r="J125" i="4"/>
  <c r="H125" i="4"/>
  <c r="G125" i="4"/>
  <c r="K125" i="4" s="1"/>
  <c r="J124" i="4"/>
  <c r="H124" i="4"/>
  <c r="G124" i="4"/>
  <c r="K124" i="4" s="1"/>
  <c r="J123" i="4"/>
  <c r="H123" i="4"/>
  <c r="G123" i="4"/>
  <c r="K123" i="4" s="1"/>
  <c r="J122" i="4"/>
  <c r="H122" i="4"/>
  <c r="G122" i="4"/>
  <c r="K122" i="4" s="1"/>
  <c r="J121" i="4"/>
  <c r="H121" i="4"/>
  <c r="G121" i="4"/>
  <c r="K121" i="4" s="1"/>
  <c r="J120" i="4"/>
  <c r="H120" i="4"/>
  <c r="G120" i="4"/>
  <c r="K120" i="4" s="1"/>
  <c r="J119" i="4"/>
  <c r="H119" i="4"/>
  <c r="G119" i="4"/>
  <c r="K119" i="4" s="1"/>
  <c r="J118" i="4"/>
  <c r="H118" i="4"/>
  <c r="G118" i="4"/>
  <c r="K118" i="4" s="1"/>
  <c r="J117" i="4"/>
  <c r="H117" i="4"/>
  <c r="G117" i="4"/>
  <c r="K117" i="4" s="1"/>
  <c r="J116" i="4"/>
  <c r="H116" i="4"/>
  <c r="G116" i="4"/>
  <c r="K116" i="4" s="1"/>
  <c r="J115" i="4"/>
  <c r="H115" i="4"/>
  <c r="G115" i="4"/>
  <c r="K115" i="4" s="1"/>
  <c r="J114" i="4"/>
  <c r="H114" i="4"/>
  <c r="G114" i="4"/>
  <c r="K114" i="4" s="1"/>
  <c r="J113" i="4"/>
  <c r="H113" i="4"/>
  <c r="G113" i="4"/>
  <c r="K113" i="4" s="1"/>
  <c r="J112" i="4"/>
  <c r="H112" i="4"/>
  <c r="G112" i="4"/>
  <c r="K112" i="4" s="1"/>
  <c r="J111" i="4"/>
  <c r="H111" i="4"/>
  <c r="G111" i="4"/>
  <c r="K111" i="4" s="1"/>
  <c r="J110" i="4"/>
  <c r="H110" i="4"/>
  <c r="G110" i="4"/>
  <c r="K110" i="4" s="1"/>
  <c r="J109" i="4"/>
  <c r="H109" i="4"/>
  <c r="G109" i="4"/>
  <c r="K109" i="4" s="1"/>
  <c r="J108" i="4"/>
  <c r="H108" i="4"/>
  <c r="G108" i="4"/>
  <c r="K108" i="4" s="1"/>
  <c r="J107" i="4"/>
  <c r="H107" i="4"/>
  <c r="G107" i="4"/>
  <c r="K107" i="4" s="1"/>
  <c r="J106" i="4"/>
  <c r="H106" i="4"/>
  <c r="G106" i="4"/>
  <c r="K106" i="4" s="1"/>
  <c r="J105" i="4"/>
  <c r="H105" i="4"/>
  <c r="G105" i="4"/>
  <c r="K105" i="4" s="1"/>
  <c r="J104" i="4"/>
  <c r="H104" i="4"/>
  <c r="G104" i="4"/>
  <c r="K104" i="4" s="1"/>
  <c r="J103" i="4"/>
  <c r="H103" i="4"/>
  <c r="G103" i="4"/>
  <c r="K103" i="4" s="1"/>
  <c r="J102" i="4"/>
  <c r="H102" i="4"/>
  <c r="G102" i="4"/>
  <c r="K102" i="4" s="1"/>
  <c r="J101" i="4"/>
  <c r="H101" i="4"/>
  <c r="G101" i="4"/>
  <c r="K101" i="4" s="1"/>
  <c r="J100" i="4"/>
  <c r="H100" i="4"/>
  <c r="G100" i="4"/>
  <c r="K100" i="4" s="1"/>
  <c r="J99" i="4"/>
  <c r="H99" i="4"/>
  <c r="G99" i="4"/>
  <c r="K99" i="4" s="1"/>
  <c r="J98" i="4"/>
  <c r="H98" i="4"/>
  <c r="G98" i="4"/>
  <c r="K98" i="4" s="1"/>
  <c r="J97" i="4"/>
  <c r="H97" i="4"/>
  <c r="G97" i="4"/>
  <c r="K97" i="4" s="1"/>
  <c r="J96" i="4"/>
  <c r="H96" i="4"/>
  <c r="G96" i="4"/>
  <c r="K96" i="4" s="1"/>
  <c r="J95" i="4"/>
  <c r="H95" i="4"/>
  <c r="G95" i="4"/>
  <c r="K95" i="4" s="1"/>
  <c r="J94" i="4"/>
  <c r="H94" i="4"/>
  <c r="G94" i="4"/>
  <c r="K94" i="4" s="1"/>
  <c r="J93" i="4"/>
  <c r="H93" i="4"/>
  <c r="G93" i="4"/>
  <c r="K93" i="4" s="1"/>
  <c r="J92" i="4"/>
  <c r="H92" i="4"/>
  <c r="G92" i="4"/>
  <c r="K92" i="4" s="1"/>
  <c r="J91" i="4"/>
  <c r="H91" i="4"/>
  <c r="G91" i="4"/>
  <c r="K91" i="4" s="1"/>
  <c r="J90" i="4"/>
  <c r="H90" i="4"/>
  <c r="G90" i="4"/>
  <c r="K90" i="4" s="1"/>
  <c r="J89" i="4"/>
  <c r="H89" i="4"/>
  <c r="G89" i="4"/>
  <c r="K89" i="4" s="1"/>
  <c r="J88" i="4"/>
  <c r="H88" i="4"/>
  <c r="G88" i="4"/>
  <c r="K88" i="4" s="1"/>
  <c r="J87" i="4"/>
  <c r="H87" i="4"/>
  <c r="G87" i="4"/>
  <c r="K87" i="4" s="1"/>
  <c r="J86" i="4"/>
  <c r="H86" i="4"/>
  <c r="G86" i="4"/>
  <c r="K86" i="4" s="1"/>
  <c r="J85" i="4"/>
  <c r="H85" i="4"/>
  <c r="G85" i="4"/>
  <c r="K85" i="4" s="1"/>
  <c r="J84" i="4"/>
  <c r="H84" i="4"/>
  <c r="G84" i="4"/>
  <c r="K84" i="4" s="1"/>
  <c r="J83" i="4"/>
  <c r="H83" i="4"/>
  <c r="G83" i="4"/>
  <c r="K83" i="4" s="1"/>
  <c r="J82" i="4"/>
  <c r="H82" i="4"/>
  <c r="G82" i="4"/>
  <c r="K82" i="4" s="1"/>
  <c r="J81" i="4"/>
  <c r="H81" i="4"/>
  <c r="G81" i="4"/>
  <c r="K81" i="4" s="1"/>
  <c r="J80" i="4"/>
  <c r="H80" i="4"/>
  <c r="G80" i="4"/>
  <c r="K80" i="4" s="1"/>
  <c r="J79" i="4"/>
  <c r="H79" i="4"/>
  <c r="G79" i="4"/>
  <c r="K79" i="4" s="1"/>
  <c r="J78" i="4"/>
  <c r="H78" i="4"/>
  <c r="G78" i="4"/>
  <c r="K78" i="4" s="1"/>
  <c r="J77" i="4"/>
  <c r="H77" i="4"/>
  <c r="G77" i="4"/>
  <c r="K77" i="4" s="1"/>
  <c r="J76" i="4"/>
  <c r="H76" i="4"/>
  <c r="G76" i="4"/>
  <c r="K76" i="4" s="1"/>
  <c r="J75" i="4"/>
  <c r="H75" i="4"/>
  <c r="G75" i="4"/>
  <c r="K75" i="4" s="1"/>
  <c r="J74" i="4"/>
  <c r="H74" i="4"/>
  <c r="G74" i="4"/>
  <c r="K74" i="4" s="1"/>
  <c r="J73" i="4"/>
  <c r="H73" i="4"/>
  <c r="G73" i="4"/>
  <c r="K73" i="4" s="1"/>
  <c r="J72" i="4"/>
  <c r="H72" i="4"/>
  <c r="G72" i="4"/>
  <c r="K72" i="4" s="1"/>
  <c r="J71" i="4"/>
  <c r="H71" i="4"/>
  <c r="G71" i="4"/>
  <c r="K71" i="4" s="1"/>
  <c r="J70" i="4"/>
  <c r="H70" i="4"/>
  <c r="G70" i="4"/>
  <c r="K70" i="4" s="1"/>
  <c r="J69" i="4"/>
  <c r="H69" i="4"/>
  <c r="G69" i="4"/>
  <c r="K69" i="4" s="1"/>
  <c r="J68" i="4"/>
  <c r="H68" i="4"/>
  <c r="G68" i="4"/>
  <c r="K68" i="4" s="1"/>
  <c r="J67" i="4"/>
  <c r="H67" i="4"/>
  <c r="G67" i="4"/>
  <c r="K67" i="4" s="1"/>
  <c r="J66" i="4"/>
  <c r="H66" i="4"/>
  <c r="G66" i="4"/>
  <c r="K66" i="4" s="1"/>
  <c r="J65" i="4"/>
  <c r="H65" i="4"/>
  <c r="G65" i="4"/>
  <c r="K65" i="4" s="1"/>
  <c r="J64" i="4"/>
  <c r="H64" i="4"/>
  <c r="G64" i="4"/>
  <c r="K64" i="4" s="1"/>
  <c r="J63" i="4"/>
  <c r="H63" i="4"/>
  <c r="G63" i="4"/>
  <c r="K63" i="4" s="1"/>
  <c r="J62" i="4"/>
  <c r="H62" i="4"/>
  <c r="G62" i="4"/>
  <c r="K62" i="4" s="1"/>
  <c r="J61" i="4"/>
  <c r="H61" i="4"/>
  <c r="G61" i="4"/>
  <c r="K61" i="4" s="1"/>
  <c r="J60" i="4"/>
  <c r="H60" i="4"/>
  <c r="G60" i="4"/>
  <c r="K60" i="4" s="1"/>
  <c r="J59" i="4"/>
  <c r="H59" i="4"/>
  <c r="G59" i="4"/>
  <c r="K59" i="4" s="1"/>
  <c r="J58" i="4"/>
  <c r="H58" i="4"/>
  <c r="G58" i="4"/>
  <c r="K58" i="4" s="1"/>
  <c r="J57" i="4"/>
  <c r="H57" i="4"/>
  <c r="G57" i="4"/>
  <c r="K57" i="4" s="1"/>
  <c r="J56" i="4"/>
  <c r="H56" i="4"/>
  <c r="G56" i="4"/>
  <c r="K56" i="4" s="1"/>
  <c r="J55" i="4"/>
  <c r="H55" i="4"/>
  <c r="G55" i="4"/>
  <c r="K55" i="4" s="1"/>
  <c r="J54" i="4"/>
  <c r="H54" i="4"/>
  <c r="G54" i="4"/>
  <c r="K54" i="4" s="1"/>
  <c r="J53" i="4"/>
  <c r="H53" i="4"/>
  <c r="G53" i="4"/>
  <c r="K53" i="4" s="1"/>
  <c r="J52" i="4"/>
  <c r="H52" i="4"/>
  <c r="G52" i="4"/>
  <c r="K52" i="4" s="1"/>
  <c r="J51" i="4"/>
  <c r="H51" i="4"/>
  <c r="G51" i="4"/>
  <c r="K51" i="4" s="1"/>
  <c r="J50" i="4"/>
  <c r="H50" i="4"/>
  <c r="G50" i="4"/>
  <c r="K50" i="4" s="1"/>
  <c r="J49" i="4"/>
  <c r="H49" i="4"/>
  <c r="G49" i="4"/>
  <c r="K49" i="4" s="1"/>
  <c r="J48" i="4"/>
  <c r="H48" i="4"/>
  <c r="G48" i="4"/>
  <c r="K48" i="4" s="1"/>
  <c r="J47" i="4"/>
  <c r="H47" i="4"/>
  <c r="G47" i="4"/>
  <c r="K47" i="4" s="1"/>
  <c r="J46" i="4"/>
  <c r="H46" i="4"/>
  <c r="G46" i="4"/>
  <c r="K46" i="4" s="1"/>
  <c r="J45" i="4"/>
  <c r="H45" i="4"/>
  <c r="G45" i="4"/>
  <c r="K45" i="4" s="1"/>
  <c r="J44" i="4"/>
  <c r="H44" i="4"/>
  <c r="G44" i="4"/>
  <c r="K44" i="4" s="1"/>
  <c r="J43" i="4"/>
  <c r="H43" i="4"/>
  <c r="G43" i="4"/>
  <c r="K43" i="4" s="1"/>
  <c r="J42" i="4"/>
  <c r="H42" i="4"/>
  <c r="G42" i="4"/>
  <c r="K42" i="4" s="1"/>
  <c r="J41" i="4"/>
  <c r="H41" i="4"/>
  <c r="G41" i="4"/>
  <c r="K41" i="4" s="1"/>
  <c r="J40" i="4"/>
  <c r="H40" i="4"/>
  <c r="G40" i="4"/>
  <c r="K40" i="4" s="1"/>
  <c r="J39" i="4"/>
  <c r="H39" i="4"/>
  <c r="G39" i="4"/>
  <c r="K39" i="4" s="1"/>
  <c r="J38" i="4"/>
  <c r="H38" i="4"/>
  <c r="G38" i="4"/>
  <c r="K38" i="4" s="1"/>
  <c r="J37" i="4"/>
  <c r="H37" i="4"/>
  <c r="G37" i="4"/>
  <c r="K37" i="4" s="1"/>
  <c r="J36" i="4"/>
  <c r="H36" i="4"/>
  <c r="G36" i="4"/>
  <c r="K36" i="4" s="1"/>
  <c r="J35" i="4"/>
  <c r="H35" i="4"/>
  <c r="G35" i="4"/>
  <c r="K35" i="4" s="1"/>
  <c r="J34" i="4"/>
  <c r="H34" i="4"/>
  <c r="G34" i="4"/>
  <c r="K34" i="4" s="1"/>
  <c r="J33" i="4"/>
  <c r="H33" i="4"/>
  <c r="G33" i="4"/>
  <c r="K33" i="4" s="1"/>
  <c r="J32" i="4"/>
  <c r="H32" i="4"/>
  <c r="G32" i="4"/>
  <c r="K32" i="4" s="1"/>
  <c r="J31" i="4"/>
  <c r="H31" i="4"/>
  <c r="G31" i="4"/>
  <c r="K31" i="4" s="1"/>
  <c r="J30" i="4"/>
  <c r="H30" i="4"/>
  <c r="G30" i="4"/>
  <c r="K30" i="4" s="1"/>
  <c r="J29" i="4"/>
  <c r="H29" i="4"/>
  <c r="G29" i="4"/>
  <c r="K29" i="4" s="1"/>
  <c r="J28" i="4"/>
  <c r="H28" i="4"/>
  <c r="G28" i="4"/>
  <c r="K28" i="4" s="1"/>
  <c r="J27" i="4"/>
  <c r="H27" i="4"/>
  <c r="G27" i="4"/>
  <c r="K27" i="4" s="1"/>
  <c r="J26" i="4"/>
  <c r="H26" i="4"/>
  <c r="G26" i="4"/>
  <c r="K26" i="4" s="1"/>
  <c r="J25" i="4"/>
  <c r="H25" i="4"/>
  <c r="G25" i="4"/>
  <c r="K25" i="4" s="1"/>
  <c r="J24" i="4"/>
  <c r="H24" i="4"/>
  <c r="G24" i="4"/>
  <c r="K24" i="4" s="1"/>
  <c r="J23" i="4"/>
  <c r="H23" i="4"/>
  <c r="G23" i="4"/>
  <c r="K23" i="4" s="1"/>
  <c r="J22" i="4"/>
  <c r="H22" i="4"/>
  <c r="G22" i="4"/>
  <c r="K22" i="4" s="1"/>
  <c r="J21" i="4"/>
  <c r="H21" i="4"/>
  <c r="G21" i="4"/>
  <c r="K21" i="4" s="1"/>
  <c r="J20" i="4"/>
  <c r="H20" i="4"/>
  <c r="G20" i="4"/>
  <c r="K20" i="4" s="1"/>
  <c r="J19" i="4"/>
  <c r="H19" i="4"/>
  <c r="G19" i="4"/>
  <c r="K19" i="4" s="1"/>
  <c r="J18" i="4"/>
  <c r="H18" i="4"/>
  <c r="G18" i="4"/>
  <c r="K18" i="4" s="1"/>
  <c r="J17" i="4"/>
  <c r="H17" i="4"/>
  <c r="G17" i="4"/>
  <c r="K17" i="4" s="1"/>
  <c r="J16" i="4"/>
  <c r="H16" i="4"/>
  <c r="G16" i="4"/>
  <c r="K16" i="4" s="1"/>
  <c r="J15" i="4"/>
  <c r="H15" i="4"/>
  <c r="G15" i="4"/>
  <c r="K15" i="4" s="1"/>
  <c r="J14" i="4"/>
  <c r="H14" i="4"/>
  <c r="G14" i="4"/>
  <c r="K14" i="4" s="1"/>
  <c r="J13" i="4"/>
  <c r="H13" i="4"/>
  <c r="G13" i="4"/>
  <c r="K13" i="4" s="1"/>
  <c r="J12" i="4"/>
  <c r="H12" i="4"/>
  <c r="G12" i="4"/>
  <c r="K12" i="4" s="1"/>
  <c r="J11" i="4"/>
  <c r="H11" i="4"/>
  <c r="G11" i="4"/>
  <c r="K11" i="4" s="1"/>
  <c r="J10" i="4"/>
  <c r="H10" i="4"/>
  <c r="G10" i="4"/>
  <c r="K10" i="4" s="1"/>
  <c r="J9" i="4"/>
  <c r="H9" i="4"/>
  <c r="G9" i="4"/>
  <c r="K9" i="4" s="1"/>
  <c r="J8" i="4"/>
  <c r="H8" i="4"/>
  <c r="G8" i="4"/>
  <c r="K8" i="4" s="1"/>
  <c r="J7" i="4"/>
  <c r="H7" i="4"/>
  <c r="G7" i="4"/>
  <c r="K7" i="4" s="1"/>
  <c r="J6" i="4"/>
  <c r="H6" i="4"/>
  <c r="G6" i="4"/>
  <c r="K6" i="4" s="1"/>
  <c r="J5" i="4"/>
  <c r="H5" i="4"/>
  <c r="G5" i="4"/>
  <c r="K5" i="4" s="1"/>
  <c r="J4" i="4"/>
  <c r="H4" i="4"/>
  <c r="G4" i="4"/>
  <c r="K4" i="4" s="1"/>
  <c r="J3" i="4"/>
  <c r="H3" i="4"/>
  <c r="G3" i="4"/>
  <c r="K3" i="4" s="1"/>
  <c r="K2" i="4" l="1"/>
  <c r="D178" i="2"/>
  <c r="C178" i="2"/>
  <c r="B178" i="2"/>
  <c r="D155" i="2"/>
  <c r="C155" i="2"/>
  <c r="B155" i="2"/>
  <c r="D12" i="2"/>
  <c r="C12" i="2"/>
  <c r="B12" i="2"/>
  <c r="D23" i="2"/>
  <c r="C23" i="2"/>
  <c r="B23" i="2"/>
  <c r="D147" i="2"/>
  <c r="C147" i="2"/>
  <c r="B147" i="2"/>
  <c r="D62" i="2"/>
  <c r="C62" i="2"/>
  <c r="B62" i="2"/>
  <c r="D160" i="2"/>
  <c r="C160" i="2"/>
  <c r="B160" i="2"/>
  <c r="D148" i="2"/>
  <c r="C148" i="2"/>
  <c r="B148" i="2"/>
  <c r="D3" i="2"/>
  <c r="C3" i="2"/>
  <c r="B3" i="2"/>
  <c r="D106" i="2"/>
  <c r="C106" i="2"/>
  <c r="B106" i="2"/>
  <c r="D116" i="2"/>
  <c r="C116" i="2"/>
  <c r="B116" i="2"/>
  <c r="D34" i="2"/>
  <c r="C34" i="2"/>
  <c r="B34" i="2"/>
  <c r="D170" i="2"/>
  <c r="C170" i="2"/>
  <c r="B170" i="2"/>
  <c r="D190" i="2"/>
  <c r="C190" i="2"/>
  <c r="B190" i="2"/>
  <c r="D53" i="2"/>
  <c r="C53" i="2"/>
  <c r="B53" i="2"/>
  <c r="D176" i="2"/>
  <c r="C176" i="2"/>
  <c r="B176" i="2"/>
  <c r="D40" i="2"/>
  <c r="C40" i="2"/>
  <c r="B40" i="2"/>
  <c r="D76" i="2"/>
  <c r="C76" i="2"/>
  <c r="B76" i="2"/>
  <c r="D75" i="2"/>
  <c r="C75" i="2"/>
  <c r="B75" i="2"/>
  <c r="D161" i="2"/>
  <c r="C161" i="2"/>
  <c r="B161" i="2"/>
  <c r="D167" i="2"/>
  <c r="C167" i="2"/>
  <c r="B167" i="2"/>
  <c r="D146" i="2"/>
  <c r="C146" i="2"/>
  <c r="B146" i="2"/>
  <c r="D19" i="2"/>
  <c r="C19" i="2"/>
  <c r="B19" i="2"/>
  <c r="D135" i="2"/>
  <c r="C135" i="2"/>
  <c r="B135" i="2"/>
  <c r="D130" i="2"/>
  <c r="C130" i="2"/>
  <c r="B130" i="2"/>
  <c r="D159" i="2"/>
  <c r="C159" i="2"/>
  <c r="B159" i="2"/>
  <c r="D141" i="2"/>
  <c r="C141" i="2"/>
  <c r="B141" i="2"/>
  <c r="D61" i="2"/>
  <c r="C61" i="2"/>
  <c r="B61" i="2"/>
  <c r="D124" i="2"/>
  <c r="C124" i="2"/>
  <c r="B124" i="2"/>
  <c r="D156" i="2"/>
  <c r="C156" i="2"/>
  <c r="B156" i="2"/>
  <c r="D175" i="2"/>
  <c r="C175" i="2"/>
  <c r="B175" i="2"/>
  <c r="D92" i="2"/>
  <c r="C92" i="2"/>
  <c r="B92" i="2"/>
  <c r="D17" i="2"/>
  <c r="C17" i="2"/>
  <c r="B17" i="2"/>
  <c r="D66" i="2"/>
  <c r="C66" i="2"/>
  <c r="B66" i="2"/>
  <c r="D26" i="2"/>
  <c r="C26" i="2"/>
  <c r="B26" i="2"/>
  <c r="D119" i="2"/>
  <c r="C119" i="2"/>
  <c r="B119" i="2"/>
  <c r="D108" i="2"/>
  <c r="C108" i="2"/>
  <c r="B108" i="2"/>
  <c r="D89" i="2"/>
  <c r="C89" i="2"/>
  <c r="B89" i="2"/>
  <c r="D143" i="2"/>
  <c r="C143" i="2"/>
  <c r="B143" i="2"/>
  <c r="D162" i="2"/>
  <c r="C162" i="2"/>
  <c r="B162" i="2"/>
  <c r="D163" i="2"/>
  <c r="C163" i="2"/>
  <c r="B163" i="2"/>
  <c r="D59" i="2"/>
  <c r="C59" i="2"/>
  <c r="B59" i="2"/>
  <c r="D114" i="2"/>
  <c r="C114" i="2"/>
  <c r="B114" i="2"/>
  <c r="D13" i="2"/>
  <c r="C13" i="2"/>
  <c r="B13" i="2"/>
  <c r="D105" i="2"/>
  <c r="C105" i="2"/>
  <c r="B105" i="2"/>
  <c r="D11" i="2"/>
  <c r="C11" i="2"/>
  <c r="B11" i="2"/>
  <c r="D96" i="2"/>
  <c r="C96" i="2"/>
  <c r="B96" i="2"/>
  <c r="D137" i="2"/>
  <c r="C137" i="2"/>
  <c r="B137" i="2"/>
  <c r="D180" i="2"/>
  <c r="C180" i="2"/>
  <c r="B180" i="2"/>
  <c r="D21" i="2"/>
  <c r="C21" i="2"/>
  <c r="B21" i="2"/>
  <c r="D112" i="2"/>
  <c r="C112" i="2"/>
  <c r="B112" i="2"/>
  <c r="D88" i="2"/>
  <c r="C88" i="2"/>
  <c r="B88" i="2"/>
  <c r="D73" i="2"/>
  <c r="C73" i="2"/>
  <c r="B73" i="2"/>
  <c r="D171" i="2"/>
  <c r="C171" i="2"/>
  <c r="B171" i="2"/>
  <c r="D42" i="2"/>
  <c r="C42" i="2"/>
  <c r="B42" i="2"/>
  <c r="D120" i="2"/>
  <c r="C120" i="2"/>
  <c r="B120" i="2"/>
  <c r="D57" i="2"/>
  <c r="C57" i="2"/>
  <c r="B57" i="2"/>
  <c r="D117" i="2"/>
  <c r="C117" i="2"/>
  <c r="B117" i="2"/>
  <c r="D60" i="2"/>
  <c r="C60" i="2"/>
  <c r="B60" i="2"/>
  <c r="D131" i="2"/>
  <c r="C131" i="2"/>
  <c r="B131" i="2"/>
  <c r="D5" i="2"/>
  <c r="C5" i="2"/>
  <c r="B5" i="2"/>
  <c r="D173" i="2"/>
  <c r="C173" i="2"/>
  <c r="B173" i="2"/>
  <c r="D152" i="2"/>
  <c r="C152" i="2"/>
  <c r="B152" i="2"/>
  <c r="D118" i="2"/>
  <c r="C118" i="2"/>
  <c r="B118" i="2"/>
  <c r="D83" i="2"/>
  <c r="C83" i="2"/>
  <c r="B83" i="2"/>
  <c r="D85" i="2"/>
  <c r="C85" i="2"/>
  <c r="B85" i="2"/>
  <c r="D110" i="2"/>
  <c r="C110" i="2"/>
  <c r="B110" i="2"/>
  <c r="D25" i="2"/>
  <c r="C25" i="2"/>
  <c r="B25" i="2"/>
  <c r="D35" i="2"/>
  <c r="C35" i="2"/>
  <c r="B35" i="2"/>
  <c r="D113" i="2"/>
  <c r="C113" i="2"/>
  <c r="B113" i="2"/>
  <c r="D144" i="2"/>
  <c r="C144" i="2"/>
  <c r="B144" i="2"/>
  <c r="D44" i="2"/>
  <c r="C44" i="2"/>
  <c r="B44" i="2"/>
  <c r="D184" i="2"/>
  <c r="C184" i="2"/>
  <c r="B184" i="2"/>
  <c r="D16" i="2"/>
  <c r="C16" i="2"/>
  <c r="B16" i="2"/>
  <c r="D122" i="2"/>
  <c r="C122" i="2"/>
  <c r="B122" i="2"/>
  <c r="D22" i="2"/>
  <c r="C22" i="2"/>
  <c r="B22" i="2"/>
  <c r="D99" i="2"/>
  <c r="C99" i="2"/>
  <c r="B99" i="2"/>
  <c r="D43" i="2"/>
  <c r="C43" i="2"/>
  <c r="B43" i="2"/>
  <c r="D115" i="2"/>
  <c r="C115" i="2"/>
  <c r="B115" i="2"/>
  <c r="D28" i="2"/>
  <c r="C28" i="2"/>
  <c r="B28" i="2"/>
  <c r="D65" i="2"/>
  <c r="C65" i="2"/>
  <c r="B65" i="2"/>
  <c r="D74" i="2"/>
  <c r="C74" i="2"/>
  <c r="B74" i="2"/>
  <c r="D49" i="2"/>
  <c r="C49" i="2"/>
  <c r="B49" i="2"/>
  <c r="D127" i="2"/>
  <c r="C127" i="2"/>
  <c r="B127" i="2"/>
  <c r="D139" i="2"/>
  <c r="C139" i="2"/>
  <c r="B139" i="2"/>
  <c r="D64" i="2"/>
  <c r="C64" i="2"/>
  <c r="B64" i="2"/>
  <c r="D166" i="2"/>
  <c r="C166" i="2"/>
  <c r="B166" i="2"/>
  <c r="D77" i="2"/>
  <c r="C77" i="2"/>
  <c r="B77" i="2"/>
  <c r="D56" i="2"/>
  <c r="C56" i="2"/>
  <c r="B56" i="2"/>
  <c r="D55" i="2"/>
  <c r="C55" i="2"/>
  <c r="B55" i="2"/>
  <c r="D189" i="2"/>
  <c r="C189" i="2"/>
  <c r="B189" i="2"/>
  <c r="D37" i="2"/>
  <c r="C37" i="2"/>
  <c r="B37" i="2"/>
  <c r="D70" i="2"/>
  <c r="C70" i="2"/>
  <c r="B70" i="2"/>
  <c r="D153" i="2"/>
  <c r="C153" i="2"/>
  <c r="B153" i="2"/>
  <c r="D78" i="2"/>
  <c r="C78" i="2"/>
  <c r="B78" i="2"/>
  <c r="D36" i="2"/>
  <c r="C36" i="2"/>
  <c r="B36" i="2"/>
  <c r="D93" i="2"/>
  <c r="C93" i="2"/>
  <c r="B93" i="2"/>
  <c r="D95" i="2"/>
  <c r="C95" i="2"/>
  <c r="B95" i="2"/>
  <c r="D133" i="2"/>
  <c r="C133" i="2"/>
  <c r="B133" i="2"/>
  <c r="D145" i="2"/>
  <c r="C145" i="2"/>
  <c r="B145" i="2"/>
  <c r="D39" i="2"/>
  <c r="C39" i="2"/>
  <c r="B39" i="2"/>
  <c r="D183" i="2"/>
  <c r="C183" i="2"/>
  <c r="B183" i="2"/>
  <c r="D151" i="2"/>
  <c r="C151" i="2"/>
  <c r="B151" i="2"/>
  <c r="D71" i="2"/>
  <c r="C71" i="2"/>
  <c r="B71" i="2"/>
  <c r="D142" i="2"/>
  <c r="C142" i="2"/>
  <c r="B142" i="2"/>
  <c r="D47" i="2"/>
  <c r="C47" i="2"/>
  <c r="B47" i="2"/>
  <c r="D32" i="2"/>
  <c r="C32" i="2"/>
  <c r="B32" i="2"/>
  <c r="D187" i="2"/>
  <c r="C187" i="2"/>
  <c r="B187" i="2"/>
  <c r="D4" i="2"/>
  <c r="C4" i="2"/>
  <c r="B4" i="2"/>
  <c r="D69" i="2"/>
  <c r="C69" i="2"/>
  <c r="B69" i="2"/>
  <c r="D68" i="2"/>
  <c r="C68" i="2"/>
  <c r="B68" i="2"/>
  <c r="D164" i="2"/>
  <c r="C164" i="2"/>
  <c r="B164" i="2"/>
  <c r="D123" i="2"/>
  <c r="C123" i="2"/>
  <c r="B123" i="2"/>
  <c r="D107" i="2"/>
  <c r="C107" i="2"/>
  <c r="B107" i="2"/>
  <c r="D185" i="2"/>
  <c r="C185" i="2"/>
  <c r="B185" i="2"/>
  <c r="D7" i="2"/>
  <c r="C7" i="2"/>
  <c r="B7" i="2"/>
  <c r="D132" i="2"/>
  <c r="C132" i="2"/>
  <c r="B132" i="2"/>
  <c r="D72" i="2"/>
  <c r="C72" i="2"/>
  <c r="B72" i="2"/>
  <c r="D149" i="2"/>
  <c r="C149" i="2"/>
  <c r="B149" i="2"/>
  <c r="D81" i="2"/>
  <c r="C81" i="2"/>
  <c r="B81" i="2"/>
  <c r="D100" i="2"/>
  <c r="C100" i="2"/>
  <c r="B100" i="2"/>
  <c r="D31" i="2"/>
  <c r="C31" i="2"/>
  <c r="B31" i="2"/>
  <c r="D20" i="2"/>
  <c r="C20" i="2"/>
  <c r="B20" i="2"/>
  <c r="D6" i="2"/>
  <c r="C6" i="2"/>
  <c r="B6" i="2"/>
  <c r="D8" i="2"/>
  <c r="C8" i="2"/>
  <c r="B8" i="2"/>
  <c r="D79" i="2"/>
  <c r="C79" i="2"/>
  <c r="B79" i="2"/>
  <c r="D126" i="2"/>
  <c r="C126" i="2"/>
  <c r="B126" i="2"/>
  <c r="D103" i="2"/>
  <c r="C103" i="2"/>
  <c r="B103" i="2"/>
  <c r="D188" i="2"/>
  <c r="C188" i="2"/>
  <c r="B188" i="2"/>
  <c r="D84" i="2"/>
  <c r="C84" i="2"/>
  <c r="B84" i="2"/>
  <c r="D128" i="2"/>
  <c r="C128" i="2"/>
  <c r="B128" i="2"/>
  <c r="D87" i="2"/>
  <c r="C87" i="2"/>
  <c r="B87" i="2"/>
  <c r="D52" i="2"/>
  <c r="C52" i="2"/>
  <c r="B52" i="2"/>
  <c r="D2" i="2"/>
  <c r="C2" i="2"/>
  <c r="B2" i="2"/>
  <c r="D15" i="2"/>
  <c r="C15" i="2"/>
  <c r="B15" i="2"/>
  <c r="D63" i="2"/>
  <c r="C63" i="2"/>
  <c r="B63" i="2"/>
  <c r="D181" i="2"/>
  <c r="C181" i="2"/>
  <c r="B181" i="2"/>
  <c r="D138" i="2"/>
  <c r="C138" i="2"/>
  <c r="B138" i="2"/>
  <c r="D30" i="2"/>
  <c r="C30" i="2"/>
  <c r="B30" i="2"/>
  <c r="D109" i="2"/>
  <c r="C109" i="2"/>
  <c r="B109" i="2"/>
  <c r="D46" i="2"/>
  <c r="C46" i="2"/>
  <c r="B46" i="2"/>
  <c r="D168" i="2"/>
  <c r="C168" i="2"/>
  <c r="B168" i="2"/>
  <c r="D9" i="2"/>
  <c r="C9" i="2"/>
  <c r="B9" i="2"/>
  <c r="D179" i="2"/>
  <c r="C179" i="2"/>
  <c r="B179" i="2"/>
  <c r="D51" i="2"/>
  <c r="C51" i="2"/>
  <c r="B51" i="2"/>
  <c r="D157" i="2"/>
  <c r="C157" i="2"/>
  <c r="B157" i="2"/>
  <c r="D27" i="2"/>
  <c r="C27" i="2"/>
  <c r="B27" i="2"/>
  <c r="D50" i="2"/>
  <c r="C50" i="2"/>
  <c r="B50" i="2"/>
  <c r="D136" i="2"/>
  <c r="C136" i="2"/>
  <c r="B136" i="2"/>
  <c r="D94" i="2"/>
  <c r="C94" i="2"/>
  <c r="B94" i="2"/>
  <c r="D182" i="2"/>
  <c r="C182" i="2"/>
  <c r="B182" i="2"/>
  <c r="D14" i="2"/>
  <c r="C14" i="2"/>
  <c r="B14" i="2"/>
  <c r="D129" i="2"/>
  <c r="C129" i="2"/>
  <c r="B129" i="2"/>
  <c r="D48" i="2"/>
  <c r="C48" i="2"/>
  <c r="B48" i="2"/>
  <c r="D104" i="2"/>
  <c r="C104" i="2"/>
  <c r="B104" i="2"/>
  <c r="D186" i="2"/>
  <c r="C186" i="2"/>
  <c r="B186" i="2"/>
  <c r="D165" i="2"/>
  <c r="C165" i="2"/>
  <c r="B165" i="2"/>
  <c r="D98" i="2"/>
  <c r="C98" i="2"/>
  <c r="B98" i="2"/>
  <c r="D111" i="2"/>
  <c r="C111" i="2"/>
  <c r="B111" i="2"/>
  <c r="D41" i="2"/>
  <c r="C41" i="2"/>
  <c r="B41" i="2"/>
  <c r="D29" i="2"/>
  <c r="C29" i="2"/>
  <c r="B29" i="2"/>
  <c r="D158" i="2"/>
  <c r="C158" i="2"/>
  <c r="B158" i="2"/>
  <c r="D90" i="2"/>
  <c r="C90" i="2"/>
  <c r="B90" i="2"/>
  <c r="D191" i="2"/>
  <c r="C191" i="2"/>
  <c r="B191" i="2"/>
  <c r="D150" i="2"/>
  <c r="C150" i="2"/>
  <c r="B150" i="2"/>
  <c r="D121" i="2"/>
  <c r="C121" i="2"/>
  <c r="B121" i="2"/>
  <c r="D174" i="2"/>
  <c r="C174" i="2"/>
  <c r="B174" i="2"/>
  <c r="D45" i="2"/>
  <c r="C45" i="2"/>
  <c r="B45" i="2"/>
  <c r="D169" i="2"/>
  <c r="C169" i="2"/>
  <c r="B169" i="2"/>
  <c r="D177" i="2"/>
  <c r="C177" i="2"/>
  <c r="B177" i="2"/>
  <c r="D91" i="2"/>
  <c r="C91" i="2"/>
  <c r="B91" i="2"/>
  <c r="D38" i="2"/>
  <c r="C38" i="2"/>
  <c r="B38" i="2"/>
  <c r="D86" i="2"/>
  <c r="C86" i="2"/>
  <c r="B86" i="2"/>
  <c r="D102" i="2"/>
  <c r="C102" i="2"/>
  <c r="B102" i="2"/>
  <c r="D10" i="2"/>
  <c r="C10" i="2"/>
  <c r="B10" i="2"/>
  <c r="D80" i="2"/>
  <c r="C80" i="2"/>
  <c r="B80" i="2"/>
  <c r="D101" i="2"/>
  <c r="C101" i="2"/>
  <c r="B101" i="2"/>
  <c r="D172" i="2"/>
  <c r="C172" i="2"/>
  <c r="B172" i="2"/>
  <c r="D33" i="2"/>
  <c r="C33" i="2"/>
  <c r="B33" i="2"/>
  <c r="D18" i="2"/>
  <c r="C18" i="2"/>
  <c r="B18" i="2"/>
  <c r="D140" i="2"/>
  <c r="C140" i="2"/>
  <c r="B140" i="2"/>
  <c r="D125" i="2"/>
  <c r="C125" i="2"/>
  <c r="B125" i="2"/>
  <c r="D54" i="2"/>
  <c r="C54" i="2"/>
  <c r="B54" i="2"/>
  <c r="D82" i="2"/>
  <c r="C82" i="2"/>
  <c r="B82" i="2"/>
  <c r="D24" i="2"/>
  <c r="C24" i="2"/>
  <c r="B24" i="2"/>
  <c r="D154" i="2"/>
  <c r="C154" i="2"/>
  <c r="B154" i="2"/>
  <c r="D134" i="2"/>
  <c r="C134" i="2"/>
  <c r="B134" i="2"/>
  <c r="D58" i="2"/>
  <c r="C58" i="2"/>
  <c r="B58" i="2"/>
  <c r="D67" i="2"/>
  <c r="H67" i="2" s="1"/>
  <c r="I67" i="2" s="1"/>
  <c r="C67" i="2"/>
  <c r="B67" i="2"/>
  <c r="D97" i="2"/>
  <c r="H97" i="2" s="1"/>
  <c r="I97" i="2" s="1"/>
  <c r="C97" i="2"/>
  <c r="B97" i="2"/>
  <c r="H58" i="2" l="1"/>
  <c r="I58" i="2" s="1"/>
  <c r="G67" i="2"/>
  <c r="G97" i="2"/>
  <c r="G58" i="2"/>
  <c r="F67" i="2"/>
  <c r="F58" i="2" l="1"/>
  <c r="H134" i="2"/>
  <c r="I134" i="2" s="1"/>
  <c r="G134" i="2"/>
  <c r="G154" i="2" l="1"/>
  <c r="H154" i="2"/>
  <c r="I154" i="2" s="1"/>
  <c r="F134" i="2"/>
  <c r="F154" i="2" l="1"/>
  <c r="H24" i="2"/>
  <c r="I24" i="2" s="1"/>
  <c r="G24" i="2"/>
  <c r="G82" i="2" l="1"/>
  <c r="H82" i="2"/>
  <c r="I82" i="2" s="1"/>
  <c r="F24" i="2"/>
  <c r="F82" i="2" l="1"/>
  <c r="H54" i="2"/>
  <c r="I54" i="2" s="1"/>
  <c r="G54" i="2"/>
  <c r="G125" i="2" l="1"/>
  <c r="H125" i="2"/>
  <c r="I125" i="2" s="1"/>
  <c r="F54" i="2"/>
  <c r="H140" i="2" l="1"/>
  <c r="I140" i="2" s="1"/>
  <c r="G140" i="2"/>
  <c r="F125" i="2"/>
  <c r="F140" i="2" l="1"/>
  <c r="G18" i="2"/>
  <c r="H18" i="2"/>
  <c r="I18" i="2" s="1"/>
  <c r="H33" i="2" l="1"/>
  <c r="I33" i="2" s="1"/>
  <c r="G33" i="2"/>
  <c r="F18" i="2"/>
  <c r="F33" i="2" l="1"/>
  <c r="G172" i="2"/>
  <c r="H172" i="2"/>
  <c r="I172" i="2" s="1"/>
  <c r="H101" i="2" l="1"/>
  <c r="I101" i="2" s="1"/>
  <c r="G101" i="2"/>
  <c r="F172" i="2"/>
  <c r="P31" i="1"/>
  <c r="P17" i="1"/>
  <c r="P15" i="1"/>
  <c r="P14" i="1"/>
  <c r="J22" i="1"/>
  <c r="J14" i="1"/>
  <c r="F101" i="2" l="1"/>
  <c r="G80" i="2"/>
  <c r="H80" i="2"/>
  <c r="I80" i="2" s="1"/>
  <c r="J23" i="1"/>
  <c r="J24" i="1"/>
  <c r="P30" i="1"/>
  <c r="P20" i="1"/>
  <c r="P24" i="1"/>
  <c r="P27" i="1"/>
  <c r="G10" i="2" l="1"/>
  <c r="F80" i="2"/>
  <c r="H10" i="2"/>
  <c r="I10" i="2" s="1"/>
  <c r="P8" i="1"/>
  <c r="J8" i="1"/>
  <c r="M5" i="1"/>
  <c r="M7" i="1"/>
  <c r="M2" i="1"/>
  <c r="M4" i="1"/>
  <c r="P5" i="1"/>
  <c r="J16" i="1"/>
  <c r="J13" i="1"/>
  <c r="P11" i="1"/>
  <c r="J20" i="1"/>
  <c r="J12" i="1"/>
  <c r="P6" i="1"/>
  <c r="J18" i="1"/>
  <c r="J11" i="1"/>
  <c r="J19" i="1"/>
  <c r="P9" i="1"/>
  <c r="J28" i="1"/>
  <c r="P12" i="1"/>
  <c r="P19" i="1"/>
  <c r="P18" i="1"/>
  <c r="P23" i="1"/>
  <c r="P3" i="1"/>
  <c r="J15" i="1"/>
  <c r="J4" i="1"/>
  <c r="J7" i="1"/>
  <c r="J6" i="1"/>
  <c r="J3" i="1"/>
  <c r="F97" i="2"/>
  <c r="K19" i="3" l="1"/>
  <c r="I19" i="3"/>
  <c r="H102" i="2"/>
  <c r="I102" i="2" s="1"/>
  <c r="K65" i="3" s="1"/>
  <c r="F10" i="2"/>
  <c r="G102" i="2"/>
  <c r="I65" i="3" s="1"/>
  <c r="F2" i="1"/>
  <c r="L2" i="1"/>
  <c r="O2" i="1"/>
  <c r="O1" i="1" s="1"/>
  <c r="R2" i="1"/>
  <c r="F3" i="1"/>
  <c r="L3" i="1"/>
  <c r="O3" i="1"/>
  <c r="R3" i="1"/>
  <c r="F4" i="1"/>
  <c r="L4" i="1"/>
  <c r="O4" i="1"/>
  <c r="R4" i="1"/>
  <c r="F5" i="1"/>
  <c r="L5" i="1"/>
  <c r="O5" i="1"/>
  <c r="R5" i="1"/>
  <c r="F6" i="1"/>
  <c r="L6" i="1"/>
  <c r="O6" i="1"/>
  <c r="R6" i="1"/>
  <c r="F7" i="1"/>
  <c r="L7" i="1"/>
  <c r="O7" i="1"/>
  <c r="R7" i="1"/>
  <c r="F8" i="1"/>
  <c r="L8" i="1"/>
  <c r="R8" i="1"/>
  <c r="F9" i="1"/>
  <c r="L9" i="1"/>
  <c r="R9" i="1"/>
  <c r="F10" i="1"/>
  <c r="L10" i="1"/>
  <c r="R10" i="1"/>
  <c r="F11" i="1"/>
  <c r="L11" i="1"/>
  <c r="R11" i="1"/>
  <c r="F12" i="1"/>
  <c r="L12" i="1"/>
  <c r="R12" i="1"/>
  <c r="F13" i="1"/>
  <c r="L13" i="1"/>
  <c r="R13" i="1"/>
  <c r="F14" i="1"/>
  <c r="L14" i="1"/>
  <c r="R14" i="1"/>
  <c r="F15" i="1"/>
  <c r="L15" i="1"/>
  <c r="R15" i="1"/>
  <c r="F16" i="1"/>
  <c r="L16" i="1"/>
  <c r="R16" i="1"/>
  <c r="F17" i="1"/>
  <c r="L17" i="1"/>
  <c r="R17" i="1"/>
  <c r="F18" i="1"/>
  <c r="L18" i="1"/>
  <c r="R18" i="1"/>
  <c r="F19" i="1"/>
  <c r="L19" i="1"/>
  <c r="R19" i="1"/>
  <c r="F20" i="1"/>
  <c r="L20" i="1"/>
  <c r="R20" i="1"/>
  <c r="F21" i="1"/>
  <c r="L21" i="1"/>
  <c r="R21" i="1"/>
  <c r="F22" i="1"/>
  <c r="L22" i="1"/>
  <c r="R22" i="1"/>
  <c r="F23" i="1"/>
  <c r="L23" i="1"/>
  <c r="R23" i="1"/>
  <c r="F24" i="1"/>
  <c r="L24" i="1"/>
  <c r="R24" i="1"/>
  <c r="F25" i="1"/>
  <c r="L25" i="1"/>
  <c r="R25" i="1"/>
  <c r="F26" i="1"/>
  <c r="L26" i="1"/>
  <c r="R26" i="1"/>
  <c r="F27" i="1"/>
  <c r="L27" i="1"/>
  <c r="R27" i="1"/>
  <c r="F28" i="1"/>
  <c r="L28" i="1"/>
  <c r="R28" i="1"/>
  <c r="F29" i="1"/>
  <c r="L29" i="1"/>
  <c r="R29" i="1"/>
  <c r="F30" i="1"/>
  <c r="R30" i="1"/>
  <c r="F31" i="1"/>
  <c r="R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H19" i="3" l="1"/>
  <c r="G86" i="2"/>
  <c r="F102" i="2"/>
  <c r="H65" i="3" s="1"/>
  <c r="H86" i="2"/>
  <c r="I86" i="2" s="1"/>
  <c r="L1" i="1"/>
  <c r="R1" i="1"/>
  <c r="H38" i="2" l="1"/>
  <c r="I38" i="2" s="1"/>
  <c r="F86" i="2"/>
  <c r="G38" i="2"/>
  <c r="G91" i="2" l="1"/>
  <c r="F38" i="2"/>
  <c r="H91" i="2"/>
  <c r="I91" i="2" s="1"/>
  <c r="H177" i="2" l="1"/>
  <c r="I177" i="2" s="1"/>
  <c r="F91" i="2"/>
  <c r="G177" i="2"/>
  <c r="F177" i="2" l="1"/>
  <c r="G169" i="2"/>
  <c r="H169" i="2"/>
  <c r="I169" i="2" s="1"/>
  <c r="H45" i="2" l="1"/>
  <c r="I45" i="2" s="1"/>
  <c r="K87" i="3" s="1"/>
  <c r="G45" i="2"/>
  <c r="I87" i="3" s="1"/>
  <c r="F169" i="2"/>
  <c r="G174" i="2" l="1"/>
  <c r="F45" i="2"/>
  <c r="H87" i="3" s="1"/>
  <c r="H174" i="2"/>
  <c r="I174" i="2" s="1"/>
  <c r="F174" i="2" l="1"/>
  <c r="H121" i="2"/>
  <c r="I121" i="2" s="1"/>
  <c r="G121" i="2"/>
  <c r="G150" i="2" l="1"/>
  <c r="H150" i="2"/>
  <c r="I150" i="2" s="1"/>
  <c r="F121" i="2"/>
  <c r="F150" i="2" l="1"/>
  <c r="G191" i="2"/>
  <c r="H191" i="2"/>
  <c r="I191" i="2" s="1"/>
  <c r="G90" i="2" l="1"/>
  <c r="H90" i="2"/>
  <c r="I90" i="2" s="1"/>
  <c r="F191" i="2"/>
  <c r="F90" i="2" l="1"/>
  <c r="H158" i="2"/>
  <c r="I158" i="2" s="1"/>
  <c r="G158" i="2"/>
  <c r="G29" i="2" l="1"/>
  <c r="H29" i="2"/>
  <c r="I29" i="2" s="1"/>
  <c r="F158" i="2"/>
  <c r="I92" i="3" l="1"/>
  <c r="K92" i="3"/>
  <c r="F29" i="2"/>
  <c r="H41" i="2"/>
  <c r="I41" i="2" s="1"/>
  <c r="G41" i="2"/>
  <c r="H92" i="3" l="1"/>
  <c r="G111" i="2"/>
  <c r="I98" i="3" s="1"/>
  <c r="H111" i="2"/>
  <c r="I111" i="2" s="1"/>
  <c r="K98" i="3" s="1"/>
  <c r="F41" i="2"/>
  <c r="H98" i="2" l="1"/>
  <c r="I98" i="2" s="1"/>
  <c r="G98" i="2"/>
  <c r="F111" i="2"/>
  <c r="H98" i="3" s="1"/>
  <c r="F98" i="2" l="1"/>
  <c r="G165" i="2"/>
  <c r="H165" i="2"/>
  <c r="I165" i="2" s="1"/>
  <c r="G186" i="2" l="1"/>
  <c r="F165" i="2"/>
  <c r="H186" i="2"/>
  <c r="I186" i="2" s="1"/>
  <c r="H104" i="2" l="1"/>
  <c r="I104" i="2" s="1"/>
  <c r="F186" i="2"/>
  <c r="G104" i="2"/>
  <c r="F104" i="2" l="1"/>
  <c r="G48" i="2"/>
  <c r="I103" i="3" s="1"/>
  <c r="H48" i="2"/>
  <c r="I48" i="2" s="1"/>
  <c r="K103" i="3" s="1"/>
  <c r="G129" i="2" l="1"/>
  <c r="F48" i="2"/>
  <c r="H103" i="3" s="1"/>
  <c r="H129" i="2"/>
  <c r="I129" i="2" s="1"/>
  <c r="F129" i="2" l="1"/>
  <c r="H14" i="2"/>
  <c r="I14" i="2" s="1"/>
  <c r="G14" i="2"/>
  <c r="I40" i="3" l="1"/>
  <c r="K40" i="3"/>
  <c r="G182" i="2"/>
  <c r="I108" i="3" s="1"/>
  <c r="H182" i="2"/>
  <c r="I182" i="2" s="1"/>
  <c r="K108" i="3" s="1"/>
  <c r="F14" i="2"/>
  <c r="H40" i="3" l="1"/>
  <c r="F182" i="2"/>
  <c r="H108" i="3" s="1"/>
  <c r="H94" i="2"/>
  <c r="I94" i="2" s="1"/>
  <c r="G94" i="2"/>
  <c r="H136" i="2" l="1"/>
  <c r="I136" i="2" s="1"/>
  <c r="G136" i="2"/>
  <c r="F94" i="2"/>
  <c r="F136" i="2" l="1"/>
  <c r="G50" i="2"/>
  <c r="H50" i="2"/>
  <c r="I50" i="2" s="1"/>
  <c r="G27" i="2" l="1"/>
  <c r="H27" i="2"/>
  <c r="I27" i="2" s="1"/>
  <c r="F50" i="2"/>
  <c r="K115" i="3" l="1"/>
  <c r="K90" i="3"/>
  <c r="I115" i="3"/>
  <c r="I90" i="3"/>
  <c r="H157" i="2"/>
  <c r="I157" i="2" s="1"/>
  <c r="F27" i="2"/>
  <c r="G157" i="2"/>
  <c r="H115" i="3" l="1"/>
  <c r="H90" i="3"/>
  <c r="F157" i="2"/>
  <c r="G51" i="2"/>
  <c r="H51" i="2"/>
  <c r="I51" i="2" s="1"/>
  <c r="H179" i="2" l="1"/>
  <c r="I179" i="2" s="1"/>
  <c r="K118" i="3" s="1"/>
  <c r="G179" i="2"/>
  <c r="I118" i="3" s="1"/>
  <c r="F51" i="2"/>
  <c r="F179" i="2" l="1"/>
  <c r="H118" i="3" s="1"/>
  <c r="G9" i="2"/>
  <c r="H9" i="2"/>
  <c r="I9" i="2" s="1"/>
  <c r="K13" i="3" l="1"/>
  <c r="I13" i="3"/>
  <c r="F9" i="2"/>
  <c r="H168" i="2"/>
  <c r="I168" i="2" s="1"/>
  <c r="K123" i="3" s="1"/>
  <c r="G168" i="2"/>
  <c r="I123" i="3" s="1"/>
  <c r="H13" i="3" l="1"/>
  <c r="H46" i="2"/>
  <c r="I46" i="2" s="1"/>
  <c r="G46" i="2"/>
  <c r="F168" i="2"/>
  <c r="H123" i="3" s="1"/>
  <c r="I125" i="3" l="1"/>
  <c r="I116" i="3"/>
  <c r="K125" i="3"/>
  <c r="K116" i="3"/>
  <c r="F46" i="2"/>
  <c r="G109" i="2"/>
  <c r="H109" i="2"/>
  <c r="I109" i="2" s="1"/>
  <c r="H125" i="3" l="1"/>
  <c r="H116" i="3"/>
  <c r="H30" i="2"/>
  <c r="I30" i="2" s="1"/>
  <c r="G30" i="2"/>
  <c r="F109" i="2"/>
  <c r="K94" i="3" l="1"/>
  <c r="I94" i="3"/>
  <c r="F30" i="2"/>
  <c r="G138" i="2"/>
  <c r="I129" i="3" s="1"/>
  <c r="H138" i="2"/>
  <c r="I138" i="2" s="1"/>
  <c r="K129" i="3" s="1"/>
  <c r="H94" i="3" l="1"/>
  <c r="H181" i="2"/>
  <c r="I181" i="2" s="1"/>
  <c r="G181" i="2"/>
  <c r="F138" i="2"/>
  <c r="H129" i="3" s="1"/>
  <c r="F181" i="2" l="1"/>
  <c r="G63" i="2"/>
  <c r="H63" i="2"/>
  <c r="I63" i="2" s="1"/>
  <c r="G15" i="2" l="1"/>
  <c r="F63" i="2"/>
  <c r="H15" i="2"/>
  <c r="I15" i="2" s="1"/>
  <c r="K42" i="3" l="1"/>
  <c r="I42" i="3"/>
  <c r="G2" i="2"/>
  <c r="H2" i="2"/>
  <c r="I2" i="2" s="1"/>
  <c r="F15" i="2"/>
  <c r="H42" i="3" l="1"/>
  <c r="I135" i="3"/>
  <c r="I2" i="3"/>
  <c r="K135" i="3"/>
  <c r="K2" i="3"/>
  <c r="F2" i="2"/>
  <c r="H52" i="2"/>
  <c r="I52" i="2" s="1"/>
  <c r="G52" i="2"/>
  <c r="H135" i="3" l="1"/>
  <c r="H2" i="3"/>
  <c r="K126" i="3"/>
  <c r="I126" i="3"/>
  <c r="G87" i="2"/>
  <c r="H87" i="2"/>
  <c r="I87" i="2" s="1"/>
  <c r="F52" i="2"/>
  <c r="H126" i="3" l="1"/>
  <c r="H128" i="2"/>
  <c r="I128" i="2" s="1"/>
  <c r="F87" i="2"/>
  <c r="G128" i="2"/>
  <c r="F128" i="2" l="1"/>
  <c r="G84" i="2"/>
  <c r="H84" i="2"/>
  <c r="I84" i="2" s="1"/>
  <c r="H188" i="2" l="1"/>
  <c r="I188" i="2" s="1"/>
  <c r="K140" i="3" s="1"/>
  <c r="F84" i="2"/>
  <c r="G188" i="2"/>
  <c r="I140" i="3" s="1"/>
  <c r="F188" i="2" l="1"/>
  <c r="H140" i="3" s="1"/>
  <c r="H103" i="2"/>
  <c r="I103" i="2" s="1"/>
  <c r="G103" i="2"/>
  <c r="G126" i="2" l="1"/>
  <c r="H126" i="2"/>
  <c r="I126" i="2" s="1"/>
  <c r="F103" i="2"/>
  <c r="F126" i="2" l="1"/>
  <c r="H79" i="2"/>
  <c r="I79" i="2" s="1"/>
  <c r="G79" i="2"/>
  <c r="G8" i="2" l="1"/>
  <c r="H8" i="2"/>
  <c r="I8" i="2" s="1"/>
  <c r="F79" i="2"/>
  <c r="K144" i="3" l="1"/>
  <c r="K10" i="3"/>
  <c r="I144" i="3"/>
  <c r="I10" i="3"/>
  <c r="F8" i="2"/>
  <c r="G6" i="2"/>
  <c r="H6" i="2"/>
  <c r="I6" i="2" s="1"/>
  <c r="I8" i="3" l="1"/>
  <c r="K8" i="3"/>
  <c r="H144" i="3"/>
  <c r="H10" i="3"/>
  <c r="H20" i="2"/>
  <c r="I20" i="2" s="1"/>
  <c r="G20" i="2"/>
  <c r="F6" i="2"/>
  <c r="I68" i="3" l="1"/>
  <c r="K68" i="3"/>
  <c r="H8" i="3"/>
  <c r="F20" i="2"/>
  <c r="G31" i="2"/>
  <c r="H31" i="2"/>
  <c r="I31" i="2" s="1"/>
  <c r="I96" i="3" l="1"/>
  <c r="H68" i="3"/>
  <c r="K96" i="3"/>
  <c r="G100" i="2"/>
  <c r="F31" i="2"/>
  <c r="H100" i="2"/>
  <c r="I100" i="2" s="1"/>
  <c r="H96" i="3" l="1"/>
  <c r="F100" i="2"/>
  <c r="G81" i="2"/>
  <c r="H81" i="2"/>
  <c r="I81" i="2" s="1"/>
  <c r="G149" i="2" l="1"/>
  <c r="H149" i="2"/>
  <c r="I149" i="2" s="1"/>
  <c r="F81" i="2"/>
  <c r="F149" i="2" l="1"/>
  <c r="H72" i="2"/>
  <c r="I72" i="2" s="1"/>
  <c r="G72" i="2"/>
  <c r="I150" i="3" l="1"/>
  <c r="K150" i="3"/>
  <c r="F72" i="2"/>
  <c r="G132" i="2"/>
  <c r="H132" i="2"/>
  <c r="I132" i="2" s="1"/>
  <c r="H150" i="3" l="1"/>
  <c r="H7" i="2"/>
  <c r="I7" i="2" s="1"/>
  <c r="G7" i="2"/>
  <c r="F132" i="2"/>
  <c r="I9" i="3" l="1"/>
  <c r="K9" i="3"/>
  <c r="F7" i="2"/>
  <c r="G185" i="2"/>
  <c r="H185" i="2"/>
  <c r="I185" i="2" s="1"/>
  <c r="H9" i="3" l="1"/>
  <c r="F185" i="2"/>
  <c r="H107" i="2"/>
  <c r="I107" i="2" s="1"/>
  <c r="G107" i="2"/>
  <c r="G123" i="2" l="1"/>
  <c r="I163" i="3" s="1"/>
  <c r="H123" i="2"/>
  <c r="I123" i="2" s="1"/>
  <c r="K163" i="3" s="1"/>
  <c r="F107" i="2"/>
  <c r="G164" i="2" l="1"/>
  <c r="I164" i="3" s="1"/>
  <c r="H164" i="2"/>
  <c r="I164" i="2" s="1"/>
  <c r="K164" i="3" s="1"/>
  <c r="F123" i="2"/>
  <c r="H163" i="3" s="1"/>
  <c r="F164" i="2" l="1"/>
  <c r="H164" i="3" s="1"/>
  <c r="H68" i="2"/>
  <c r="I68" i="2" s="1"/>
  <c r="G68" i="2"/>
  <c r="I165" i="3" l="1"/>
  <c r="I145" i="3"/>
  <c r="K165" i="3"/>
  <c r="K145" i="3"/>
  <c r="G69" i="2"/>
  <c r="H69" i="2"/>
  <c r="I69" i="2" s="1"/>
  <c r="F68" i="2"/>
  <c r="K166" i="3" l="1"/>
  <c r="K147" i="3"/>
  <c r="H165" i="3"/>
  <c r="H145" i="3"/>
  <c r="I166" i="3"/>
  <c r="I147" i="3"/>
  <c r="F69" i="2"/>
  <c r="H4" i="2"/>
  <c r="I4" i="2" s="1"/>
  <c r="G4" i="2"/>
  <c r="K4" i="3" l="1"/>
  <c r="H166" i="3"/>
  <c r="H147" i="3"/>
  <c r="I4" i="3"/>
  <c r="G187" i="2"/>
  <c r="I168" i="3" s="1"/>
  <c r="H187" i="2"/>
  <c r="I187" i="2" s="1"/>
  <c r="K168" i="3" s="1"/>
  <c r="F4" i="2"/>
  <c r="H4" i="3" l="1"/>
  <c r="H32" i="2"/>
  <c r="I32" i="2" s="1"/>
  <c r="F187" i="2"/>
  <c r="H168" i="3" s="1"/>
  <c r="G32" i="2"/>
  <c r="I97" i="3" l="1"/>
  <c r="K97" i="3"/>
  <c r="G47" i="2"/>
  <c r="F32" i="2"/>
  <c r="H47" i="2"/>
  <c r="I47" i="2" s="1"/>
  <c r="K170" i="3" l="1"/>
  <c r="K117" i="3"/>
  <c r="H97" i="3"/>
  <c r="I170" i="3"/>
  <c r="I117" i="3"/>
  <c r="F47" i="2"/>
  <c r="H142" i="2"/>
  <c r="I142" i="2" s="1"/>
  <c r="K171" i="3" s="1"/>
  <c r="G142" i="2"/>
  <c r="I171" i="3" s="1"/>
  <c r="H170" i="3" l="1"/>
  <c r="H117" i="3"/>
  <c r="H71" i="2"/>
  <c r="I71" i="2" s="1"/>
  <c r="G71" i="2"/>
  <c r="F142" i="2"/>
  <c r="H171" i="3" s="1"/>
  <c r="I149" i="3" l="1"/>
  <c r="K149" i="3"/>
  <c r="F71" i="2"/>
  <c r="G151" i="2"/>
  <c r="H151" i="2"/>
  <c r="I151" i="2" s="1"/>
  <c r="H149" i="3" l="1"/>
  <c r="H183" i="2"/>
  <c r="I183" i="2" s="1"/>
  <c r="K174" i="3" s="1"/>
  <c r="F151" i="2"/>
  <c r="G183" i="2"/>
  <c r="I174" i="3" s="1"/>
  <c r="G39" i="2" l="1"/>
  <c r="H39" i="2"/>
  <c r="I39" i="2" s="1"/>
  <c r="F183" i="2"/>
  <c r="H174" i="3" s="1"/>
  <c r="K175" i="3" l="1"/>
  <c r="K104" i="3"/>
  <c r="I175" i="3"/>
  <c r="I104" i="3"/>
  <c r="F39" i="2"/>
  <c r="G145" i="2"/>
  <c r="H145" i="2"/>
  <c r="I145" i="2" s="1"/>
  <c r="H175" i="3" l="1"/>
  <c r="H104" i="3"/>
  <c r="H133" i="2"/>
  <c r="I133" i="2" s="1"/>
  <c r="G133" i="2"/>
  <c r="F145" i="2"/>
  <c r="F133" i="2" l="1"/>
  <c r="G95" i="2"/>
  <c r="I178" i="3" s="1"/>
  <c r="H95" i="2"/>
  <c r="I95" i="2" s="1"/>
  <c r="K178" i="3" s="1"/>
  <c r="G93" i="2" l="1"/>
  <c r="F95" i="2"/>
  <c r="H178" i="3" s="1"/>
  <c r="H93" i="2"/>
  <c r="I93" i="2" s="1"/>
  <c r="K179" i="3" l="1"/>
  <c r="K177" i="3"/>
  <c r="I179" i="3"/>
  <c r="I177" i="3"/>
  <c r="H36" i="2"/>
  <c r="I36" i="2" s="1"/>
  <c r="G36" i="2"/>
  <c r="F93" i="2"/>
  <c r="I101" i="3" l="1"/>
  <c r="K101" i="3"/>
  <c r="H179" i="3"/>
  <c r="H177" i="3"/>
  <c r="G78" i="2"/>
  <c r="H78" i="2"/>
  <c r="I78" i="2" s="1"/>
  <c r="F36" i="2"/>
  <c r="I181" i="3" l="1"/>
  <c r="I162" i="3"/>
  <c r="K181" i="3"/>
  <c r="K162" i="3"/>
  <c r="H101" i="3"/>
  <c r="F78" i="2"/>
  <c r="H153" i="2"/>
  <c r="I153" i="2" s="1"/>
  <c r="K182" i="3" s="1"/>
  <c r="G153" i="2"/>
  <c r="I182" i="3" s="1"/>
  <c r="H181" i="3" l="1"/>
  <c r="H162" i="3"/>
  <c r="G70" i="2"/>
  <c r="H70" i="2"/>
  <c r="I70" i="2" s="1"/>
  <c r="F153" i="2"/>
  <c r="H182" i="3" s="1"/>
  <c r="K148" i="3" l="1"/>
  <c r="I148" i="3"/>
  <c r="F70" i="2"/>
  <c r="H37" i="2"/>
  <c r="I37" i="2" s="1"/>
  <c r="G37" i="2"/>
  <c r="I184" i="3" l="1"/>
  <c r="I102" i="3"/>
  <c r="H148" i="3"/>
  <c r="K184" i="3"/>
  <c r="K102" i="3"/>
  <c r="G189" i="2"/>
  <c r="I185" i="3" s="1"/>
  <c r="F37" i="2"/>
  <c r="H189" i="2"/>
  <c r="I189" i="2" s="1"/>
  <c r="K185" i="3" s="1"/>
  <c r="H184" i="3" l="1"/>
  <c r="H102" i="3"/>
  <c r="H55" i="2"/>
  <c r="I55" i="2" s="1"/>
  <c r="G55" i="2"/>
  <c r="F189" i="2"/>
  <c r="H185" i="3" s="1"/>
  <c r="I186" i="3" l="1"/>
  <c r="I130" i="3"/>
  <c r="K186" i="3"/>
  <c r="K130" i="3"/>
  <c r="F55" i="2"/>
  <c r="G56" i="2"/>
  <c r="H56" i="2"/>
  <c r="I56" i="2" s="1"/>
  <c r="I187" i="3" l="1"/>
  <c r="I133" i="3"/>
  <c r="K187" i="3"/>
  <c r="K133" i="3"/>
  <c r="H186" i="3"/>
  <c r="H130" i="3"/>
  <c r="F56" i="2"/>
  <c r="H77" i="2"/>
  <c r="I77" i="2" s="1"/>
  <c r="G77" i="2"/>
  <c r="K188" i="3" l="1"/>
  <c r="K158" i="3"/>
  <c r="H187" i="3"/>
  <c r="H133" i="3"/>
  <c r="I188" i="3"/>
  <c r="I158" i="3"/>
  <c r="H166" i="2"/>
  <c r="I166" i="2" s="1"/>
  <c r="F77" i="2"/>
  <c r="G166" i="2"/>
  <c r="H188" i="3" l="1"/>
  <c r="H158" i="3"/>
  <c r="H64" i="2"/>
  <c r="I64" i="2" s="1"/>
  <c r="G64" i="2"/>
  <c r="F166" i="2"/>
  <c r="I141" i="3" l="1"/>
  <c r="K141" i="3"/>
  <c r="F64" i="2"/>
  <c r="G139" i="2"/>
  <c r="I191" i="3" s="1"/>
  <c r="H139" i="2"/>
  <c r="I139" i="2" s="1"/>
  <c r="K191" i="3" s="1"/>
  <c r="H141" i="3" l="1"/>
  <c r="H127" i="2"/>
  <c r="I127" i="2" s="1"/>
  <c r="G127" i="2"/>
  <c r="F139" i="2"/>
  <c r="H191" i="3" s="1"/>
  <c r="F127" i="2" l="1"/>
  <c r="G49" i="2"/>
  <c r="H49" i="2"/>
  <c r="I49" i="2" s="1"/>
  <c r="K193" i="3" l="1"/>
  <c r="K119" i="3"/>
  <c r="I193" i="3"/>
  <c r="I119" i="3"/>
  <c r="H74" i="2"/>
  <c r="I74" i="2" s="1"/>
  <c r="G74" i="2"/>
  <c r="F49" i="2"/>
  <c r="I153" i="3" l="1"/>
  <c r="H193" i="3"/>
  <c r="H119" i="3"/>
  <c r="K153" i="3"/>
  <c r="F74" i="2"/>
  <c r="G65" i="2"/>
  <c r="H65" i="2"/>
  <c r="I65" i="2" s="1"/>
  <c r="H153" i="3" l="1"/>
  <c r="I195" i="3"/>
  <c r="I142" i="3"/>
  <c r="K195" i="3"/>
  <c r="K142" i="3"/>
  <c r="G28" i="2"/>
  <c r="F65" i="2"/>
  <c r="H28" i="2"/>
  <c r="I28" i="2" s="1"/>
  <c r="H195" i="3" l="1"/>
  <c r="H142" i="3"/>
  <c r="I91" i="3"/>
  <c r="K91" i="3"/>
  <c r="H115" i="2"/>
  <c r="I115" i="2" s="1"/>
  <c r="G115" i="2"/>
  <c r="F28" i="2"/>
  <c r="H91" i="3" l="1"/>
  <c r="F115" i="2"/>
  <c r="G43" i="2"/>
  <c r="H43" i="2"/>
  <c r="I43" i="2" s="1"/>
  <c r="K110" i="3" l="1"/>
  <c r="I110" i="3"/>
  <c r="H99" i="2"/>
  <c r="I99" i="2" s="1"/>
  <c r="G99" i="2"/>
  <c r="F43" i="2"/>
  <c r="H110" i="3" l="1"/>
  <c r="K199" i="3"/>
  <c r="K183" i="3"/>
  <c r="I199" i="3"/>
  <c r="I183" i="3"/>
  <c r="F99" i="2"/>
  <c r="G22" i="2"/>
  <c r="H22" i="2"/>
  <c r="I22" i="2" s="1"/>
  <c r="H199" i="3" l="1"/>
  <c r="H183" i="3"/>
  <c r="I81" i="3"/>
  <c r="K81" i="3"/>
  <c r="H122" i="2"/>
  <c r="I122" i="2" s="1"/>
  <c r="G122" i="2"/>
  <c r="F22" i="2"/>
  <c r="H81" i="3" l="1"/>
  <c r="F122" i="2"/>
  <c r="G16" i="2"/>
  <c r="H16" i="2"/>
  <c r="I16" i="2" s="1"/>
  <c r="K50" i="3" l="1"/>
  <c r="I50" i="3"/>
  <c r="H184" i="2"/>
  <c r="I184" i="2" s="1"/>
  <c r="G184" i="2"/>
  <c r="F16" i="2"/>
  <c r="H50" i="3" l="1"/>
  <c r="G44" i="2"/>
  <c r="F184" i="2"/>
  <c r="H44" i="2"/>
  <c r="I44" i="2" s="1"/>
  <c r="I111" i="3" l="1"/>
  <c r="K111" i="3"/>
  <c r="H144" i="2"/>
  <c r="I144" i="2" s="1"/>
  <c r="K233" i="3" s="1"/>
  <c r="G144" i="2"/>
  <c r="I233" i="3" s="1"/>
  <c r="F44" i="2"/>
  <c r="H111" i="3" l="1"/>
  <c r="F144" i="2"/>
  <c r="H233" i="3" s="1"/>
  <c r="G113" i="2"/>
  <c r="H113" i="2"/>
  <c r="I113" i="2" s="1"/>
  <c r="I234" i="3" l="1"/>
  <c r="I197" i="3"/>
  <c r="K234" i="3"/>
  <c r="K197" i="3"/>
  <c r="H35" i="2"/>
  <c r="I35" i="2" s="1"/>
  <c r="G35" i="2"/>
  <c r="F113" i="2"/>
  <c r="H234" i="3" l="1"/>
  <c r="H197" i="3"/>
  <c r="I237" i="3"/>
  <c r="I100" i="3"/>
  <c r="K237" i="3"/>
  <c r="K100" i="3"/>
  <c r="F35" i="2"/>
  <c r="G25" i="2"/>
  <c r="H25" i="2"/>
  <c r="I25" i="2" s="1"/>
  <c r="I88" i="3" l="1"/>
  <c r="H237" i="3"/>
  <c r="H100" i="3"/>
  <c r="K88" i="3"/>
  <c r="H110" i="2"/>
  <c r="I110" i="2" s="1"/>
  <c r="G110" i="2"/>
  <c r="F25" i="2"/>
  <c r="I240" i="3" l="1"/>
  <c r="I194" i="3"/>
  <c r="K240" i="3"/>
  <c r="K194" i="3"/>
  <c r="H88" i="3"/>
  <c r="F110" i="2"/>
  <c r="G85" i="2"/>
  <c r="H85" i="2"/>
  <c r="I85" i="2" s="1"/>
  <c r="I241" i="3" l="1"/>
  <c r="I169" i="3"/>
  <c r="H240" i="3"/>
  <c r="H194" i="3"/>
  <c r="K241" i="3"/>
  <c r="K169" i="3"/>
  <c r="G83" i="2"/>
  <c r="F85" i="2"/>
  <c r="H83" i="2"/>
  <c r="I83" i="2" s="1"/>
  <c r="H241" i="3" l="1"/>
  <c r="H169" i="3"/>
  <c r="I242" i="3"/>
  <c r="I167" i="3"/>
  <c r="K242" i="3"/>
  <c r="K167" i="3"/>
  <c r="G118" i="2"/>
  <c r="H118" i="2"/>
  <c r="I118" i="2" s="1"/>
  <c r="F83" i="2"/>
  <c r="K243" i="3" l="1"/>
  <c r="K202" i="3"/>
  <c r="I243" i="3"/>
  <c r="I202" i="3"/>
  <c r="H242" i="3"/>
  <c r="H167" i="3"/>
  <c r="F118" i="2"/>
  <c r="H152" i="2"/>
  <c r="I152" i="2" s="1"/>
  <c r="K244" i="3" s="1"/>
  <c r="G152" i="2"/>
  <c r="I244" i="3" s="1"/>
  <c r="H243" i="3" l="1"/>
  <c r="H202" i="3"/>
  <c r="G173" i="2"/>
  <c r="H173" i="2"/>
  <c r="I173" i="2" s="1"/>
  <c r="F152" i="2"/>
  <c r="H244" i="3" s="1"/>
  <c r="F173" i="2" l="1"/>
  <c r="H5" i="2"/>
  <c r="I5" i="2" s="1"/>
  <c r="G5" i="2"/>
  <c r="I7" i="3" l="1"/>
  <c r="K7" i="3"/>
  <c r="G131" i="2"/>
  <c r="I247" i="3" s="1"/>
  <c r="H131" i="2"/>
  <c r="I131" i="2" s="1"/>
  <c r="K247" i="3" s="1"/>
  <c r="F5" i="2"/>
  <c r="H7" i="3" l="1"/>
  <c r="K246" i="3"/>
  <c r="I246" i="3"/>
  <c r="F131" i="2"/>
  <c r="H247" i="3" s="1"/>
  <c r="H60" i="2"/>
  <c r="I60" i="2" s="1"/>
  <c r="G60" i="2"/>
  <c r="K248" i="3" l="1"/>
  <c r="K137" i="3"/>
  <c r="I248" i="3"/>
  <c r="I137" i="3"/>
  <c r="H246" i="3"/>
  <c r="G117" i="2"/>
  <c r="F60" i="2"/>
  <c r="H117" i="2"/>
  <c r="I117" i="2" s="1"/>
  <c r="K249" i="3" l="1"/>
  <c r="K201" i="3"/>
  <c r="I249" i="3"/>
  <c r="I201" i="3"/>
  <c r="H248" i="3"/>
  <c r="H137" i="3"/>
  <c r="G57" i="2"/>
  <c r="H57" i="2"/>
  <c r="I57" i="2" s="1"/>
  <c r="F117" i="2"/>
  <c r="K134" i="3" l="1"/>
  <c r="I134" i="3"/>
  <c r="H249" i="3"/>
  <c r="H201" i="3"/>
  <c r="F57" i="2"/>
  <c r="H120" i="2"/>
  <c r="I120" i="2" s="1"/>
  <c r="G120" i="2"/>
  <c r="K251" i="3" l="1"/>
  <c r="K232" i="3"/>
  <c r="H134" i="3"/>
  <c r="I251" i="3"/>
  <c r="I232" i="3"/>
  <c r="G42" i="2"/>
  <c r="H42" i="2"/>
  <c r="I42" i="2" s="1"/>
  <c r="F120" i="2"/>
  <c r="I109" i="3" l="1"/>
  <c r="K109" i="3"/>
  <c r="H251" i="3"/>
  <c r="H232" i="3"/>
  <c r="F42" i="2"/>
  <c r="H171" i="2"/>
  <c r="I171" i="2" s="1"/>
  <c r="K253" i="3" s="1"/>
  <c r="G171" i="2"/>
  <c r="I253" i="3" s="1"/>
  <c r="H109" i="3" l="1"/>
  <c r="G73" i="2"/>
  <c r="H73" i="2"/>
  <c r="I73" i="2" s="1"/>
  <c r="F171" i="2"/>
  <c r="H253" i="3" s="1"/>
  <c r="K254" i="3" l="1"/>
  <c r="K151" i="3"/>
  <c r="I254" i="3"/>
  <c r="I151" i="3"/>
  <c r="F73" i="2"/>
  <c r="H88" i="2"/>
  <c r="I88" i="2" s="1"/>
  <c r="G88" i="2"/>
  <c r="I255" i="3" l="1"/>
  <c r="I172" i="3"/>
  <c r="H254" i="3"/>
  <c r="H151" i="3"/>
  <c r="K255" i="3"/>
  <c r="K172" i="3"/>
  <c r="G112" i="2"/>
  <c r="H112" i="2"/>
  <c r="I112" i="2" s="1"/>
  <c r="F88" i="2"/>
  <c r="I196" i="3" l="1"/>
  <c r="K196" i="3"/>
  <c r="H255" i="3"/>
  <c r="H172" i="3"/>
  <c r="F112" i="2"/>
  <c r="H21" i="2"/>
  <c r="I21" i="2" s="1"/>
  <c r="G21" i="2"/>
  <c r="H196" i="3" l="1"/>
  <c r="K257" i="3"/>
  <c r="K74" i="3"/>
  <c r="I257" i="3"/>
  <c r="I74" i="3"/>
  <c r="G180" i="2"/>
  <c r="H180" i="2"/>
  <c r="I180" i="2" s="1"/>
  <c r="F21" i="2"/>
  <c r="H257" i="3" l="1"/>
  <c r="H74" i="3"/>
  <c r="F180" i="2"/>
  <c r="H137" i="2"/>
  <c r="I137" i="2" s="1"/>
  <c r="G137" i="2"/>
  <c r="K259" i="3" l="1"/>
  <c r="K252" i="3"/>
  <c r="I259" i="3"/>
  <c r="I252" i="3"/>
  <c r="F137" i="2"/>
  <c r="G96" i="2"/>
  <c r="H96" i="2"/>
  <c r="I96" i="2" s="1"/>
  <c r="I260" i="3" l="1"/>
  <c r="I180" i="3"/>
  <c r="K260" i="3"/>
  <c r="K180" i="3"/>
  <c r="H259" i="3"/>
  <c r="H252" i="3"/>
  <c r="G11" i="2"/>
  <c r="H11" i="2"/>
  <c r="I11" i="2" s="1"/>
  <c r="F96" i="2"/>
  <c r="K21" i="3" l="1"/>
  <c r="I21" i="3"/>
  <c r="H260" i="3"/>
  <c r="H180" i="3"/>
  <c r="F11" i="2"/>
  <c r="H105" i="2"/>
  <c r="I105" i="2" s="1"/>
  <c r="G105" i="2"/>
  <c r="K189" i="3" l="1"/>
  <c r="H21" i="3"/>
  <c r="I189" i="3"/>
  <c r="G13" i="2"/>
  <c r="H13" i="2"/>
  <c r="I13" i="2" s="1"/>
  <c r="F105" i="2"/>
  <c r="I36" i="3" l="1"/>
  <c r="K36" i="3"/>
  <c r="H189" i="3"/>
  <c r="F13" i="2"/>
  <c r="H114" i="2"/>
  <c r="I114" i="2" s="1"/>
  <c r="G114" i="2"/>
  <c r="K264" i="3" l="1"/>
  <c r="K198" i="3"/>
  <c r="H36" i="3"/>
  <c r="I264" i="3"/>
  <c r="I198" i="3"/>
  <c r="G59" i="2"/>
  <c r="H59" i="2"/>
  <c r="I59" i="2" s="1"/>
  <c r="F114" i="2"/>
  <c r="K265" i="3" l="1"/>
  <c r="K136" i="3"/>
  <c r="I265" i="3"/>
  <c r="I136" i="3"/>
  <c r="H264" i="3"/>
  <c r="H198" i="3"/>
  <c r="F59" i="2"/>
  <c r="H163" i="2"/>
  <c r="I163" i="2" s="1"/>
  <c r="K266" i="3" s="1"/>
  <c r="G163" i="2"/>
  <c r="I266" i="3" s="1"/>
  <c r="H265" i="3" l="1"/>
  <c r="H136" i="3"/>
  <c r="G162" i="2"/>
  <c r="I267" i="3" s="1"/>
  <c r="H162" i="2"/>
  <c r="I162" i="2" s="1"/>
  <c r="K267" i="3" s="1"/>
  <c r="F163" i="2"/>
  <c r="H266" i="3" s="1"/>
  <c r="F162" i="2" l="1"/>
  <c r="H267" i="3" s="1"/>
  <c r="H143" i="2"/>
  <c r="I143" i="2" s="1"/>
  <c r="G143" i="2"/>
  <c r="I268" i="3" l="1"/>
  <c r="I258" i="3"/>
  <c r="K268" i="3"/>
  <c r="K258" i="3"/>
  <c r="G89" i="2"/>
  <c r="H89" i="2"/>
  <c r="I89" i="2" s="1"/>
  <c r="F143" i="2"/>
  <c r="I269" i="3" l="1"/>
  <c r="I173" i="3"/>
  <c r="H268" i="3"/>
  <c r="H258" i="3"/>
  <c r="K269" i="3"/>
  <c r="K173" i="3"/>
  <c r="F89" i="2"/>
  <c r="H108" i="2"/>
  <c r="I108" i="2" s="1"/>
  <c r="G108" i="2"/>
  <c r="K192" i="3" l="1"/>
  <c r="H269" i="3"/>
  <c r="H173" i="3"/>
  <c r="I192" i="3"/>
  <c r="G119" i="2"/>
  <c r="H119" i="2"/>
  <c r="I119" i="2" s="1"/>
  <c r="F108" i="2"/>
  <c r="K231" i="3" l="1"/>
  <c r="I231" i="3"/>
  <c r="H192" i="3"/>
  <c r="F119" i="2"/>
  <c r="H26" i="2"/>
  <c r="I26" i="2" s="1"/>
  <c r="G26" i="2"/>
  <c r="K272" i="3" l="1"/>
  <c r="K89" i="3"/>
  <c r="H231" i="3"/>
  <c r="I272" i="3"/>
  <c r="I89" i="3"/>
  <c r="G66" i="2"/>
  <c r="F26" i="2"/>
  <c r="H66" i="2"/>
  <c r="I66" i="2" s="1"/>
  <c r="H272" i="3" l="1"/>
  <c r="H89" i="3"/>
  <c r="I273" i="3"/>
  <c r="I143" i="3"/>
  <c r="K273" i="3"/>
  <c r="K143" i="3"/>
  <c r="H17" i="2"/>
  <c r="I17" i="2" s="1"/>
  <c r="F66" i="2"/>
  <c r="G17" i="2"/>
  <c r="H273" i="3" l="1"/>
  <c r="H143" i="3"/>
  <c r="K64" i="3"/>
  <c r="I64" i="3"/>
  <c r="G92" i="2"/>
  <c r="H92" i="2"/>
  <c r="I92" i="2" s="1"/>
  <c r="F17" i="2"/>
  <c r="K176" i="3" l="1"/>
  <c r="I176" i="3"/>
  <c r="H64" i="3"/>
  <c r="F92" i="2"/>
  <c r="G175" i="2"/>
  <c r="H175" i="2"/>
  <c r="I175" i="2" s="1"/>
  <c r="H176" i="3" l="1"/>
  <c r="H156" i="2"/>
  <c r="I156" i="2" s="1"/>
  <c r="G156" i="2"/>
  <c r="F175" i="2"/>
  <c r="K277" i="3" l="1"/>
  <c r="K271" i="3"/>
  <c r="I277" i="3"/>
  <c r="I271" i="3"/>
  <c r="G124" i="2"/>
  <c r="F156" i="2"/>
  <c r="H124" i="2"/>
  <c r="I124" i="2" s="1"/>
  <c r="H277" i="3" l="1"/>
  <c r="H271" i="3"/>
  <c r="K278" i="3"/>
  <c r="K239" i="3"/>
  <c r="I278" i="3"/>
  <c r="I239" i="3"/>
  <c r="H61" i="2"/>
  <c r="I61" i="2" s="1"/>
  <c r="F124" i="2"/>
  <c r="G61" i="2"/>
  <c r="K279" i="3" l="1"/>
  <c r="K138" i="3"/>
  <c r="H278" i="3"/>
  <c r="H239" i="3"/>
  <c r="I279" i="3"/>
  <c r="I138" i="3"/>
  <c r="G141" i="2"/>
  <c r="F61" i="2"/>
  <c r="H141" i="2"/>
  <c r="I141" i="2" s="1"/>
  <c r="H279" i="3" l="1"/>
  <c r="H138" i="3"/>
  <c r="I280" i="3"/>
  <c r="I256" i="3"/>
  <c r="K280" i="3"/>
  <c r="K256" i="3"/>
  <c r="H159" i="2"/>
  <c r="I159" i="2" s="1"/>
  <c r="G159" i="2"/>
  <c r="F141" i="2"/>
  <c r="K281" i="3" l="1"/>
  <c r="K274" i="3"/>
  <c r="I281" i="3"/>
  <c r="I274" i="3"/>
  <c r="H280" i="3"/>
  <c r="H256" i="3"/>
  <c r="G130" i="2"/>
  <c r="H130" i="2"/>
  <c r="I130" i="2" s="1"/>
  <c r="F159" i="2"/>
  <c r="K245" i="3" l="1"/>
  <c r="I245" i="3"/>
  <c r="H281" i="3"/>
  <c r="H274" i="3"/>
  <c r="H135" i="2"/>
  <c r="I135" i="2" s="1"/>
  <c r="G135" i="2"/>
  <c r="F130" i="2"/>
  <c r="I283" i="3" l="1"/>
  <c r="I250" i="3"/>
  <c r="K283" i="3"/>
  <c r="K250" i="3"/>
  <c r="H245" i="3"/>
  <c r="G19" i="2"/>
  <c r="H19" i="2"/>
  <c r="I19" i="2" s="1"/>
  <c r="F135" i="2"/>
  <c r="I284" i="3" l="1"/>
  <c r="I67" i="3"/>
  <c r="K284" i="3"/>
  <c r="K67" i="3"/>
  <c r="H283" i="3"/>
  <c r="H250" i="3"/>
  <c r="F19" i="2"/>
  <c r="H146" i="2"/>
  <c r="I146" i="2" s="1"/>
  <c r="G146" i="2"/>
  <c r="K261" i="3" l="1"/>
  <c r="H284" i="3"/>
  <c r="H67" i="3"/>
  <c r="I261" i="3"/>
  <c r="G167" i="2"/>
  <c r="H167" i="2"/>
  <c r="I167" i="2" s="1"/>
  <c r="F146" i="2"/>
  <c r="H261" i="3" l="1"/>
  <c r="K286" i="3"/>
  <c r="K282" i="3"/>
  <c r="I286" i="3"/>
  <c r="I282" i="3"/>
  <c r="F167" i="2"/>
  <c r="H161" i="2"/>
  <c r="I161" i="2" s="1"/>
  <c r="G161" i="2"/>
  <c r="H286" i="3" l="1"/>
  <c r="H282" i="3"/>
  <c r="K287" i="3"/>
  <c r="K276" i="3"/>
  <c r="I287" i="3"/>
  <c r="I276" i="3"/>
  <c r="G75" i="2"/>
  <c r="H75" i="2"/>
  <c r="I75" i="2" s="1"/>
  <c r="F161" i="2"/>
  <c r="I288" i="3" l="1"/>
  <c r="I156" i="3"/>
  <c r="K288" i="3"/>
  <c r="K156" i="3"/>
  <c r="H287" i="3"/>
  <c r="H276" i="3"/>
  <c r="F75" i="2"/>
  <c r="G76" i="2"/>
  <c r="H76" i="2"/>
  <c r="I76" i="2" s="1"/>
  <c r="I290" i="3" l="1"/>
  <c r="I157" i="3"/>
  <c r="K290" i="3"/>
  <c r="K157" i="3"/>
  <c r="H288" i="3"/>
  <c r="H156" i="3"/>
  <c r="F76" i="2"/>
  <c r="H40" i="2"/>
  <c r="I40" i="2" s="1"/>
  <c r="G40" i="2"/>
  <c r="H290" i="3" l="1"/>
  <c r="H157" i="3"/>
  <c r="K291" i="3"/>
  <c r="K107" i="3"/>
  <c r="I291" i="3"/>
  <c r="I107" i="3"/>
  <c r="G176" i="2"/>
  <c r="I292" i="3" s="1"/>
  <c r="H176" i="2"/>
  <c r="I176" i="2" s="1"/>
  <c r="K292" i="3" s="1"/>
  <c r="F40" i="2"/>
  <c r="H291" i="3" l="1"/>
  <c r="H107" i="3"/>
  <c r="F176" i="2"/>
  <c r="H292" i="3" s="1"/>
  <c r="H53" i="2"/>
  <c r="I53" i="2" s="1"/>
  <c r="G53" i="2"/>
  <c r="I296" i="3" l="1"/>
  <c r="I127" i="3"/>
  <c r="K296" i="3"/>
  <c r="K127" i="3"/>
  <c r="G190" i="2"/>
  <c r="H190" i="2"/>
  <c r="I190" i="2" s="1"/>
  <c r="F53" i="2"/>
  <c r="H296" i="3" l="1"/>
  <c r="H127" i="3"/>
  <c r="F190" i="2"/>
  <c r="H170" i="2"/>
  <c r="I170" i="2" s="1"/>
  <c r="G170" i="2"/>
  <c r="K298" i="3" l="1"/>
  <c r="K285" i="3"/>
  <c r="I298" i="3"/>
  <c r="I285" i="3"/>
  <c r="G34" i="2"/>
  <c r="H34" i="2"/>
  <c r="I34" i="2" s="1"/>
  <c r="F170" i="2"/>
  <c r="K299" i="3" l="1"/>
  <c r="K99" i="3"/>
  <c r="H298" i="3"/>
  <c r="H285" i="3"/>
  <c r="I299" i="3"/>
  <c r="I99" i="3"/>
  <c r="F34" i="2"/>
  <c r="H116" i="2"/>
  <c r="I116" i="2" s="1"/>
  <c r="G116" i="2"/>
  <c r="H299" i="3" l="1"/>
  <c r="H99" i="3"/>
  <c r="K300" i="3"/>
  <c r="K200" i="3"/>
  <c r="I300" i="3"/>
  <c r="I200" i="3"/>
  <c r="F116" i="2"/>
  <c r="G106" i="2"/>
  <c r="H106" i="2"/>
  <c r="I106" i="2" s="1"/>
  <c r="H300" i="3" l="1"/>
  <c r="H200" i="3"/>
  <c r="I301" i="3"/>
  <c r="I190" i="3"/>
  <c r="K301" i="3"/>
  <c r="K190" i="3"/>
  <c r="G3" i="2"/>
  <c r="H3" i="2"/>
  <c r="I3" i="2" s="1"/>
  <c r="F106" i="2"/>
  <c r="H301" i="3" l="1"/>
  <c r="H190" i="3"/>
  <c r="K303" i="3"/>
  <c r="K3" i="3"/>
  <c r="I303" i="3"/>
  <c r="I3" i="3"/>
  <c r="F3" i="2"/>
  <c r="H148" i="2"/>
  <c r="I148" i="2" s="1"/>
  <c r="G148" i="2"/>
  <c r="K304" i="3" l="1"/>
  <c r="K263" i="3"/>
  <c r="H303" i="3"/>
  <c r="H3" i="3"/>
  <c r="I304" i="3"/>
  <c r="I263" i="3"/>
  <c r="H160" i="2"/>
  <c r="I160" i="2" s="1"/>
  <c r="G160" i="2"/>
  <c r="F148" i="2"/>
  <c r="I305" i="3" l="1"/>
  <c r="I275" i="3"/>
  <c r="K305" i="3"/>
  <c r="K275" i="3"/>
  <c r="H304" i="3"/>
  <c r="H263" i="3"/>
  <c r="F160" i="2"/>
  <c r="H62" i="2"/>
  <c r="I62" i="2" s="1"/>
  <c r="G62" i="2"/>
  <c r="I308" i="3" l="1"/>
  <c r="I139" i="3"/>
  <c r="K308" i="3"/>
  <c r="K139" i="3"/>
  <c r="H305" i="3"/>
  <c r="H275" i="3"/>
  <c r="G147" i="2"/>
  <c r="H147" i="2"/>
  <c r="I147" i="2" s="1"/>
  <c r="F62" i="2"/>
  <c r="I310" i="3" l="1"/>
  <c r="I262" i="3"/>
  <c r="K310" i="3"/>
  <c r="K262" i="3"/>
  <c r="H308" i="3"/>
  <c r="H139" i="3"/>
  <c r="H23" i="2"/>
  <c r="I23" i="2" s="1"/>
  <c r="F147" i="2"/>
  <c r="G23" i="2"/>
  <c r="H310" i="3" l="1"/>
  <c r="H262" i="3"/>
  <c r="K311" i="3"/>
  <c r="K82" i="3"/>
  <c r="I311" i="3"/>
  <c r="I82" i="3"/>
  <c r="F23" i="2"/>
  <c r="G12" i="2"/>
  <c r="H12" i="2"/>
  <c r="I12" i="2" s="1"/>
  <c r="I312" i="3" l="1"/>
  <c r="I24" i="3"/>
  <c r="H311" i="3"/>
  <c r="H82" i="3"/>
  <c r="K312" i="3"/>
  <c r="K24" i="3"/>
  <c r="H155" i="2"/>
  <c r="I155" i="2" s="1"/>
  <c r="H178" i="2"/>
  <c r="I178" i="2" s="1"/>
  <c r="G155" i="2"/>
  <c r="G178" i="2"/>
  <c r="F12" i="2"/>
  <c r="K314" i="3" l="1"/>
  <c r="K297" i="3"/>
  <c r="K313" i="3"/>
  <c r="K270" i="3"/>
  <c r="I313" i="3"/>
  <c r="I270" i="3"/>
  <c r="H312" i="3"/>
  <c r="H24" i="3"/>
  <c r="I314" i="3"/>
  <c r="I297" i="3"/>
  <c r="F155" i="2"/>
  <c r="F178" i="2"/>
  <c r="H313" i="3" l="1"/>
  <c r="H270" i="3"/>
  <c r="H314" i="3"/>
  <c r="H297" i="3"/>
</calcChain>
</file>

<file path=xl/sharedStrings.xml><?xml version="1.0" encoding="utf-8"?>
<sst xmlns="http://schemas.openxmlformats.org/spreadsheetml/2006/main" count="4866" uniqueCount="514">
  <si>
    <t>vertices</t>
  </si>
  <si>
    <t>inspect</t>
  </si>
  <si>
    <t>wire</t>
  </si>
  <si>
    <t>Vertices</t>
  </si>
  <si>
    <t>type</t>
  </si>
  <si>
    <t>Type</t>
  </si>
  <si>
    <t>??</t>
  </si>
  <si>
    <t>m_pCoreWire</t>
  </si>
  <si>
    <t>value</t>
  </si>
  <si>
    <t>IsClosed</t>
  </si>
  <si>
    <t>inherited _from_topology</t>
  </si>
  <si>
    <t>GetNumberOfBranches</t>
  </si>
  <si>
    <t>faces</t>
  </si>
  <si>
    <t>explore</t>
  </si>
  <si>
    <t>Faces</t>
  </si>
  <si>
    <t>edges</t>
  </si>
  <si>
    <t>Edges</t>
  </si>
  <si>
    <t>create</t>
  </si>
  <si>
    <t>ByEdges</t>
  </si>
  <si>
    <t>geometry</t>
  </si>
  <si>
    <t>BasicGeometry</t>
  </si>
  <si>
    <t>Value</t>
  </si>
  <si>
    <t>vertex</t>
  </si>
  <si>
    <t>Z</t>
  </si>
  <si>
    <t>Y</t>
  </si>
  <si>
    <t>X</t>
  </si>
  <si>
    <t>ND</t>
  </si>
  <si>
    <t>m_pCoreVertex</t>
  </si>
  <si>
    <t>dynamo point</t>
  </si>
  <si>
    <t>GetCoreTopologicalQuery</t>
  </si>
  <si>
    <t>coordinates</t>
  </si>
  <si>
    <t>Coordinates</t>
  </si>
  <si>
    <t>ByCoordinates</t>
  </si>
  <si>
    <t>wires</t>
  </si>
  <si>
    <t>shell</t>
  </si>
  <si>
    <t>Wires</t>
  </si>
  <si>
    <t>Shell</t>
  </si>
  <si>
    <t>m_pCoreShell</t>
  </si>
  <si>
    <t>Isclosed</t>
  </si>
  <si>
    <t>inherited_from_topology</t>
  </si>
  <si>
    <t>GetCoreTopoloigcalQuery</t>
  </si>
  <si>
    <t>cells</t>
  </si>
  <si>
    <t>Cells</t>
  </si>
  <si>
    <t>ByFaces</t>
  </si>
  <si>
    <r>
      <t>YMin</t>
    </r>
    <r>
      <rPr>
        <sz val="10"/>
        <color theme="1"/>
        <rFont val="Arial Unicode MS"/>
        <family val="2"/>
      </rPr>
      <t> [get]</t>
    </r>
  </si>
  <si>
    <t>PlanarSurface</t>
  </si>
  <si>
    <r>
      <t>YMax</t>
    </r>
    <r>
      <rPr>
        <sz val="10"/>
        <color theme="1"/>
        <rFont val="Arial Unicode MS"/>
        <family val="2"/>
      </rPr>
      <t> [get]</t>
    </r>
  </si>
  <si>
    <r>
      <t>XMin</t>
    </r>
    <r>
      <rPr>
        <sz val="10"/>
        <color theme="1"/>
        <rFont val="Arial Unicode MS"/>
        <family val="2"/>
      </rPr>
      <t> [get]</t>
    </r>
  </si>
  <si>
    <r>
      <t>XMax</t>
    </r>
    <r>
      <rPr>
        <sz val="10"/>
        <color theme="1"/>
        <rFont val="Arial Unicode MS"/>
        <family val="2"/>
      </rPr>
      <t> [get]</t>
    </r>
  </si>
  <si>
    <t>ToBurbsSurface</t>
  </si>
  <si>
    <t>inherited_from_Toplogy</t>
  </si>
  <si>
    <r>
      <t>Coefficients</t>
    </r>
    <r>
      <rPr>
        <sz val="10"/>
        <color theme="1"/>
        <rFont val="Arial Unicode MS"/>
        <family val="2"/>
      </rPr>
      <t> [get]</t>
    </r>
  </si>
  <si>
    <r>
      <t>VKnots</t>
    </r>
    <r>
      <rPr>
        <sz val="10"/>
        <color theme="1"/>
        <rFont val="Arial Unicode MS"/>
        <family val="2"/>
      </rPr>
      <t> [get]</t>
    </r>
  </si>
  <si>
    <t>nurbsSurface</t>
  </si>
  <si>
    <r>
      <t>VDegree</t>
    </r>
    <r>
      <rPr>
        <sz val="10"/>
        <color theme="1"/>
        <rFont val="Arial Unicode MS"/>
        <family val="2"/>
      </rPr>
      <t> [get]</t>
    </r>
  </si>
  <si>
    <r>
      <t>UKnots</t>
    </r>
    <r>
      <rPr>
        <sz val="10"/>
        <color theme="1"/>
        <rFont val="Arial Unicode MS"/>
        <family val="2"/>
      </rPr>
      <t> [get]</t>
    </r>
  </si>
  <si>
    <r>
      <t>UDegree</t>
    </r>
    <r>
      <rPr>
        <sz val="10"/>
        <color theme="1"/>
        <rFont val="Arial Unicode MS"/>
        <family val="2"/>
      </rPr>
      <t> [get]</t>
    </r>
  </si>
  <si>
    <r>
      <t>NumOfVControlVertices</t>
    </r>
    <r>
      <rPr>
        <sz val="10"/>
        <color theme="1"/>
        <rFont val="Arial Unicode MS"/>
        <family val="2"/>
      </rPr>
      <t> [get]</t>
    </r>
  </si>
  <si>
    <r>
      <t>NumOfUControlVertices</t>
    </r>
    <r>
      <rPr>
        <sz val="10"/>
        <color theme="1"/>
        <rFont val="Arial Unicode MS"/>
        <family val="2"/>
      </rPr>
      <t> [get]</t>
    </r>
  </si>
  <si>
    <t>m_pCoreNurbsSurface</t>
  </si>
  <si>
    <r>
      <t>IsVRational</t>
    </r>
    <r>
      <rPr>
        <sz val="10"/>
        <color theme="1"/>
        <rFont val="Arial Unicode MS"/>
        <family val="2"/>
      </rPr>
      <t> [get]</t>
    </r>
  </si>
  <si>
    <r>
      <t>IsURational</t>
    </r>
    <r>
      <rPr>
        <sz val="10"/>
        <color theme="1"/>
        <rFont val="Arial Unicode MS"/>
        <family val="2"/>
      </rPr>
      <t> [get]</t>
    </r>
  </si>
  <si>
    <t>ControlVertex</t>
  </si>
  <si>
    <t>m_pCoreNurbsCurve</t>
  </si>
  <si>
    <t>nurbsCurve</t>
  </si>
  <si>
    <r>
      <t>LastParameter</t>
    </r>
    <r>
      <rPr>
        <sz val="10"/>
        <color theme="1"/>
        <rFont val="Arial Unicode MS"/>
        <family val="2"/>
      </rPr>
      <t> [get]</t>
    </r>
  </si>
  <si>
    <r>
      <t>Knots</t>
    </r>
    <r>
      <rPr>
        <sz val="10"/>
        <color theme="1"/>
        <rFont val="Arial Unicode MS"/>
        <family val="2"/>
      </rPr>
      <t> [get]</t>
    </r>
  </si>
  <si>
    <r>
      <t>IsRational</t>
    </r>
    <r>
      <rPr>
        <sz val="10"/>
        <color theme="1"/>
        <rFont val="Arial Unicode MS"/>
        <family val="2"/>
      </rPr>
      <t> [get]</t>
    </r>
  </si>
  <si>
    <r>
      <t>IsPeriodic</t>
    </r>
    <r>
      <rPr>
        <sz val="10"/>
        <color theme="1"/>
        <rFont val="Arial Unicode MS"/>
        <family val="2"/>
      </rPr>
      <t> [get]</t>
    </r>
  </si>
  <si>
    <r>
      <t>FirstParameter</t>
    </r>
    <r>
      <rPr>
        <sz val="10"/>
        <color theme="1"/>
        <rFont val="Arial Unicode MS"/>
        <family val="2"/>
      </rPr>
      <t> [get]</t>
    </r>
  </si>
  <si>
    <r>
      <t>Degree</t>
    </r>
    <r>
      <rPr>
        <sz val="10"/>
        <color theme="1"/>
        <rFont val="Arial Unicode MS"/>
        <family val="2"/>
      </rPr>
      <t> [get]</t>
    </r>
  </si>
  <si>
    <r>
      <t>ControlVertices</t>
    </r>
    <r>
      <rPr>
        <sz val="10"/>
        <color theme="1"/>
        <rFont val="Arial Unicode MS"/>
        <family val="2"/>
      </rPr>
      <t> [get]</t>
    </r>
  </si>
  <si>
    <t>face</t>
  </si>
  <si>
    <t>Surface [3/3]</t>
  </si>
  <si>
    <t>Surface [2/3]</t>
  </si>
  <si>
    <t>Surface [1/3]</t>
  </si>
  <si>
    <t>shells</t>
  </si>
  <si>
    <t>Shells</t>
  </si>
  <si>
    <t>SharedVertices</t>
  </si>
  <si>
    <t>SharedEdge</t>
  </si>
  <si>
    <t>pOcctPlane</t>
  </si>
  <si>
    <t>m_pCoreFace</t>
  </si>
  <si>
    <t>InternalBoundaries</t>
  </si>
  <si>
    <t>ExternalBoundary</t>
  </si>
  <si>
    <t>Wire</t>
  </si>
  <si>
    <t>ByWire</t>
  </si>
  <si>
    <t>ByExternalInternalBoundaries</t>
  </si>
  <si>
    <t>AdjacentFaces</t>
  </si>
  <si>
    <t>modify</t>
  </si>
  <si>
    <t>AddinternalBoundaries</t>
  </si>
  <si>
    <t>aperture</t>
  </si>
  <si>
    <t>AddApertureDesign</t>
  </si>
  <si>
    <t>edge</t>
  </si>
  <si>
    <t>StartVertex</t>
  </si>
  <si>
    <t>m_pCoreEdge</t>
  </si>
  <si>
    <t>EndVertex</t>
  </si>
  <si>
    <t>BystartvertexEndVertex</t>
  </si>
  <si>
    <t>AdjacentEdges</t>
  </si>
  <si>
    <t>ValueAtKey</t>
  </si>
  <si>
    <t>Dict</t>
  </si>
  <si>
    <t>SetValueAtKey</t>
  </si>
  <si>
    <t>Copy</t>
  </si>
  <si>
    <t>ByKeysValues</t>
  </si>
  <si>
    <t>context</t>
  </si>
  <si>
    <t>W</t>
  </si>
  <si>
    <t>Context</t>
  </si>
  <si>
    <t>V</t>
  </si>
  <si>
    <t>U</t>
  </si>
  <si>
    <t>topology</t>
  </si>
  <si>
    <t>Topology</t>
  </si>
  <si>
    <t>cluster</t>
  </si>
  <si>
    <t>Cluster</t>
  </si>
  <si>
    <t>RemoveTopology</t>
  </si>
  <si>
    <t>m_pCoreCluster</t>
  </si>
  <si>
    <t>CellComplexes</t>
  </si>
  <si>
    <t>topologies</t>
  </si>
  <si>
    <t>ByToplogies</t>
  </si>
  <si>
    <t>AddTopology</t>
  </si>
  <si>
    <t>cellcomplex</t>
  </si>
  <si>
    <t>Cellcomplex</t>
  </si>
  <si>
    <t>NonManifoldFaces</t>
  </si>
  <si>
    <t>M_PCoreCellComplex</t>
  </si>
  <si>
    <t>cell</t>
  </si>
  <si>
    <t>ByCells</t>
  </si>
  <si>
    <t>xor</t>
  </si>
  <si>
    <t>union</t>
  </si>
  <si>
    <t>string</t>
  </si>
  <si>
    <t>typeasstring</t>
  </si>
  <si>
    <t>Subtopologies</t>
  </si>
  <si>
    <t>subcontents</t>
  </si>
  <si>
    <t>slice</t>
  </si>
  <si>
    <t>SharedTopologies</t>
  </si>
  <si>
    <t>SharedFaces</t>
  </si>
  <si>
    <t>sharededges</t>
  </si>
  <si>
    <t>ShallowCopy</t>
  </si>
  <si>
    <t>dictionary</t>
  </si>
  <si>
    <t>SetDictionary</t>
  </si>
  <si>
    <t>dictionaries</t>
  </si>
  <si>
    <t>SetDictionaries</t>
  </si>
  <si>
    <t>selfmerge</t>
  </si>
  <si>
    <t>SelectSubtopology</t>
  </si>
  <si>
    <t>removeContents</t>
  </si>
  <si>
    <t>removeContent</t>
  </si>
  <si>
    <t>merge</t>
  </si>
  <si>
    <t>m_pCoreCell</t>
  </si>
  <si>
    <t>bool</t>
  </si>
  <si>
    <t>IsSame</t>
  </si>
  <si>
    <t>isreversed</t>
  </si>
  <si>
    <t>intersect</t>
  </si>
  <si>
    <t>internalBoundaries</t>
  </si>
  <si>
    <t>imprint</t>
  </si>
  <si>
    <t>impose</t>
  </si>
  <si>
    <t>GetCoreTopologicQuery</t>
  </si>
  <si>
    <t>Geometry</t>
  </si>
  <si>
    <t>filter</t>
  </si>
  <si>
    <t>externalboundary</t>
  </si>
  <si>
    <t>brep</t>
  </si>
  <si>
    <t>ExportToBrep</t>
  </si>
  <si>
    <t>divide</t>
  </si>
  <si>
    <t>dimensionality</t>
  </si>
  <si>
    <t>Difference</t>
  </si>
  <si>
    <t>contexts</t>
  </si>
  <si>
    <t>Contents</t>
  </si>
  <si>
    <t>Topology AND Context</t>
  </si>
  <si>
    <t>ClosestSimpleSubShape</t>
  </si>
  <si>
    <t>apertures</t>
  </si>
  <si>
    <t>centroid</t>
  </si>
  <si>
    <t>Centerofmass</t>
  </si>
  <si>
    <t>cellcomplexes</t>
  </si>
  <si>
    <t>Brep</t>
  </si>
  <si>
    <t>byverticeIndices</t>
  </si>
  <si>
    <t>byshell</t>
  </si>
  <si>
    <t>ByShell</t>
  </si>
  <si>
    <t>Aperture</t>
  </si>
  <si>
    <t>ByImportedBrep</t>
  </si>
  <si>
    <t>byfaces</t>
  </si>
  <si>
    <t>Byfaces</t>
  </si>
  <si>
    <t>basicGeometry</t>
  </si>
  <si>
    <t>Apertures</t>
  </si>
  <si>
    <t>Analyze</t>
  </si>
  <si>
    <t>AdjacentCells</t>
  </si>
  <si>
    <t>adjacent cells</t>
  </si>
  <si>
    <t>addContents</t>
  </si>
  <si>
    <t>AddApertures</t>
  </si>
  <si>
    <t>ByTopologyContext()</t>
  </si>
  <si>
    <t>Outputs</t>
  </si>
  <si>
    <t>Actions</t>
  </si>
  <si>
    <t>Inputs</t>
  </si>
  <si>
    <t>input action output</t>
  </si>
  <si>
    <t>output</t>
  </si>
  <si>
    <t>action</t>
  </si>
  <si>
    <t>input</t>
  </si>
  <si>
    <t>name</t>
  </si>
  <si>
    <t>page</t>
  </si>
  <si>
    <t>0. Graph.ContainsEdge(Generic Data Graph, Generic Data Edge, Number Tolerance, out Boolean Bool)</t>
  </si>
  <si>
    <t>1. Face.AdjacentFaces(Generic Data Face, out Generic Data Faces)</t>
  </si>
  <si>
    <t>2. Edge.Type(out Generic Data Type)</t>
  </si>
  <si>
    <t>3. Topology.ByVerticesIndices(Generic Data Vertices, Generic Data Indices, out Generic Data Topologies)</t>
  </si>
  <si>
    <t>4. Topology.IsSame(Generic Data Topology, Generic Data Topology, out Boolean Bool)</t>
  </si>
  <si>
    <t>5. CellComplex.ByCells(Generic Data Cells, out Generic Data CellComplex)</t>
  </si>
  <si>
    <t>6. FaceUtility.AdjacentShells(Generic Data Face, Generic Data Parent Topology, out Generic Data Shells)</t>
  </si>
  <si>
    <t>7. Edge.ByStartVertexEndVertex(Generic Data startVertex, Generic Data endVertex, out Generic Data Edge)</t>
  </si>
  <si>
    <t>8. Shell.Vertices(Generic Data Shell, out Generic Data Vertices)</t>
  </si>
  <si>
    <t>9. Topology.Contents(Generic Data Topology, out Generic Data Contents)</t>
  </si>
  <si>
    <t>10. Cell.SharedFaces(Generic Data Cell, Generic Data Cell, out Generic Data Faces)</t>
  </si>
  <si>
    <t>11. CellComplex.Type(out Generic Data Type)</t>
  </si>
  <si>
    <t>12. TopologyUtility.Scale(Generic Data Topology, Generic Data Origin, Number X Factor, Number Y Factor, Number Z Factor, out Generic Data Topology)</t>
  </si>
  <si>
    <t>13. Graph.Diameter(Generic Data Graph, out Integer Diameter)</t>
  </si>
  <si>
    <t>14. Face.Wires(Generic Data Face, out Generic Data Wires)</t>
  </si>
  <si>
    <t>15. Cell.ByFaces(Generic Data Faces, Number Tolerance, out Generic Data Cell)</t>
  </si>
  <si>
    <t>16. Graph.Edge(Generic Data Graph, Generic Data Vertex 1, Generic Data Vertex 2, Number Tolerance, out Generic Data Edge)</t>
  </si>
  <si>
    <t>17. FaceUtility.IsInside(Generic Data Face, Generic Data Vertex, Number Tolerance, out Boolean Bool)</t>
  </si>
  <si>
    <t>18. CellUtility.InternalVertex (Generic Data Cell, Number Tolerance, out Generic Data Vertex)</t>
  </si>
  <si>
    <t>19. Graph.AddEdges(Generic Data Graph, Generic Data Edges, Number Tolerance, out Generic Data Graph)</t>
  </si>
  <si>
    <t>20. Vertex.Type(out Generic Data Type)</t>
  </si>
  <si>
    <t>21. Topology.XOR(Generic Data Topology, Generic Data Topology, Boolean Transfer Dictionary, out Generic Data Topology)</t>
  </si>
  <si>
    <t>22. Cluster.Shells(Generic Data Cluster, out Generic Data Shells)</t>
  </si>
  <si>
    <t>23. Vertex.ByCoordinates(Number X, Number Y, Number Z, out Generic Data Vertex)</t>
  </si>
  <si>
    <t>24. Shell.Edges(Generic Data Shell, out Generic Data Edges)</t>
  </si>
  <si>
    <t>25. Topology.Geometry(Generic Data Topology, Number Tolerance, out Generic Data Geometry)</t>
  </si>
  <si>
    <t>26. WireUtility.RemoveCollinearEdges(Generic Data Wire, Number Tolerance, out Generic Data Wire)</t>
  </si>
  <si>
    <t>27. FaceUtility.VertexAtParameters(Generic Data Face, Number U, Number V, out Generic Data Vertex)</t>
  </si>
  <si>
    <t>28. Topology.SetDictionaries(Generic Data Topology, Generic Data Selectors, Generic Data Dictionaries, Integer Type Filter, out Generic Data Topology)</t>
  </si>
  <si>
    <t>29. CellComplex.Faces(Generic Data CellComplex, out Generic Data Faces)</t>
  </si>
  <si>
    <t>30. Cluster.CellComplexes(Generic Data Cluster, out Generic Data CellComplexes)</t>
  </si>
  <si>
    <t>31. Graph.RemoveVertices(Generic Data Graph, Generic Data Vertices, out Generic Data Graph)</t>
  </si>
  <si>
    <t>32. Graph.ContainsVertex(Generic Data Graph, Generic Data Vertex, Number Tolerance, out Boolean Bool)</t>
  </si>
  <si>
    <t>33. Topology.TypeAsString(Generic Data Topology, out Text Type)</t>
  </si>
  <si>
    <t>34. Wire.IsClosed(Generic Data Wire, out Boolean IsClosed)</t>
  </si>
  <si>
    <t>35. Graph.IsComplete(Generic Data Graph, out Boolean Bool)</t>
  </si>
  <si>
    <t>36. Cluster.Wires(Generic Data Cluster, out Generic Data Wires)</t>
  </si>
  <si>
    <t>37. Topology.AddContents(Generic Data Topology, Generic Data Contents, Integer Type Filter, out Generic Data Topology)</t>
  </si>
  <si>
    <t>38. Cell.ExternalBoundary(Generic Data Cell, out Generic Data External Boundary)</t>
  </si>
  <si>
    <t>39. VertexUtility.Distance(Generic Data Vertex, Generic Data Topology, out Number Distance)</t>
  </si>
  <si>
    <t>40. Graph.AllPaths(Generic Data Graph, Generic Data Start Vertex, Generic Data End Vertex, Integer Time Limit in Seconds, out Generic Data Paths)</t>
  </si>
  <si>
    <t>41. Topology.Cells(Generic Data Topology, out Generic Data Cells)</t>
  </si>
  <si>
    <t>42. Dictionary.ByKeysValues(Text Keys, Generic Data Values, out Generic Data Dictionary)</t>
  </si>
  <si>
    <t>43. CellComplex.Edges(Generic Data CellComplex, out Generic Data Edges)</t>
  </si>
  <si>
    <t>44. Topology.SelfMerge(Generic Data Topology, out Generic Data Topology)</t>
  </si>
  <si>
    <t>45. Dictionary.SetValueAtKey(Generic Data Dictionary, Text Key, Generic Data Value, out Generic Data Dictionary)</t>
  </si>
  <si>
    <t>46. Vertex.Y(Generic Data Vertex, out Number Y)</t>
  </si>
  <si>
    <t>47. Cell.AdjacentCells(Generic Data Cell, out Generic Data Cell)</t>
  </si>
  <si>
    <t>48. Topology.Wires(Generic Data Topology, out Generic Data Wires)</t>
  </si>
  <si>
    <t>49. Cluster.Type(out Generic Data Type)</t>
  </si>
  <si>
    <t>50. Graph.Path(Generic Data Graph, Generic Data Start Vertex, Generic Data End Vertex, out Generic Data Path)</t>
  </si>
  <si>
    <t>51. CellComplex.InternalBoundaries(Generic Data CellComplex, out Generic Data Internal Boundaries)</t>
  </si>
  <si>
    <t>52. Topology.Centroid(Generic Data Topology, out Generic Data Centroid)</t>
  </si>
  <si>
    <t>53. VertexUtility.AdjacentEdges(Generic Data Vertex, Generic Data Parent Topology, out Generic Data Edges)</t>
  </si>
  <si>
    <t>54. EdgeUtility.ParameterAtVertex(Generic Data Edge, Generic Data Vertex, out Number Parameter)</t>
  </si>
  <si>
    <t>55. Cell.Faces(Generic Data Cell, out Generic Data Faces)</t>
  </si>
  <si>
    <t>56. About.Version(out Text Version)</t>
  </si>
  <si>
    <t>57. Dictionary.ValueAtKey(Generic Data Dictionary, Text Key, out Generic Data Value)</t>
  </si>
  <si>
    <t>58. FaceUtility.NormalAtParameters(Generic Data Face, Number U, Number V, out Number X, out Number Y, out Number Z)</t>
  </si>
  <si>
    <t>59. Topology.AddApertures(Generic Data Topology, Generic Data Aperture Topologies, out Generic Data Topology)</t>
  </si>
  <si>
    <t>60. FaceUtility.ByVertices(Generic Data Vertices, out Generic Data Face)</t>
  </si>
  <si>
    <t>61. Wire.Vertices(Generic Data Wire, out Generic Data Vertices)</t>
  </si>
  <si>
    <t>62. Graph.Edges(Generic Data Graph, Generic Data Vertices, Number Tolerance, out Generic Data Edges)</t>
  </si>
  <si>
    <t>63. Shell.Wires(Generic Data Shell, out Generic Data Wires)</t>
  </si>
  <si>
    <t>64. Face.Vertices(Generic Data Face, out Generic Data Vertices)</t>
  </si>
  <si>
    <t>65. Bitwise.XOR(Integer Arguments, out Integer Integer)</t>
  </si>
  <si>
    <t>66. Bitwise.NOT(Integer Argument, out Integer Integer)</t>
  </si>
  <si>
    <t>67. Cell.Shells(Generic Data Cell, out Generic Data Shells)</t>
  </si>
  <si>
    <t>68. CellComplex.NonManifoldFaces(Generic Data CellComplex, out Generic Data Non-Manifold Faces)</t>
  </si>
  <si>
    <t>69. Graph.Density(Generic Data Graph, out Number Density)</t>
  </si>
  <si>
    <t>70. FaceUtility.AdjacentCells(Generic Data Face, Generic Data Parent Topology, out Generic Data Cells)</t>
  </si>
  <si>
    <t>71. Topology.Filter(Generic Data Topology, Integer Type Filter, out Generic Data Topology)</t>
  </si>
  <si>
    <t>72. Face.Edges(Generic Data Face, out Generic Data Edges)</t>
  </si>
  <si>
    <t>73. Topology.ByGeometry(Geometry Geometry, Number Tolerance, out Generic Data Topology)</t>
  </si>
  <si>
    <t>74. Bitwise.OR(Integer Arguments, out Integer Integer)</t>
  </si>
  <si>
    <t>75. Wire.Faces(Generic Data Wire, out Generic Data Faces)</t>
  </si>
  <si>
    <t>76. Graph.MaximumDelta(Generic Data Graph, out Integer Maximum Delta)</t>
  </si>
  <si>
    <t>77. Shell.IsClosed(Generic Data Shell, out Generic Data Is Closed)</t>
  </si>
  <si>
    <t>78. Topology.Type(Generic Data Topology, out Integer Type)</t>
  </si>
  <si>
    <t>79. Face.ByEdges(Generic Data Edges, out Generic Data Face)</t>
  </si>
  <si>
    <t>80. Face.ByExternalInternalBoundaries(Generic Data External Boundary, Generic Data Internal Boundaries, out Generic Data Face)</t>
  </si>
  <si>
    <t>81. Aperture.Topology(Generic Data Aperture, out Generic Data Topology)</t>
  </si>
  <si>
    <t>82. Wire.Type(out Generic Data Type)</t>
  </si>
  <si>
    <t>83. CellComplex.Shells(Generic Data CellComplex, out Generic Data Shells)</t>
  </si>
  <si>
    <t>84. Cluster.Vertices(Generic Data Cluster, out Generic Data Vertices)</t>
  </si>
  <si>
    <t>85. Topology.Dictionary(Generic Data Topology, out Generic Data Dictionary)</t>
  </si>
  <si>
    <t>86. Face.Cells(Generic Data Face, out Generic Data Cells)</t>
  </si>
  <si>
    <t>87. Topology.Impose(Generic Data Topology, Generic Data Tool, Boolean Transfer Dictionary, out Generic Data Topology)</t>
  </si>
  <si>
    <t>88. Wire.ByEdges(Generic Data Edges, out Generic Data Wire)</t>
  </si>
  <si>
    <t>89. CellUtility.Volume(Generic Data Cell, out Number Volume)</t>
  </si>
  <si>
    <t>90. Topology.Divide(Generic Data Topology, Generic Data Tool, Boolean Transfer Dictionary, out Generic Data Topology)</t>
  </si>
  <si>
    <t>91. Topology.ByImportedBRep(Text Path, out Generic Data Topology)</t>
  </si>
  <si>
    <t>92. Graph.ByTopology(Generic Data Topology, Boolean Direct, Boolean Via Shared Topologies, Boolean Via Shared Apertures, Boolean To Exterior Topologies, Boolean To Exterior Apertures, Boolean Use Face Internal Vertex, Number Tolerance, out Generic Data Graph)</t>
  </si>
  <si>
    <t>93. Graph.AdjacentVertices(Generic Data Graph, Generic Data Vertex, out Generic Data Vertices)</t>
  </si>
  <si>
    <t>94. CellUtility.ByLoft(Generic Data Wires, out Generic Data Cell)</t>
  </si>
  <si>
    <t>95. Face.Type(out Generic Data Type)</t>
  </si>
  <si>
    <t>96. Topology.Intersect(Generic Data Topology, Generic Data Topology, Boolean Transfer Dictionary, out Generic Data Topology)</t>
  </si>
  <si>
    <t>97. Face.ByWire(Generic Data Wire, out Generic Data Face)</t>
  </si>
  <si>
    <t>98. CellUtility.Contains(Generic Data Cell, Generic Data Vertex, Boolean AllowOnBoundary, Number Tolerance, out Boolean Bool)</t>
  </si>
  <si>
    <t>99. WireUtility.AdjacentCells(Generic Data Wire, Generic Data Parent Topology, out Generic Data Cells)</t>
  </si>
  <si>
    <t>100. Edge.EndVertex(Generic Data Edge, out Generic Data Vertex)</t>
  </si>
  <si>
    <t>101. Edge.SharedVertices(Generic Data Edge, Generic Data Edge, out Generic Data Vertices)</t>
  </si>
  <si>
    <t>102. Face.Shells(Generic Data Face, out Generic Data Shells)</t>
  </si>
  <si>
    <t>103. Topology.Union(Generic Data Topology, Generic Data Topology, Boolean Transfer Dictionary, out Generic Data Topology)</t>
  </si>
  <si>
    <t>104. EdgeUtility.VertexAtParameter(Generic Data Edge, Number Parameter, out Generic Data Vertex)</t>
  </si>
  <si>
    <t>105. Topology.ClosestSimplestSubshape(Generic Data Topology, Generic Data Selector, out Generic Data Topology)</t>
  </si>
  <si>
    <t>106. ShellUtility.ByLoft(Generic Data Wires, out Generic Data Shell)</t>
  </si>
  <si>
    <t>107. Context.Topology(Generic Data Context, out Generic Data Topology)</t>
  </si>
  <si>
    <t>108. Face.InternalBoundaries(Generic Data Face, out Generic Data Internal Boundaries)</t>
  </si>
  <si>
    <t>109. Face.AddApertureDesign(Generic Data Face, Generic Data Aperture Design, Integer Number of Edge Samples, out Generic Data Face)</t>
  </si>
  <si>
    <t>110. CellComplex.ExternalBoundary(Generic Data CellComplex, out Generic Data External Boundary)</t>
  </si>
  <si>
    <t>111. Graph.Topology(Generic Data Graph, out Generic Data Topology)</t>
  </si>
  <si>
    <t>112. Cluster.Edges(Generic Data Cluster, out Generic Data Edges)</t>
  </si>
  <si>
    <t>113. Graph.DegreeSequence(Generic Data Graph, out Integer Degree Sequence)</t>
  </si>
  <si>
    <t>114. Cell.Vertices(Generic Data Cell, out Generic Data Vertices)</t>
  </si>
  <si>
    <t>115. Shell.Faces(Generic Data Shell, out Generic Data Faces)</t>
  </si>
  <si>
    <t>116. Cell.InternalBoundaries(Generic Data Cell, out Generic Data Internal Boundaries)</t>
  </si>
  <si>
    <t>117. Wire.Edges(Generic Data Wire, out Generic Data Edges)</t>
  </si>
  <si>
    <t>118. Cluster.Faces(Generic Data Cluster, out Generic Data Faces)</t>
  </si>
  <si>
    <t>119. Topology.Dimensionality(Generic Data Topology, out Generic Data Dimensionality)</t>
  </si>
  <si>
    <t>120. Graph.ShortestPaths(Generic Data Graph, Generic Data Start Vertex, Generic Data End Vertex, Text Vertex Key, Text Edge Key, Integer Time Limit in Seconds, out Generic Data Path)</t>
  </si>
  <si>
    <t>121. CellComplex.Wires(Generic Data CellComplex, out Generic Data Wires)</t>
  </si>
  <si>
    <t>122. CellComplex.ByFaces(Generic Data Faces, Number Tolerance, out Generic Data CellComplex)</t>
  </si>
  <si>
    <t>123. Graph.RemoveEdges(Generic Data Graph, Generic Data Edges, out Generic Data Graph)</t>
  </si>
  <si>
    <t>124. FaceUtility.InternalVertex (Generic Data Face, Number Tolerance, out Generic Data Vertex)</t>
  </si>
  <si>
    <t>125. FaceUtility.Area(Generic Data Face, out Number Area)</t>
  </si>
  <si>
    <t>126. Graph.VerticesAtCoordinates(Generic Data Graph, Number X, Number Y, Number Z, Number Tolerance, out Generic Data Vertices)</t>
  </si>
  <si>
    <t>127. Topology.Imprint(Generic Data Topology, Generic Data Tool, Boolean Transfer Dictionary, out Generic Data Topology)</t>
  </si>
  <si>
    <t>128. TopologyUtility.Translate(Generic Data Topology, Number X, Number Y, Number Z, out Generic Data Topology)</t>
  </si>
  <si>
    <t>129. Bitwise.AND(Integer Arguments, out Integer Integer)</t>
  </si>
  <si>
    <t>130. Topology.Apertures(Generic Data Topology, out Generic Data Apertures)</t>
  </si>
  <si>
    <t>131. Edge.Wires(Generic Data Edge, out Generic Data Wires)</t>
  </si>
  <si>
    <t>132. Graph.Vertices(Generic Data Graph, out Generic Data Vertices)</t>
  </si>
  <si>
    <t>133. Edge.StartVertex(Generic Data Edge, out Generic Data Vertex)</t>
  </si>
  <si>
    <t>134. Shell.Cells(Generic Data Shell, out Generic Data Cells)</t>
  </si>
  <si>
    <t>135. Cluster.Cells(Generic Data Cluster, out Generic Data Cells)</t>
  </si>
  <si>
    <t>136. TopologyUtility.Rotate(Generic Data Topology, Generic Data Origin, Number X Vector, Number Y Vector, Number Z Vector, Number Degree, out Generic Data Topology)</t>
  </si>
  <si>
    <t>137. Face.ExternalBoundary(Generic Data Face, out Generic Data External Boundary)</t>
  </si>
  <si>
    <t>138. FaceUtility.ParametersAtVertex(Generic Data Face, Generic Data Vertex, out Number U, out Number V)</t>
  </si>
  <si>
    <t>139. Graph.ShortestPath(Generic Data Graph, Generic Data Start Vertex, Generic Data End Vertex, Text Vertex Key, Text Edge Key, out Generic Data Path)</t>
  </si>
  <si>
    <t>140. Cell.Type(out Generic Data Type)</t>
  </si>
  <si>
    <t>141. Vertex.Z(Generic Data Vertex, out Number Z)</t>
  </si>
  <si>
    <t>142. Topology.CenterOfMass(Generic Data Topology, out Generic Data Center of Mass)</t>
  </si>
  <si>
    <t>143. Graph.Connect(Generic Data Graph, Generic Data Vertices, Generic Data Vertices, Number Tolerance, out Generic Data Graph)</t>
  </si>
  <si>
    <t>144. Cell.ByShell(Generic Data Shell, out Generic Data Cell)</t>
  </si>
  <si>
    <t>145. Graph.IsErdoesGallai(Generic Data Graph, Integer Sequence, out Boolean Bool)</t>
  </si>
  <si>
    <t>146. Cell.Edges(Generic Data Cell, out Generic Data Edges)</t>
  </si>
  <si>
    <t>147. Graph.TopologicalDistance(Generic Data Graph, Generic Data Start Vertex, Generic Data End Vertex, Number Tolerance, out Integer Distance)</t>
  </si>
  <si>
    <t>148. Edge.Vertices(Generic Data Edge, out Generic Data Vertices)</t>
  </si>
  <si>
    <t>149. Topology.Slice(Generic Data Topology, Generic Data Tool, Boolean Transfer Dictionary, out Generic Data Topology)</t>
  </si>
  <si>
    <t>150. Topology.Shells(Generic Data Topology, out Generic Data Shells)</t>
  </si>
  <si>
    <t>151. Topology.Difference(Generic Data Topology, Generic Data Topology, Boolean Transfer Dictionary, out Generic Data Topology)</t>
  </si>
  <si>
    <t>152. FaceUtility.TrimByWire(Generic Data Face, Generic Data Wire, Boolean Reverse Wire, out Generic Data Face)</t>
  </si>
  <si>
    <t>153. Graph.MinimumDelta(Generic Data Graph, out Integer Minimum Delta)</t>
  </si>
  <si>
    <t>154. Shell.ByFaces(Generic Data Faces, Number Tolerance, out Generic Data Shell)</t>
  </si>
  <si>
    <t>155. CellComplex.Cells(Generic Data CellComplex, out Generic Data Cells)</t>
  </si>
  <si>
    <t>156. Face.AddInternalBoundaries(Generic Data Face, Generic Data Internal Boundaries, out Generic Data Face)</t>
  </si>
  <si>
    <t>157. Cell.SharedEdges(Generic Data Cell, Generic Data Cell, out Generic Data Edges)</t>
  </si>
  <si>
    <t>158. Graph.AddVertices(Generic Data Graph, Generic Data Vertices, Number Tolerance, out Generic Data Graph)</t>
  </si>
  <si>
    <t>159. Vertex.Coordinates(Generic Data Vertex, out Number X, out Number Y, out Number Z)</t>
  </si>
  <si>
    <t>160. Topology.RemoveContents(Generic Data Topology, Generic Data Content Topologies, out Generic Data Topology)</t>
  </si>
  <si>
    <t>161. Shell.Type(out Generic Data Type)</t>
  </si>
  <si>
    <t>162. EdgeUtility.AdjacentWires(Generic Data Edge, Generic Data Parent Topology, out Generic Data Wires)</t>
  </si>
  <si>
    <t>163. Topology.Contexts(Generic Data Topology, out Generic Data Contexts)</t>
  </si>
  <si>
    <t>164. Topology.SetDictionary(Generic Data Topology, Generic Data Dictionary, out Generic Data Topology)</t>
  </si>
  <si>
    <t>165. Topology.Analyze(Generic Data Topology, out Text String)</t>
  </si>
  <si>
    <t>166. Topology.CellComplexes(Generic Data Topology, out Generic Data CellComplexes)</t>
  </si>
  <si>
    <t>167. Cell.SharedVertices(Generic Data Cell, Generic Data Cell, out Generic Data SharedVertices)</t>
  </si>
  <si>
    <t>168. Topology.Edges(Generic Data Topology, out Generic Data Edges)</t>
  </si>
  <si>
    <t>169. Topology.Vertices(Generic Data Topology, out Generic Data Vertices)</t>
  </si>
  <si>
    <t>170. Topology.SharedTopologies(Generic Data Topology, Generic Data Topology, Integer Type Filter, out Generic Data Topologies)</t>
  </si>
  <si>
    <t>171. Face.SharedEdges(Generic Data Face, Generic Data Face, out Generic Data Edges)</t>
  </si>
  <si>
    <t>172. Face.SharedVertices(Generic Data Face, Generic Data Face, out Generic Data Vertices)</t>
  </si>
  <si>
    <t>173. Cluster.ByTopologies(Generic Data Topologies, out Generic Data Cluster)</t>
  </si>
  <si>
    <t>174. Vertex.Edges(Generic Data Vertex, out Generic Data Edges)</t>
  </si>
  <si>
    <t>175. Edge.AdjacentEdges(Generic Data Edge, out Generic Data Edges)</t>
  </si>
  <si>
    <t>176. WireUtility.AdjacentShells(Generic Data Wire, Generic Data Parent Topology, out Generic Data Shells)</t>
  </si>
  <si>
    <t>177. TopologyUtility.AdjacentTopologies(Generic Data Topology, Generic Data Parent Topology, Integer Type Filter, out Generic Data Topologies)</t>
  </si>
  <si>
    <t>178. CellComplex.Vertices(Generic Data CellComplex, out Generic Data Vertices)</t>
  </si>
  <si>
    <t>179. Graph.VertexDegree(Generic Data Graph, Generic Data Vertex, out Integer Degree)</t>
  </si>
  <si>
    <t>180. Graph.IsolatedVertices(Generic Data Graph, out Generic Data Isolated Vertices)</t>
  </si>
  <si>
    <t>181. Aperture.ByTopologyContext(Generic Data Topology, Generic Data Context, out Generic Data Aperture)</t>
  </si>
  <si>
    <t>182. Topology.Faces(Generic Data Topology, out Generic Data Faces)</t>
  </si>
  <si>
    <t>183. Topology.ShallowCopy(Generic Data Topology, out Generic Data Topology)</t>
  </si>
  <si>
    <t>184. EdgeUtility.ByVertices(Generic Data Vertices, out Generic Data Edge)</t>
  </si>
  <si>
    <t>185. Topology.ExportToBRep(Generic Data Topology, Text Path, out Boolean Bool)</t>
  </si>
  <si>
    <t>186. Cell.Wires(Generic Data Cell, out Generic Data Wires)</t>
  </si>
  <si>
    <t>187. Cell.CellComplexes(Generic Data Cell, out Generic Data CellComplexes)</t>
  </si>
  <si>
    <t>188. Topology.Merge(Generic Data Topology, Generic Data Topology, Boolean Transfer Dictionary, out Generic Data Topology)</t>
  </si>
  <si>
    <t>189. Vertex.X(Generic Data Vertex, out Number X)</t>
  </si>
  <si>
    <t>OUTPUT OF GRASSHOPPER HARVESTER</t>
  </si>
  <si>
    <t>(</t>
  </si>
  <si>
    <t>out</t>
  </si>
  <si>
    <t xml:space="preserve"> </t>
  </si>
  <si>
    <t>loaction.name</t>
  </si>
  <si>
    <t>data in type name (s)</t>
  </si>
  <si>
    <t>data out type name (s)</t>
  </si>
  <si>
    <t>File:</t>
  </si>
  <si>
    <t xml:space="preserve">Topology.png </t>
  </si>
  <si>
    <t>Location:</t>
  </si>
  <si>
    <t>C:\Users\patrick.barry\OneDrive - Arup\degree\Topologic_icon_map\Layers\</t>
  </si>
  <si>
    <t>coordinate</t>
  </si>
  <si>
    <t>cordinates</t>
  </si>
  <si>
    <t>page.name</t>
  </si>
  <si>
    <t>About</t>
  </si>
  <si>
    <t>Version</t>
  </si>
  <si>
    <t>Inspect</t>
  </si>
  <si>
    <t>new</t>
  </si>
  <si>
    <t>Bitwise</t>
  </si>
  <si>
    <t>AND</t>
  </si>
  <si>
    <t>NOT</t>
  </si>
  <si>
    <t>OR</t>
  </si>
  <si>
    <t>XOR</t>
  </si>
  <si>
    <t>Bool</t>
  </si>
  <si>
    <t>CellUtility</t>
  </si>
  <si>
    <t>Cell</t>
  </si>
  <si>
    <t>byloft</t>
  </si>
  <si>
    <t>Contains</t>
  </si>
  <si>
    <t>Internalvertex</t>
  </si>
  <si>
    <t>Volume</t>
  </si>
  <si>
    <t>EdgeUtility</t>
  </si>
  <si>
    <t>AdjacentWires</t>
  </si>
  <si>
    <t>edge + Topology</t>
  </si>
  <si>
    <t>Keys  + Values</t>
  </si>
  <si>
    <t>keys  + Values</t>
  </si>
  <si>
    <t>key</t>
  </si>
  <si>
    <t>ByVertices</t>
  </si>
  <si>
    <t>ParameterAtVertex</t>
  </si>
  <si>
    <t>VertexAtParameter</t>
  </si>
  <si>
    <t>Edge + vertex</t>
  </si>
  <si>
    <t>Edge + value</t>
  </si>
  <si>
    <t>wires?</t>
  </si>
  <si>
    <t>FaceUtility</t>
  </si>
  <si>
    <t>ShellUtility</t>
  </si>
  <si>
    <t>TopologyUtility</t>
  </si>
  <si>
    <t>WireUtility</t>
  </si>
  <si>
    <t>AsjacentShells</t>
  </si>
  <si>
    <t>RemoveColinearedges</t>
  </si>
  <si>
    <t>AdjacentShells</t>
  </si>
  <si>
    <t>Area</t>
  </si>
  <si>
    <t>byVertices</t>
  </si>
  <si>
    <t>InternalVertex</t>
  </si>
  <si>
    <t>face + vertex</t>
  </si>
  <si>
    <t>IsInside</t>
  </si>
  <si>
    <t>NormalatParameters</t>
  </si>
  <si>
    <t>face + U + V</t>
  </si>
  <si>
    <t>ParametersAtVertex</t>
  </si>
  <si>
    <t>values</t>
  </si>
  <si>
    <t>TrimbyWire</t>
  </si>
  <si>
    <t>Graph</t>
  </si>
  <si>
    <t>AddEdges</t>
  </si>
  <si>
    <t>AddVertices</t>
  </si>
  <si>
    <t>AdjacentVertices</t>
  </si>
  <si>
    <t>AllPaths</t>
  </si>
  <si>
    <t>graph</t>
  </si>
  <si>
    <t>graph + vertex</t>
  </si>
  <si>
    <t>graph + vertices</t>
  </si>
  <si>
    <t>paths</t>
  </si>
  <si>
    <t>ByTopology</t>
  </si>
  <si>
    <t>Connect</t>
  </si>
  <si>
    <t>Containsedge</t>
  </si>
  <si>
    <t>ContainsVertex</t>
  </si>
  <si>
    <t>DegreeSequence</t>
  </si>
  <si>
    <t>Density</t>
  </si>
  <si>
    <t>Diamater</t>
  </si>
  <si>
    <t>Edge</t>
  </si>
  <si>
    <t>IsComplete</t>
  </si>
  <si>
    <t>isEroesGallai</t>
  </si>
  <si>
    <t>IsolatedVertices</t>
  </si>
  <si>
    <t>MaximumDelta</t>
  </si>
  <si>
    <t>MinimumDelta</t>
  </si>
  <si>
    <t>path</t>
  </si>
  <si>
    <t>removeEdges</t>
  </si>
  <si>
    <t>removeVertices</t>
  </si>
  <si>
    <t>shortestpath</t>
  </si>
  <si>
    <t>shortestpaths</t>
  </si>
  <si>
    <t>TopologicalDistance</t>
  </si>
  <si>
    <t>toplogy</t>
  </si>
  <si>
    <t>VertexDegree</t>
  </si>
  <si>
    <t>verticesAtCoordinates</t>
  </si>
  <si>
    <t>graph + coordinates</t>
  </si>
  <si>
    <t>ByLoft</t>
  </si>
  <si>
    <t>AddContents</t>
  </si>
  <si>
    <t>bygeometry</t>
  </si>
  <si>
    <t>byImportedBrep</t>
  </si>
  <si>
    <t>ByVerticesIndices</t>
  </si>
  <si>
    <t>cellComplexes</t>
  </si>
  <si>
    <t>centerOfMass</t>
  </si>
  <si>
    <t>Centroid</t>
  </si>
  <si>
    <t>contents</t>
  </si>
  <si>
    <t>difference</t>
  </si>
  <si>
    <t>exporttobrep</t>
  </si>
  <si>
    <t>Divide</t>
  </si>
  <si>
    <t>Imprint</t>
  </si>
  <si>
    <t>Interesct</t>
  </si>
  <si>
    <t>isSame</t>
  </si>
  <si>
    <t>Setdictionaries</t>
  </si>
  <si>
    <t>Shallowcopy</t>
  </si>
  <si>
    <t>Slice</t>
  </si>
  <si>
    <t>AdjacentTopologies</t>
  </si>
  <si>
    <t>rotate</t>
  </si>
  <si>
    <t>scale</t>
  </si>
  <si>
    <t>translate</t>
  </si>
  <si>
    <t>VertexUtility</t>
  </si>
  <si>
    <t>Distance</t>
  </si>
  <si>
    <t>Vertex+ topology</t>
  </si>
  <si>
    <t>named</t>
  </si>
  <si>
    <t>PyName</t>
  </si>
  <si>
    <t>Input1</t>
  </si>
  <si>
    <t>Input2</t>
  </si>
  <si>
    <t>Values</t>
  </si>
  <si>
    <t>Topology + Context</t>
  </si>
  <si>
    <t>Keys</t>
  </si>
  <si>
    <t>keys</t>
  </si>
  <si>
    <t>Vertex</t>
  </si>
  <si>
    <t>U + V</t>
  </si>
  <si>
    <t>Row Labels</t>
  </si>
  <si>
    <t>Grand Total</t>
  </si>
  <si>
    <t>Count of Topology</t>
  </si>
  <si>
    <t>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</si>
</sst>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Roboto"/>
    </font>
    <font>
      <sz val="10"/>
      <color theme="1"/>
      <name val="Arial Unicode MS"/>
      <family val="2"/>
    </font>
    <font>
      <sz val="11"/>
      <color theme="1"/>
      <name val="Roboto"/>
    </font>
    <font>
      <b/>
      <sz val="11"/>
      <color rgb="FF602020"/>
      <name val="Roboto"/>
    </font>
    <font>
      <u/>
      <sz val="11"/>
      <color theme="10"/>
      <name val="Calibri"/>
      <family val="2"/>
      <scheme val="minor"/>
    </font>
    <font>
      <b/>
      <u/>
      <sz val="11"/>
      <color rgb="FF000000"/>
      <name val="Times New Roman"/>
      <family val="1"/>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rgb="FFF9FAFC"/>
        <bgColor indexed="64"/>
      </patternFill>
    </fill>
    <fill>
      <patternFill patternType="solid">
        <fgColor rgb="FFC6EFCE"/>
      </patternFill>
    </fill>
    <fill>
      <patternFill patternType="solid">
        <fgColor rgb="FFFFC7CE"/>
      </patternFill>
    </fill>
    <fill>
      <patternFill patternType="solid">
        <fgColor theme="9" tint="0.79998168889431442"/>
        <bgColor indexed="64"/>
      </patternFill>
    </fill>
  </fills>
  <borders count="2">
    <border>
      <left/>
      <right/>
      <top/>
      <bottom/>
      <diagonal/>
    </border>
    <border>
      <left/>
      <right/>
      <top/>
      <bottom style="medium">
        <color rgb="FFDEE4F0"/>
      </bottom>
      <diagonal/>
    </border>
  </borders>
  <cellStyleXfs count="4">
    <xf numFmtId="0" fontId="0" fillId="0" borderId="0"/>
    <xf numFmtId="0" fontId="6"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28">
    <xf numFmtId="0" fontId="0" fillId="0" borderId="0" xfId="0"/>
    <xf numFmtId="0" fontId="2" fillId="2" borderId="0" xfId="0" applyFont="1" applyFill="1"/>
    <xf numFmtId="0" fontId="4" fillId="0" borderId="0" xfId="0" applyFont="1" applyAlignment="1">
      <alignment vertical="center"/>
    </xf>
    <xf numFmtId="0" fontId="0" fillId="0" borderId="0" xfId="0" applyAlignment="1">
      <alignment horizontal="left"/>
    </xf>
    <xf numFmtId="0" fontId="0" fillId="0" borderId="1" xfId="0" applyBorder="1"/>
    <xf numFmtId="0" fontId="5" fillId="0" borderId="0" xfId="0" applyFont="1" applyAlignment="1">
      <alignment vertical="top"/>
    </xf>
    <xf numFmtId="0" fontId="1" fillId="0" borderId="0" xfId="0" applyFont="1"/>
    <xf numFmtId="0" fontId="7" fillId="0" borderId="0" xfId="0" applyFont="1" applyAlignment="1">
      <alignment horizontal="left" vertical="center"/>
    </xf>
    <xf numFmtId="0" fontId="6" fillId="0" borderId="0" xfId="1" applyAlignment="1">
      <alignment horizontal="left" vertical="center"/>
    </xf>
    <xf numFmtId="0" fontId="6" fillId="0" borderId="0" xfId="1"/>
    <xf numFmtId="0" fontId="8" fillId="3" borderId="0" xfId="2"/>
    <xf numFmtId="0" fontId="8" fillId="3" borderId="0" xfId="2" applyAlignment="1">
      <alignment wrapText="1"/>
    </xf>
    <xf numFmtId="0" fontId="8" fillId="3" borderId="1" xfId="2" applyBorder="1"/>
    <xf numFmtId="0" fontId="0" fillId="5" borderId="0" xfId="0" applyFill="1"/>
    <xf numFmtId="0" fontId="1" fillId="5" borderId="0" xfId="0" applyFont="1" applyFill="1"/>
    <xf numFmtId="0" fontId="1" fillId="5" borderId="0" xfId="0" applyFont="1" applyFill="1" applyAlignment="1">
      <alignment wrapText="1"/>
    </xf>
    <xf numFmtId="0" fontId="0" fillId="5" borderId="0" xfId="0" applyFill="1" applyAlignment="1">
      <alignment wrapText="1"/>
    </xf>
    <xf numFmtId="0" fontId="9" fillId="5" borderId="0" xfId="3" applyFill="1"/>
    <xf numFmtId="0" fontId="9" fillId="5" borderId="0" xfId="3" applyFill="1" applyAlignment="1">
      <alignment wrapText="1"/>
    </xf>
    <xf numFmtId="0" fontId="8" fillId="5" borderId="0" xfId="2" applyFill="1"/>
    <xf numFmtId="0" fontId="8" fillId="5" borderId="0" xfId="2" applyFill="1" applyAlignment="1">
      <alignment wrapText="1"/>
    </xf>
    <xf numFmtId="0" fontId="2" fillId="5" borderId="0" xfId="0" applyFont="1" applyFill="1"/>
    <xf numFmtId="0" fontId="5" fillId="5" borderId="0" xfId="0" applyFont="1" applyFill="1" applyAlignment="1">
      <alignment vertical="top"/>
    </xf>
    <xf numFmtId="0" fontId="8" fillId="5" borderId="1" xfId="2" applyFill="1" applyBorder="1"/>
    <xf numFmtId="0" fontId="4" fillId="5" borderId="0" xfId="0" applyFont="1" applyFill="1" applyAlignment="1">
      <alignment vertical="center"/>
    </xf>
    <xf numFmtId="0" fontId="8" fillId="5" borderId="0" xfId="2" applyFill="1" applyBorder="1"/>
    <xf numFmtId="0" fontId="0" fillId="0" borderId="0" xfId="0" pivotButton="1"/>
    <xf numFmtId="0" fontId="0" fillId="0" borderId="0" xfId="0" applyNumberForma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Barry" refreshedDate="44043.815433912037" createdVersion="6" refreshedVersion="6" minRefreshableVersion="3" recordCount="759" xr:uid="{8CD13CF1-A8F9-4EB8-895B-6DBACB03E137}">
  <cacheSource type="worksheet">
    <worksheetSource ref="T1:T760" sheet="ByHand"/>
  </cacheSource>
  <cacheFields count="1">
    <cacheField name="Topology" numFmtId="0">
      <sharedItems count="44">
        <s v="Aperture"/>
        <s v="Topology"/>
        <s v="Values"/>
        <s v="cell"/>
        <s v="faces"/>
        <s v="shell"/>
        <s v="cells"/>
        <s v="cellcomplex"/>
        <s v="wires"/>
        <s v="topologies"/>
        <s v="cluster"/>
        <s v="context"/>
        <s v="Keys"/>
        <s v="key"/>
        <s v="edge"/>
        <s v="vertices"/>
        <s v="edges"/>
        <s v="face"/>
        <s v="Wire"/>
        <s v="graph"/>
        <s v="Apertures"/>
        <s v="geometry"/>
        <s v="Brep"/>
        <s v="dictionaries"/>
        <s v="dictionary"/>
        <s v="value"/>
        <s v="coordinates"/>
        <s v="vertex"/>
        <s v="ND"/>
        <s v="U + V"/>
        <s v="Inspect"/>
        <s v="create"/>
        <s v="explore"/>
        <s v="modify"/>
        <s v="Bool"/>
        <s v="cellcomplexes"/>
        <s v="shells"/>
        <s v="type"/>
        <s v="paths"/>
        <s v="path"/>
        <s v="string"/>
        <s v="coordinate"/>
        <s v="toplogy" u="1"/>
        <s v="cordinate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9">
  <r>
    <x v="0"/>
  </r>
  <r>
    <x v="1"/>
  </r>
  <r>
    <x v="2"/>
  </r>
  <r>
    <x v="2"/>
  </r>
  <r>
    <x v="2"/>
  </r>
  <r>
    <x v="2"/>
  </r>
  <r>
    <x v="3"/>
  </r>
  <r>
    <x v="4"/>
  </r>
  <r>
    <x v="5"/>
  </r>
  <r>
    <x v="3"/>
  </r>
  <r>
    <x v="3"/>
  </r>
  <r>
    <x v="3"/>
  </r>
  <r>
    <x v="3"/>
  </r>
  <r>
    <x v="3"/>
  </r>
  <r>
    <x v="6"/>
  </r>
  <r>
    <x v="6"/>
  </r>
  <r>
    <x v="6"/>
  </r>
  <r>
    <x v="3"/>
  </r>
  <r>
    <x v="3"/>
  </r>
  <r>
    <x v="1"/>
  </r>
  <r>
    <x v="3"/>
  </r>
  <r>
    <x v="6"/>
  </r>
  <r>
    <x v="4"/>
  </r>
  <r>
    <x v="7"/>
  </r>
  <r>
    <x v="7"/>
  </r>
  <r>
    <x v="7"/>
  </r>
  <r>
    <x v="7"/>
  </r>
  <r>
    <x v="7"/>
  </r>
  <r>
    <x v="7"/>
  </r>
  <r>
    <x v="7"/>
  </r>
  <r>
    <x v="7"/>
  </r>
  <r>
    <x v="7"/>
  </r>
  <r>
    <x v="7"/>
  </r>
  <r>
    <x v="8"/>
  </r>
  <r>
    <x v="3"/>
  </r>
  <r>
    <x v="3"/>
  </r>
  <r>
    <x v="3"/>
  </r>
  <r>
    <x v="9"/>
  </r>
  <r>
    <x v="10"/>
  </r>
  <r>
    <x v="10"/>
  </r>
  <r>
    <x v="10"/>
  </r>
  <r>
    <x v="10"/>
  </r>
  <r>
    <x v="10"/>
  </r>
  <r>
    <x v="10"/>
  </r>
  <r>
    <x v="10"/>
  </r>
  <r>
    <x v="10"/>
  </r>
  <r>
    <x v="11"/>
  </r>
  <r>
    <x v="12"/>
  </r>
  <r>
    <x v="12"/>
  </r>
  <r>
    <x v="13"/>
  </r>
  <r>
    <x v="14"/>
  </r>
  <r>
    <x v="15"/>
  </r>
  <r>
    <x v="14"/>
  </r>
  <r>
    <x v="16"/>
  </r>
  <r>
    <x v="14"/>
  </r>
  <r>
    <x v="14"/>
  </r>
  <r>
    <x v="14"/>
  </r>
  <r>
    <x v="14"/>
  </r>
  <r>
    <x v="14"/>
  </r>
  <r>
    <x v="15"/>
  </r>
  <r>
    <x v="14"/>
  </r>
  <r>
    <x v="14"/>
  </r>
  <r>
    <x v="0"/>
  </r>
  <r>
    <x v="8"/>
  </r>
  <r>
    <x v="17"/>
  </r>
  <r>
    <x v="17"/>
  </r>
  <r>
    <x v="8"/>
  </r>
  <r>
    <x v="18"/>
  </r>
  <r>
    <x v="17"/>
  </r>
  <r>
    <x v="17"/>
  </r>
  <r>
    <x v="17"/>
  </r>
  <r>
    <x v="17"/>
  </r>
  <r>
    <x v="4"/>
  </r>
  <r>
    <x v="4"/>
  </r>
  <r>
    <x v="17"/>
  </r>
  <r>
    <x v="17"/>
  </r>
  <r>
    <x v="17"/>
  </r>
  <r>
    <x v="17"/>
  </r>
  <r>
    <x v="17"/>
  </r>
  <r>
    <x v="17"/>
  </r>
  <r>
    <x v="17"/>
  </r>
  <r>
    <x v="15"/>
  </r>
  <r>
    <x v="17"/>
  </r>
  <r>
    <x v="17"/>
  </r>
  <r>
    <x v="17"/>
  </r>
  <r>
    <x v="17"/>
  </r>
  <r>
    <x v="18"/>
  </r>
  <r>
    <x v="17"/>
  </r>
  <r>
    <x v="16"/>
  </r>
  <r>
    <x v="15"/>
  </r>
  <r>
    <x v="19"/>
  </r>
  <r>
    <x v="19"/>
  </r>
  <r>
    <x v="1"/>
  </r>
  <r>
    <x v="15"/>
  </r>
  <r>
    <x v="19"/>
  </r>
  <r>
    <x v="19"/>
  </r>
  <r>
    <x v="19"/>
  </r>
  <r>
    <x v="19"/>
  </r>
  <r>
    <x v="19"/>
  </r>
  <r>
    <x v="15"/>
  </r>
  <r>
    <x v="15"/>
  </r>
  <r>
    <x v="19"/>
  </r>
  <r>
    <x v="19"/>
  </r>
  <r>
    <x v="19"/>
  </r>
  <r>
    <x v="19"/>
  </r>
  <r>
    <x v="19"/>
  </r>
  <r>
    <x v="19"/>
  </r>
  <r>
    <x v="16"/>
  </r>
  <r>
    <x v="15"/>
  </r>
  <r>
    <x v="19"/>
  </r>
  <r>
    <x v="19"/>
  </r>
  <r>
    <x v="19"/>
  </r>
  <r>
    <x v="19"/>
  </r>
  <r>
    <x v="19"/>
  </r>
  <r>
    <x v="19"/>
  </r>
  <r>
    <x v="19"/>
  </r>
  <r>
    <x v="4"/>
  </r>
  <r>
    <x v="5"/>
  </r>
  <r>
    <x v="5"/>
  </r>
  <r>
    <x v="5"/>
  </r>
  <r>
    <x v="5"/>
  </r>
  <r>
    <x v="5"/>
  </r>
  <r>
    <x v="5"/>
  </r>
  <r>
    <x v="5"/>
  </r>
  <r>
    <x v="8"/>
  </r>
  <r>
    <x v="20"/>
  </r>
  <r>
    <x v="1"/>
  </r>
  <r>
    <x v="1"/>
  </r>
  <r>
    <x v="1"/>
  </r>
  <r>
    <x v="21"/>
  </r>
  <r>
    <x v="22"/>
  </r>
  <r>
    <x v="15"/>
  </r>
  <r>
    <x v="1"/>
  </r>
  <r>
    <x v="1"/>
  </r>
  <r>
    <x v="1"/>
  </r>
  <r>
    <x v="1"/>
  </r>
  <r>
    <x v="1"/>
  </r>
  <r>
    <x v="1"/>
  </r>
  <r>
    <x v="1"/>
  </r>
  <r>
    <x v="1"/>
  </r>
  <r>
    <x v="1"/>
  </r>
  <r>
    <x v="1"/>
  </r>
  <r>
    <x v="1"/>
  </r>
  <r>
    <x v="1"/>
  </r>
  <r>
    <x v="1"/>
  </r>
  <r>
    <x v="1"/>
  </r>
  <r>
    <x v="1"/>
  </r>
  <r>
    <x v="1"/>
  </r>
  <r>
    <x v="1"/>
  </r>
  <r>
    <x v="1"/>
  </r>
  <r>
    <x v="1"/>
  </r>
  <r>
    <x v="9"/>
  </r>
  <r>
    <x v="1"/>
  </r>
  <r>
    <x v="1"/>
  </r>
  <r>
    <x v="1"/>
  </r>
  <r>
    <x v="23"/>
  </r>
  <r>
    <x v="24"/>
  </r>
  <r>
    <x v="1"/>
  </r>
  <r>
    <x v="9"/>
  </r>
  <r>
    <x v="1"/>
  </r>
  <r>
    <x v="1"/>
  </r>
  <r>
    <x v="1"/>
  </r>
  <r>
    <x v="1"/>
  </r>
  <r>
    <x v="1"/>
  </r>
  <r>
    <x v="1"/>
  </r>
  <r>
    <x v="1"/>
  </r>
  <r>
    <x v="1"/>
  </r>
  <r>
    <x v="1"/>
  </r>
  <r>
    <x v="25"/>
  </r>
  <r>
    <x v="25"/>
  </r>
  <r>
    <x v="25"/>
  </r>
  <r>
    <x v="26"/>
  </r>
  <r>
    <x v="27"/>
  </r>
  <r>
    <x v="27"/>
  </r>
  <r>
    <x v="27"/>
  </r>
  <r>
    <x v="27"/>
  </r>
  <r>
    <x v="27"/>
  </r>
  <r>
    <x v="27"/>
  </r>
  <r>
    <x v="27"/>
  </r>
  <r>
    <x v="27"/>
  </r>
  <r>
    <x v="16"/>
  </r>
  <r>
    <x v="18"/>
  </r>
  <r>
    <x v="18"/>
  </r>
  <r>
    <x v="18"/>
  </r>
  <r>
    <x v="18"/>
  </r>
  <r>
    <x v="18"/>
  </r>
  <r>
    <x v="18"/>
  </r>
  <r>
    <x v="18"/>
  </r>
  <r>
    <x v="18"/>
  </r>
  <r>
    <x v="28"/>
  </r>
  <r>
    <x v="28"/>
  </r>
  <r>
    <x v="11"/>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
  </r>
  <r>
    <x v="2"/>
  </r>
  <r>
    <x v="28"/>
  </r>
  <r>
    <x v="28"/>
  </r>
  <r>
    <x v="28"/>
  </r>
  <r>
    <x v="28"/>
  </r>
  <r>
    <x v="28"/>
  </r>
  <r>
    <x v="28"/>
  </r>
  <r>
    <x v="28"/>
  </r>
  <r>
    <x v="28"/>
  </r>
  <r>
    <x v="28"/>
  </r>
  <r>
    <x v="1"/>
  </r>
  <r>
    <x v="28"/>
  </r>
  <r>
    <x v="27"/>
  </r>
  <r>
    <x v="25"/>
  </r>
  <r>
    <x v="28"/>
  </r>
  <r>
    <x v="28"/>
  </r>
  <r>
    <x v="28"/>
  </r>
  <r>
    <x v="28"/>
  </r>
  <r>
    <x v="28"/>
  </r>
  <r>
    <x v="28"/>
  </r>
  <r>
    <x v="28"/>
  </r>
  <r>
    <x v="28"/>
  </r>
  <r>
    <x v="28"/>
  </r>
  <r>
    <x v="28"/>
  </r>
  <r>
    <x v="28"/>
  </r>
  <r>
    <x v="28"/>
  </r>
  <r>
    <x v="28"/>
  </r>
  <r>
    <x v="28"/>
  </r>
  <r>
    <x v="28"/>
  </r>
  <r>
    <x v="28"/>
  </r>
  <r>
    <x v="28"/>
  </r>
  <r>
    <x v="28"/>
  </r>
  <r>
    <x v="28"/>
  </r>
  <r>
    <x v="28"/>
  </r>
  <r>
    <x v="27"/>
  </r>
  <r>
    <x v="27"/>
  </r>
  <r>
    <x v="29"/>
  </r>
  <r>
    <x v="27"/>
  </r>
  <r>
    <x v="28"/>
  </r>
  <r>
    <x v="29"/>
  </r>
  <r>
    <x v="28"/>
  </r>
  <r>
    <x v="28"/>
  </r>
  <r>
    <x v="27"/>
  </r>
  <r>
    <x v="15"/>
  </r>
  <r>
    <x v="28"/>
  </r>
  <r>
    <x v="28"/>
  </r>
  <r>
    <x v="28"/>
  </r>
  <r>
    <x v="28"/>
  </r>
  <r>
    <x v="28"/>
  </r>
  <r>
    <x v="28"/>
  </r>
  <r>
    <x v="28"/>
  </r>
  <r>
    <x v="28"/>
  </r>
  <r>
    <x v="28"/>
  </r>
  <r>
    <x v="28"/>
  </r>
  <r>
    <x v="28"/>
  </r>
  <r>
    <x v="28"/>
  </r>
  <r>
    <x v="28"/>
  </r>
  <r>
    <x v="28"/>
  </r>
  <r>
    <x v="15"/>
  </r>
  <r>
    <x v="28"/>
  </r>
  <r>
    <x v="28"/>
  </r>
  <r>
    <x v="15"/>
  </r>
  <r>
    <x v="15"/>
  </r>
  <r>
    <x v="15"/>
  </r>
  <r>
    <x v="28"/>
  </r>
  <r>
    <x v="27"/>
  </r>
  <r>
    <x v="28"/>
  </r>
  <r>
    <x v="26"/>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28"/>
  </r>
  <r>
    <x v="1"/>
  </r>
  <r>
    <x v="28"/>
  </r>
  <r>
    <x v="28"/>
  </r>
  <r>
    <x v="28"/>
  </r>
  <r>
    <x v="28"/>
  </r>
  <r>
    <x v="28"/>
  </r>
  <r>
    <x v="28"/>
  </r>
  <r>
    <x v="28"/>
  </r>
  <r>
    <x v="28"/>
  </r>
  <r>
    <x v="28"/>
  </r>
  <r>
    <x v="30"/>
  </r>
  <r>
    <x v="31"/>
  </r>
  <r>
    <x v="31"/>
  </r>
  <r>
    <x v="28"/>
  </r>
  <r>
    <x v="28"/>
  </r>
  <r>
    <x v="28"/>
  </r>
  <r>
    <x v="28"/>
  </r>
  <r>
    <x v="32"/>
  </r>
  <r>
    <x v="31"/>
  </r>
  <r>
    <x v="31"/>
  </r>
  <r>
    <x v="30"/>
  </r>
  <r>
    <x v="30"/>
  </r>
  <r>
    <x v="30"/>
  </r>
  <r>
    <x v="30"/>
  </r>
  <r>
    <x v="30"/>
  </r>
  <r>
    <x v="30"/>
  </r>
  <r>
    <x v="30"/>
  </r>
  <r>
    <x v="30"/>
  </r>
  <r>
    <x v="30"/>
  </r>
  <r>
    <x v="30"/>
  </r>
  <r>
    <x v="30"/>
  </r>
  <r>
    <x v="30"/>
  </r>
  <r>
    <x v="31"/>
  </r>
  <r>
    <x v="31"/>
  </r>
  <r>
    <x v="30"/>
  </r>
  <r>
    <x v="30"/>
  </r>
  <r>
    <x v="30"/>
  </r>
  <r>
    <x v="30"/>
  </r>
  <r>
    <x v="30"/>
  </r>
  <r>
    <x v="30"/>
  </r>
  <r>
    <x v="30"/>
  </r>
  <r>
    <x v="30"/>
  </r>
  <r>
    <x v="30"/>
  </r>
  <r>
    <x v="30"/>
  </r>
  <r>
    <x v="31"/>
  </r>
  <r>
    <x v="30"/>
  </r>
  <r>
    <x v="30"/>
  </r>
  <r>
    <x v="30"/>
  </r>
  <r>
    <x v="31"/>
  </r>
  <r>
    <x v="30"/>
  </r>
  <r>
    <x v="30"/>
  </r>
  <r>
    <x v="30"/>
  </r>
  <r>
    <x v="30"/>
  </r>
  <r>
    <x v="30"/>
  </r>
  <r>
    <x v="30"/>
  </r>
  <r>
    <x v="30"/>
  </r>
  <r>
    <x v="30"/>
  </r>
  <r>
    <x v="30"/>
  </r>
  <r>
    <x v="31"/>
  </r>
  <r>
    <x v="33"/>
  </r>
  <r>
    <x v="30"/>
  </r>
  <r>
    <x v="32"/>
  </r>
  <r>
    <x v="31"/>
  </r>
  <r>
    <x v="30"/>
  </r>
  <r>
    <x v="30"/>
  </r>
  <r>
    <x v="30"/>
  </r>
  <r>
    <x v="30"/>
  </r>
  <r>
    <x v="30"/>
  </r>
  <r>
    <x v="32"/>
  </r>
  <r>
    <x v="32"/>
  </r>
  <r>
    <x v="31"/>
  </r>
  <r>
    <x v="30"/>
  </r>
  <r>
    <x v="30"/>
  </r>
  <r>
    <x v="33"/>
  </r>
  <r>
    <x v="33"/>
  </r>
  <r>
    <x v="32"/>
  </r>
  <r>
    <x v="31"/>
  </r>
  <r>
    <x v="31"/>
  </r>
  <r>
    <x v="31"/>
  </r>
  <r>
    <x v="32"/>
  </r>
  <r>
    <x v="32"/>
  </r>
  <r>
    <x v="30"/>
  </r>
  <r>
    <x v="30"/>
  </r>
  <r>
    <x v="30"/>
  </r>
  <r>
    <x v="30"/>
  </r>
  <r>
    <x v="32"/>
  </r>
  <r>
    <x v="30"/>
  </r>
  <r>
    <x v="32"/>
  </r>
  <r>
    <x v="32"/>
  </r>
  <r>
    <x v="32"/>
  </r>
  <r>
    <x v="32"/>
  </r>
  <r>
    <x v="30"/>
  </r>
  <r>
    <x v="31"/>
  </r>
  <r>
    <x v="30"/>
  </r>
  <r>
    <x v="30"/>
  </r>
  <r>
    <x v="30"/>
  </r>
  <r>
    <x v="30"/>
  </r>
  <r>
    <x v="33"/>
  </r>
  <r>
    <x v="30"/>
  </r>
  <r>
    <x v="33"/>
  </r>
  <r>
    <x v="33"/>
  </r>
  <r>
    <x v="32"/>
  </r>
  <r>
    <x v="30"/>
  </r>
  <r>
    <x v="31"/>
  </r>
  <r>
    <x v="33"/>
  </r>
  <r>
    <x v="30"/>
  </r>
  <r>
    <x v="30"/>
  </r>
  <r>
    <x v="30"/>
  </r>
  <r>
    <x v="30"/>
  </r>
  <r>
    <x v="30"/>
  </r>
  <r>
    <x v="30"/>
  </r>
  <r>
    <x v="30"/>
  </r>
  <r>
    <x v="30"/>
  </r>
  <r>
    <x v="30"/>
  </r>
  <r>
    <x v="30"/>
  </r>
  <r>
    <x v="30"/>
  </r>
  <r>
    <x v="30"/>
  </r>
  <r>
    <x v="30"/>
  </r>
  <r>
    <x v="33"/>
  </r>
  <r>
    <x v="33"/>
  </r>
  <r>
    <x v="30"/>
  </r>
  <r>
    <x v="30"/>
  </r>
  <r>
    <x v="30"/>
  </r>
  <r>
    <x v="31"/>
  </r>
  <r>
    <x v="30"/>
  </r>
  <r>
    <x v="30"/>
  </r>
  <r>
    <x v="30"/>
  </r>
  <r>
    <x v="31"/>
  </r>
  <r>
    <x v="30"/>
  </r>
  <r>
    <x v="30"/>
  </r>
  <r>
    <x v="30"/>
  </r>
  <r>
    <x v="30"/>
  </r>
  <r>
    <x v="30"/>
  </r>
  <r>
    <x v="30"/>
  </r>
  <r>
    <x v="30"/>
  </r>
  <r>
    <x v="31"/>
  </r>
  <r>
    <x v="33"/>
  </r>
  <r>
    <x v="33"/>
  </r>
  <r>
    <x v="30"/>
  </r>
  <r>
    <x v="30"/>
  </r>
  <r>
    <x v="31"/>
  </r>
  <r>
    <x v="31"/>
  </r>
  <r>
    <x v="31"/>
  </r>
  <r>
    <x v="30"/>
  </r>
  <r>
    <x v="30"/>
  </r>
  <r>
    <x v="30"/>
  </r>
  <r>
    <x v="30"/>
  </r>
  <r>
    <x v="31"/>
  </r>
  <r>
    <x v="30"/>
  </r>
  <r>
    <x v="32"/>
  </r>
  <r>
    <x v="30"/>
  </r>
  <r>
    <x v="33"/>
  </r>
  <r>
    <x v="30"/>
  </r>
  <r>
    <x v="33"/>
  </r>
  <r>
    <x v="30"/>
  </r>
  <r>
    <x v="31"/>
  </r>
  <r>
    <x v="30"/>
  </r>
  <r>
    <x v="33"/>
  </r>
  <r>
    <x v="30"/>
  </r>
  <r>
    <x v="33"/>
  </r>
  <r>
    <x v="33"/>
  </r>
  <r>
    <x v="33"/>
  </r>
  <r>
    <x v="30"/>
  </r>
  <r>
    <x v="33"/>
  </r>
  <r>
    <x v="33"/>
  </r>
  <r>
    <x v="33"/>
  </r>
  <r>
    <x v="33"/>
  </r>
  <r>
    <x v="33"/>
  </r>
  <r>
    <x v="31"/>
  </r>
  <r>
    <x v="30"/>
  </r>
  <r>
    <x v="30"/>
  </r>
  <r>
    <x v="33"/>
  </r>
  <r>
    <x v="30"/>
  </r>
  <r>
    <x v="30"/>
  </r>
  <r>
    <x v="33"/>
  </r>
  <r>
    <x v="30"/>
  </r>
  <r>
    <x v="30"/>
  </r>
  <r>
    <x v="33"/>
  </r>
  <r>
    <x v="32"/>
  </r>
  <r>
    <x v="33"/>
  </r>
  <r>
    <x v="33"/>
  </r>
  <r>
    <x v="33"/>
  </r>
  <r>
    <x v="31"/>
  </r>
  <r>
    <x v="30"/>
  </r>
  <r>
    <x v="32"/>
  </r>
  <r>
    <x v="30"/>
  </r>
  <r>
    <x v="30"/>
  </r>
  <r>
    <x v="30"/>
  </r>
  <r>
    <x v="30"/>
  </r>
  <r>
    <x v="32"/>
  </r>
  <r>
    <x v="30"/>
  </r>
  <r>
    <x v="31"/>
  </r>
  <r>
    <x v="30"/>
  </r>
  <r>
    <x v="32"/>
  </r>
  <r>
    <x v="30"/>
  </r>
  <r>
    <x v="30"/>
  </r>
  <r>
    <x v="30"/>
  </r>
  <r>
    <x v="32"/>
  </r>
  <r>
    <x v="32"/>
  </r>
  <r>
    <x v="33"/>
  </r>
  <r>
    <x v="28"/>
  </r>
  <r>
    <x v="21"/>
  </r>
  <r>
    <x v="0"/>
  </r>
  <r>
    <x v="34"/>
  </r>
  <r>
    <x v="34"/>
  </r>
  <r>
    <x v="34"/>
  </r>
  <r>
    <x v="34"/>
  </r>
  <r>
    <x v="6"/>
  </r>
  <r>
    <x v="3"/>
  </r>
  <r>
    <x v="3"/>
  </r>
  <r>
    <x v="35"/>
  </r>
  <r>
    <x v="16"/>
  </r>
  <r>
    <x v="5"/>
  </r>
  <r>
    <x v="4"/>
  </r>
  <r>
    <x v="5"/>
  </r>
  <r>
    <x v="16"/>
  </r>
  <r>
    <x v="4"/>
  </r>
  <r>
    <x v="15"/>
  </r>
  <r>
    <x v="36"/>
  </r>
  <r>
    <x v="37"/>
  </r>
  <r>
    <x v="15"/>
  </r>
  <r>
    <x v="8"/>
  </r>
  <r>
    <x v="7"/>
  </r>
  <r>
    <x v="7"/>
  </r>
  <r>
    <x v="6"/>
  </r>
  <r>
    <x v="16"/>
  </r>
  <r>
    <x v="3"/>
  </r>
  <r>
    <x v="4"/>
  </r>
  <r>
    <x v="4"/>
  </r>
  <r>
    <x v="4"/>
  </r>
  <r>
    <x v="36"/>
  </r>
  <r>
    <x v="37"/>
  </r>
  <r>
    <x v="15"/>
  </r>
  <r>
    <x v="8"/>
  </r>
  <r>
    <x v="3"/>
  </r>
  <r>
    <x v="27"/>
  </r>
  <r>
    <x v="27"/>
  </r>
  <r>
    <x v="25"/>
  </r>
  <r>
    <x v="10"/>
  </r>
  <r>
    <x v="35"/>
  </r>
  <r>
    <x v="6"/>
  </r>
  <r>
    <x v="16"/>
  </r>
  <r>
    <x v="4"/>
  </r>
  <r>
    <x v="36"/>
  </r>
  <r>
    <x v="37"/>
  </r>
  <r>
    <x v="15"/>
  </r>
  <r>
    <x v="8"/>
  </r>
  <r>
    <x v="1"/>
  </r>
  <r>
    <x v="24"/>
  </r>
  <r>
    <x v="24"/>
  </r>
  <r>
    <x v="25"/>
  </r>
  <r>
    <x v="16"/>
  </r>
  <r>
    <x v="14"/>
  </r>
  <r>
    <x v="27"/>
  </r>
  <r>
    <x v="15"/>
  </r>
  <r>
    <x v="27"/>
  </r>
  <r>
    <x v="37"/>
  </r>
  <r>
    <x v="15"/>
  </r>
  <r>
    <x v="8"/>
  </r>
  <r>
    <x v="8"/>
  </r>
  <r>
    <x v="14"/>
  </r>
  <r>
    <x v="25"/>
  </r>
  <r>
    <x v="27"/>
  </r>
  <r>
    <x v="17"/>
  </r>
  <r>
    <x v="17"/>
  </r>
  <r>
    <x v="4"/>
  </r>
  <r>
    <x v="21"/>
  </r>
  <r>
    <x v="17"/>
  </r>
  <r>
    <x v="17"/>
  </r>
  <r>
    <x v="6"/>
  </r>
  <r>
    <x v="16"/>
  </r>
  <r>
    <x v="18"/>
  </r>
  <r>
    <x v="8"/>
  </r>
  <r>
    <x v="16"/>
  </r>
  <r>
    <x v="15"/>
  </r>
  <r>
    <x v="36"/>
  </r>
  <r>
    <x v="37"/>
  </r>
  <r>
    <x v="15"/>
  </r>
  <r>
    <x v="8"/>
  </r>
  <r>
    <x v="6"/>
  </r>
  <r>
    <x v="36"/>
  </r>
  <r>
    <x v="25"/>
  </r>
  <r>
    <x v="17"/>
  </r>
  <r>
    <x v="27"/>
  </r>
  <r>
    <x v="34"/>
  </r>
  <r>
    <x v="26"/>
  </r>
  <r>
    <x v="2"/>
  </r>
  <r>
    <x v="17"/>
  </r>
  <r>
    <x v="27"/>
  </r>
  <r>
    <x v="19"/>
  </r>
  <r>
    <x v="19"/>
  </r>
  <r>
    <x v="15"/>
  </r>
  <r>
    <x v="38"/>
  </r>
  <r>
    <x v="19"/>
  </r>
  <r>
    <x v="19"/>
  </r>
  <r>
    <x v="14"/>
  </r>
  <r>
    <x v="27"/>
  </r>
  <r>
    <x v="25"/>
  </r>
  <r>
    <x v="25"/>
  </r>
  <r>
    <x v="25"/>
  </r>
  <r>
    <x v="14"/>
  </r>
  <r>
    <x v="16"/>
  </r>
  <r>
    <x v="34"/>
  </r>
  <r>
    <x v="34"/>
  </r>
  <r>
    <x v="15"/>
  </r>
  <r>
    <x v="25"/>
  </r>
  <r>
    <x v="25"/>
  </r>
  <r>
    <x v="39"/>
  </r>
  <r>
    <x v="19"/>
  </r>
  <r>
    <x v="19"/>
  </r>
  <r>
    <x v="39"/>
  </r>
  <r>
    <x v="38"/>
  </r>
  <r>
    <x v="25"/>
  </r>
  <r>
    <x v="1"/>
  </r>
  <r>
    <x v="25"/>
  </r>
  <r>
    <x v="15"/>
  </r>
  <r>
    <x v="15"/>
  </r>
  <r>
    <x v="5"/>
  </r>
  <r>
    <x v="6"/>
  </r>
  <r>
    <x v="16"/>
  </r>
  <r>
    <x v="4"/>
  </r>
  <r>
    <x v="25"/>
  </r>
  <r>
    <x v="37"/>
  </r>
  <r>
    <x v="15"/>
  </r>
  <r>
    <x v="8"/>
  </r>
  <r>
    <x v="5"/>
  </r>
  <r>
    <x v="1"/>
  </r>
  <r>
    <x v="1"/>
  </r>
  <r>
    <x v="40"/>
  </r>
  <r>
    <x v="20"/>
  </r>
  <r>
    <x v="1"/>
  </r>
  <r>
    <x v="1"/>
  </r>
  <r>
    <x v="1"/>
  </r>
  <r>
    <x v="7"/>
  </r>
  <r>
    <x v="6"/>
  </r>
  <r>
    <x v="41"/>
  </r>
  <r>
    <x v="41"/>
  </r>
  <r>
    <x v="1"/>
  </r>
  <r>
    <x v="40"/>
  </r>
  <r>
    <x v="9"/>
  </r>
  <r>
    <x v="23"/>
  </r>
  <r>
    <x v="1"/>
  </r>
  <r>
    <x v="25"/>
  </r>
  <r>
    <x v="1"/>
  </r>
  <r>
    <x v="16"/>
  </r>
  <r>
    <x v="22"/>
  </r>
  <r>
    <x v="4"/>
  </r>
  <r>
    <x v="1"/>
  </r>
  <r>
    <x v="21"/>
  </r>
  <r>
    <x v="1"/>
  </r>
  <r>
    <x v="1"/>
  </r>
  <r>
    <x v="1"/>
  </r>
  <r>
    <x v="34"/>
  </r>
  <r>
    <x v="1"/>
  </r>
  <r>
    <x v="28"/>
  </r>
  <r>
    <x v="1"/>
  </r>
  <r>
    <x v="1"/>
  </r>
  <r>
    <x v="1"/>
  </r>
  <r>
    <x v="1"/>
  </r>
  <r>
    <x v="9"/>
  </r>
  <r>
    <x v="36"/>
  </r>
  <r>
    <x v="1"/>
  </r>
  <r>
    <x v="37"/>
  </r>
  <r>
    <x v="37"/>
  </r>
  <r>
    <x v="1"/>
  </r>
  <r>
    <x v="15"/>
  </r>
  <r>
    <x v="8"/>
  </r>
  <r>
    <x v="1"/>
  </r>
  <r>
    <x v="9"/>
  </r>
  <r>
    <x v="1"/>
  </r>
  <r>
    <x v="1"/>
  </r>
  <r>
    <x v="1"/>
  </r>
  <r>
    <x v="27"/>
  </r>
  <r>
    <x v="26"/>
  </r>
  <r>
    <x v="16"/>
  </r>
  <r>
    <x v="37"/>
  </r>
  <r>
    <x v="25"/>
  </r>
  <r>
    <x v="25"/>
  </r>
  <r>
    <x v="25"/>
  </r>
  <r>
    <x v="16"/>
  </r>
  <r>
    <x v="25"/>
  </r>
  <r>
    <x v="18"/>
  </r>
  <r>
    <x v="16"/>
  </r>
  <r>
    <x v="4"/>
  </r>
  <r>
    <x v="34"/>
  </r>
  <r>
    <x v="37"/>
  </r>
  <r>
    <x v="15"/>
  </r>
  <r>
    <x v="6"/>
  </r>
  <r>
    <x v="36"/>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0D966D-B057-4732-BF58-A7DB8B52DB4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6" firstHeaderRow="1" firstDataRow="1" firstDataCol="1"/>
  <pivotFields count="1">
    <pivotField axis="axisRow" dataField="1" showAll="0">
      <items count="45">
        <item x="0"/>
        <item x="20"/>
        <item x="34"/>
        <item x="22"/>
        <item x="3"/>
        <item x="7"/>
        <item x="35"/>
        <item x="6"/>
        <item x="10"/>
        <item x="11"/>
        <item x="41"/>
        <item x="26"/>
        <item m="1" x="43"/>
        <item x="31"/>
        <item x="23"/>
        <item x="24"/>
        <item x="14"/>
        <item x="16"/>
        <item x="32"/>
        <item x="17"/>
        <item x="4"/>
        <item x="21"/>
        <item x="19"/>
        <item x="30"/>
        <item x="13"/>
        <item x="12"/>
        <item x="33"/>
        <item x="28"/>
        <item x="39"/>
        <item x="38"/>
        <item x="5"/>
        <item x="36"/>
        <item x="40"/>
        <item m="1" x="42"/>
        <item x="9"/>
        <item x="1"/>
        <item x="37"/>
        <item x="29"/>
        <item x="25"/>
        <item x="2"/>
        <item x="27"/>
        <item x="15"/>
        <item x="18"/>
        <item x="8"/>
        <item t="default"/>
      </items>
    </pivotField>
  </pivotFields>
  <rowFields count="1">
    <field x="0"/>
  </rowFields>
  <rowItems count="43">
    <i>
      <x/>
    </i>
    <i>
      <x v="1"/>
    </i>
    <i>
      <x v="2"/>
    </i>
    <i>
      <x v="3"/>
    </i>
    <i>
      <x v="4"/>
    </i>
    <i>
      <x v="5"/>
    </i>
    <i>
      <x v="6"/>
    </i>
    <i>
      <x v="7"/>
    </i>
    <i>
      <x v="8"/>
    </i>
    <i>
      <x v="9"/>
    </i>
    <i>
      <x v="10"/>
    </i>
    <i>
      <x v="11"/>
    </i>
    <i>
      <x v="13"/>
    </i>
    <i>
      <x v="14"/>
    </i>
    <i>
      <x v="15"/>
    </i>
    <i>
      <x v="16"/>
    </i>
    <i>
      <x v="17"/>
    </i>
    <i>
      <x v="18"/>
    </i>
    <i>
      <x v="19"/>
    </i>
    <i>
      <x v="20"/>
    </i>
    <i>
      <x v="21"/>
    </i>
    <i>
      <x v="22"/>
    </i>
    <i>
      <x v="23"/>
    </i>
    <i>
      <x v="24"/>
    </i>
    <i>
      <x v="25"/>
    </i>
    <i>
      <x v="26"/>
    </i>
    <i>
      <x v="27"/>
    </i>
    <i>
      <x v="28"/>
    </i>
    <i>
      <x v="29"/>
    </i>
    <i>
      <x v="30"/>
    </i>
    <i>
      <x v="31"/>
    </i>
    <i>
      <x v="32"/>
    </i>
    <i>
      <x v="34"/>
    </i>
    <i>
      <x v="35"/>
    </i>
    <i>
      <x v="36"/>
    </i>
    <i>
      <x v="37"/>
    </i>
    <i>
      <x v="38"/>
    </i>
    <i>
      <x v="39"/>
    </i>
    <i>
      <x v="40"/>
    </i>
    <i>
      <x v="41"/>
    </i>
    <i>
      <x v="42"/>
    </i>
    <i>
      <x v="43"/>
    </i>
    <i t="grand">
      <x/>
    </i>
  </rowItems>
  <colItems count="1">
    <i/>
  </colItems>
  <dataFields count="1">
    <dataField name="Count of Topolog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Layers/" TargetMode="External"/><Relationship Id="rId1" Type="http://schemas.openxmlformats.org/officeDocument/2006/relationships/hyperlink" Target="Layers/Topology.p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BF1B-5BC1-4EF3-9A5E-94F528456D5D}">
  <dimension ref="A3:J46"/>
  <sheetViews>
    <sheetView tabSelected="1" workbookViewId="0">
      <selection activeCell="M17" sqref="M17"/>
    </sheetView>
  </sheetViews>
  <sheetFormatPr defaultRowHeight="15" x14ac:dyDescent="0.25"/>
  <cols>
    <col min="1" max="1" width="13.85546875" bestFit="1" customWidth="1"/>
    <col min="2" max="2" width="17.42578125" bestFit="1" customWidth="1"/>
    <col min="7" max="7" width="19.140625" customWidth="1"/>
  </cols>
  <sheetData>
    <row r="3" spans="1:10" x14ac:dyDescent="0.25">
      <c r="A3" s="26" t="s">
        <v>510</v>
      </c>
      <c r="B3" t="s">
        <v>512</v>
      </c>
    </row>
    <row r="4" spans="1:10" x14ac:dyDescent="0.25">
      <c r="A4" s="3" t="s">
        <v>173</v>
      </c>
      <c r="B4" s="27">
        <v>3</v>
      </c>
      <c r="G4" s="3" t="s">
        <v>173</v>
      </c>
      <c r="H4" s="27">
        <v>3</v>
      </c>
      <c r="J4" t="s">
        <v>513</v>
      </c>
    </row>
    <row r="5" spans="1:10" x14ac:dyDescent="0.25">
      <c r="A5" s="3" t="s">
        <v>178</v>
      </c>
      <c r="B5" s="27">
        <v>2</v>
      </c>
      <c r="G5" s="3" t="s">
        <v>178</v>
      </c>
      <c r="H5" s="27">
        <v>2</v>
      </c>
      <c r="J5" t="s">
        <v>513</v>
      </c>
    </row>
    <row r="6" spans="1:10" x14ac:dyDescent="0.25">
      <c r="A6" s="3" t="s">
        <v>407</v>
      </c>
      <c r="B6" s="27">
        <v>9</v>
      </c>
      <c r="G6" s="3" t="s">
        <v>407</v>
      </c>
      <c r="H6" s="27">
        <v>9</v>
      </c>
      <c r="J6" t="s">
        <v>513</v>
      </c>
    </row>
    <row r="7" spans="1:10" x14ac:dyDescent="0.25">
      <c r="A7" s="3" t="s">
        <v>169</v>
      </c>
      <c r="B7" s="27">
        <v>2</v>
      </c>
      <c r="G7" s="3" t="s">
        <v>169</v>
      </c>
      <c r="H7" s="27">
        <v>2</v>
      </c>
      <c r="J7" t="s">
        <v>513</v>
      </c>
    </row>
    <row r="8" spans="1:10" x14ac:dyDescent="0.25">
      <c r="A8" s="3" t="s">
        <v>122</v>
      </c>
      <c r="B8" s="27">
        <v>16</v>
      </c>
      <c r="G8" s="3" t="s">
        <v>122</v>
      </c>
      <c r="H8" s="27">
        <v>16</v>
      </c>
      <c r="J8" t="s">
        <v>513</v>
      </c>
    </row>
    <row r="9" spans="1:10" x14ac:dyDescent="0.25">
      <c r="A9" s="3" t="s">
        <v>118</v>
      </c>
      <c r="B9" s="27">
        <v>13</v>
      </c>
      <c r="G9" s="3" t="s">
        <v>118</v>
      </c>
      <c r="H9" s="27">
        <v>13</v>
      </c>
      <c r="J9" t="s">
        <v>513</v>
      </c>
    </row>
    <row r="10" spans="1:10" x14ac:dyDescent="0.25">
      <c r="A10" s="3" t="s">
        <v>168</v>
      </c>
      <c r="B10" s="27">
        <v>2</v>
      </c>
      <c r="G10" s="3" t="s">
        <v>168</v>
      </c>
      <c r="H10" s="27">
        <v>2</v>
      </c>
      <c r="J10" t="s">
        <v>513</v>
      </c>
    </row>
    <row r="11" spans="1:10" x14ac:dyDescent="0.25">
      <c r="A11" s="3" t="s">
        <v>41</v>
      </c>
      <c r="B11" s="27">
        <v>12</v>
      </c>
      <c r="G11" s="3" t="s">
        <v>41</v>
      </c>
      <c r="H11" s="27">
        <v>12</v>
      </c>
      <c r="J11" t="s">
        <v>513</v>
      </c>
    </row>
    <row r="12" spans="1:10" x14ac:dyDescent="0.25">
      <c r="A12" s="3" t="s">
        <v>110</v>
      </c>
      <c r="B12" s="27">
        <v>9</v>
      </c>
      <c r="G12" s="3" t="s">
        <v>110</v>
      </c>
      <c r="H12" s="27">
        <v>9</v>
      </c>
      <c r="J12" t="s">
        <v>513</v>
      </c>
    </row>
    <row r="13" spans="1:10" x14ac:dyDescent="0.25">
      <c r="A13" s="3" t="s">
        <v>103</v>
      </c>
      <c r="B13" s="27">
        <v>2</v>
      </c>
      <c r="G13" s="3" t="s">
        <v>103</v>
      </c>
      <c r="H13" s="27">
        <v>2</v>
      </c>
      <c r="J13" t="s">
        <v>513</v>
      </c>
    </row>
    <row r="14" spans="1:10" x14ac:dyDescent="0.25">
      <c r="A14" s="3" t="s">
        <v>395</v>
      </c>
      <c r="B14" s="27">
        <v>2</v>
      </c>
      <c r="G14" s="3" t="s">
        <v>395</v>
      </c>
      <c r="H14" s="27">
        <v>2</v>
      </c>
      <c r="J14" t="s">
        <v>513</v>
      </c>
    </row>
    <row r="15" spans="1:10" x14ac:dyDescent="0.25">
      <c r="A15" s="3" t="s">
        <v>30</v>
      </c>
      <c r="B15" s="27">
        <v>4</v>
      </c>
      <c r="G15" s="3" t="s">
        <v>30</v>
      </c>
      <c r="H15" s="27">
        <v>4</v>
      </c>
      <c r="J15" t="s">
        <v>513</v>
      </c>
    </row>
    <row r="16" spans="1:10" x14ac:dyDescent="0.25">
      <c r="A16" s="3" t="s">
        <v>17</v>
      </c>
      <c r="B16" s="27">
        <v>27</v>
      </c>
      <c r="G16" s="3" t="s">
        <v>17</v>
      </c>
      <c r="H16" s="27">
        <v>27</v>
      </c>
      <c r="J16" t="s">
        <v>513</v>
      </c>
    </row>
    <row r="17" spans="1:10" x14ac:dyDescent="0.25">
      <c r="A17" s="3" t="s">
        <v>137</v>
      </c>
      <c r="B17" s="27">
        <v>2</v>
      </c>
      <c r="G17" s="3" t="s">
        <v>137</v>
      </c>
      <c r="H17" s="27">
        <v>2</v>
      </c>
      <c r="J17" t="s">
        <v>513</v>
      </c>
    </row>
    <row r="18" spans="1:10" x14ac:dyDescent="0.25">
      <c r="A18" s="3" t="s">
        <v>135</v>
      </c>
      <c r="B18" s="27">
        <v>3</v>
      </c>
      <c r="G18" s="3" t="s">
        <v>135</v>
      </c>
      <c r="H18" s="27">
        <v>3</v>
      </c>
      <c r="J18" t="s">
        <v>513</v>
      </c>
    </row>
    <row r="19" spans="1:10" x14ac:dyDescent="0.25">
      <c r="A19" s="3" t="s">
        <v>92</v>
      </c>
      <c r="B19" s="27">
        <v>13</v>
      </c>
      <c r="G19" s="3" t="s">
        <v>92</v>
      </c>
      <c r="H19" s="27">
        <v>13</v>
      </c>
      <c r="J19" t="s">
        <v>513</v>
      </c>
    </row>
    <row r="20" spans="1:10" x14ac:dyDescent="0.25">
      <c r="A20" s="3" t="s">
        <v>15</v>
      </c>
      <c r="B20" s="27">
        <v>17</v>
      </c>
      <c r="G20" s="3" t="s">
        <v>15</v>
      </c>
      <c r="H20" s="27">
        <v>17</v>
      </c>
      <c r="J20" t="s">
        <v>513</v>
      </c>
    </row>
    <row r="21" spans="1:10" x14ac:dyDescent="0.25">
      <c r="A21" s="3" t="s">
        <v>13</v>
      </c>
      <c r="B21" s="27">
        <v>20</v>
      </c>
      <c r="G21" s="3" t="s">
        <v>13</v>
      </c>
      <c r="H21" s="27">
        <v>20</v>
      </c>
      <c r="J21" t="s">
        <v>513</v>
      </c>
    </row>
    <row r="22" spans="1:10" x14ac:dyDescent="0.25">
      <c r="A22" s="3" t="s">
        <v>72</v>
      </c>
      <c r="B22" s="27">
        <v>24</v>
      </c>
      <c r="G22" s="3" t="s">
        <v>72</v>
      </c>
      <c r="H22" s="27">
        <v>24</v>
      </c>
      <c r="J22" t="s">
        <v>513</v>
      </c>
    </row>
    <row r="23" spans="1:10" x14ac:dyDescent="0.25">
      <c r="A23" s="3" t="s">
        <v>12</v>
      </c>
      <c r="B23" s="27">
        <v>15</v>
      </c>
      <c r="G23" s="3" t="s">
        <v>12</v>
      </c>
      <c r="H23" s="27">
        <v>15</v>
      </c>
      <c r="J23" t="s">
        <v>513</v>
      </c>
    </row>
    <row r="24" spans="1:10" x14ac:dyDescent="0.25">
      <c r="A24" s="3" t="s">
        <v>19</v>
      </c>
      <c r="B24" s="27">
        <v>4</v>
      </c>
      <c r="G24" s="3" t="s">
        <v>19</v>
      </c>
      <c r="H24" s="27">
        <v>4</v>
      </c>
      <c r="J24" t="s">
        <v>513</v>
      </c>
    </row>
    <row r="25" spans="1:10" x14ac:dyDescent="0.25">
      <c r="A25" s="3" t="s">
        <v>448</v>
      </c>
      <c r="B25" s="27">
        <v>26</v>
      </c>
      <c r="G25" s="3" t="s">
        <v>448</v>
      </c>
      <c r="H25" s="27">
        <v>26</v>
      </c>
      <c r="J25" t="s">
        <v>513</v>
      </c>
    </row>
    <row r="26" spans="1:10" x14ac:dyDescent="0.25">
      <c r="A26" s="3" t="s">
        <v>400</v>
      </c>
      <c r="B26" s="27">
        <v>110</v>
      </c>
      <c r="G26" s="3" t="s">
        <v>400</v>
      </c>
      <c r="H26" s="27">
        <v>110</v>
      </c>
      <c r="J26" t="s">
        <v>513</v>
      </c>
    </row>
    <row r="27" spans="1:10" x14ac:dyDescent="0.25">
      <c r="A27" s="3" t="s">
        <v>419</v>
      </c>
      <c r="B27" s="27">
        <v>1</v>
      </c>
      <c r="G27" s="3" t="s">
        <v>419</v>
      </c>
      <c r="H27" s="27">
        <v>1</v>
      </c>
      <c r="J27" t="s">
        <v>513</v>
      </c>
    </row>
    <row r="28" spans="1:10" x14ac:dyDescent="0.25">
      <c r="A28" s="3" t="s">
        <v>506</v>
      </c>
      <c r="B28" s="27">
        <v>2</v>
      </c>
      <c r="G28" s="3" t="s">
        <v>506</v>
      </c>
      <c r="H28" s="27">
        <v>2</v>
      </c>
      <c r="J28" t="s">
        <v>513</v>
      </c>
    </row>
    <row r="29" spans="1:10" x14ac:dyDescent="0.25">
      <c r="A29" s="3" t="s">
        <v>88</v>
      </c>
      <c r="B29" s="27">
        <v>29</v>
      </c>
      <c r="G29" s="3" t="s">
        <v>88</v>
      </c>
      <c r="H29" s="27">
        <v>29</v>
      </c>
      <c r="J29" t="s">
        <v>513</v>
      </c>
    </row>
    <row r="30" spans="1:10" x14ac:dyDescent="0.25">
      <c r="A30" s="3" t="s">
        <v>26</v>
      </c>
      <c r="B30" s="27">
        <v>176</v>
      </c>
      <c r="G30" s="3" t="s">
        <v>26</v>
      </c>
      <c r="H30" s="27">
        <v>176</v>
      </c>
      <c r="J30" t="s">
        <v>513</v>
      </c>
    </row>
    <row r="31" spans="1:10" x14ac:dyDescent="0.25">
      <c r="A31" s="3" t="s">
        <v>465</v>
      </c>
      <c r="B31" s="27">
        <v>2</v>
      </c>
      <c r="G31" s="3" t="s">
        <v>465</v>
      </c>
      <c r="H31" s="27">
        <v>2</v>
      </c>
      <c r="J31" t="s">
        <v>513</v>
      </c>
    </row>
    <row r="32" spans="1:10" x14ac:dyDescent="0.25">
      <c r="A32" s="3" t="s">
        <v>451</v>
      </c>
      <c r="B32" s="27">
        <v>2</v>
      </c>
      <c r="G32" s="3" t="s">
        <v>451</v>
      </c>
      <c r="H32" s="27">
        <v>2</v>
      </c>
      <c r="J32" t="s">
        <v>513</v>
      </c>
    </row>
    <row r="33" spans="1:10" x14ac:dyDescent="0.25">
      <c r="A33" s="3" t="s">
        <v>34</v>
      </c>
      <c r="B33" s="27">
        <v>12</v>
      </c>
      <c r="G33" s="3" t="s">
        <v>34</v>
      </c>
      <c r="H33" s="27">
        <v>12</v>
      </c>
      <c r="J33" t="s">
        <v>513</v>
      </c>
    </row>
    <row r="34" spans="1:10" x14ac:dyDescent="0.25">
      <c r="A34" s="3" t="s">
        <v>76</v>
      </c>
      <c r="B34" s="27">
        <v>7</v>
      </c>
      <c r="G34" s="3" t="s">
        <v>76</v>
      </c>
      <c r="H34" s="27">
        <v>7</v>
      </c>
      <c r="J34" t="s">
        <v>513</v>
      </c>
    </row>
    <row r="35" spans="1:10" x14ac:dyDescent="0.25">
      <c r="A35" s="3" t="s">
        <v>126</v>
      </c>
      <c r="B35" s="27">
        <v>2</v>
      </c>
      <c r="G35" s="3" t="s">
        <v>126</v>
      </c>
      <c r="H35" s="27">
        <v>2</v>
      </c>
      <c r="J35" t="s">
        <v>513</v>
      </c>
    </row>
    <row r="36" spans="1:10" x14ac:dyDescent="0.25">
      <c r="A36" s="3" t="s">
        <v>115</v>
      </c>
      <c r="B36" s="27">
        <v>6</v>
      </c>
      <c r="G36" s="3" t="s">
        <v>115</v>
      </c>
      <c r="H36" s="27">
        <v>6</v>
      </c>
      <c r="J36" t="s">
        <v>513</v>
      </c>
    </row>
    <row r="37" spans="1:10" x14ac:dyDescent="0.25">
      <c r="A37" s="3" t="s">
        <v>109</v>
      </c>
      <c r="B37" s="27">
        <v>65</v>
      </c>
      <c r="G37" s="3" t="s">
        <v>109</v>
      </c>
      <c r="H37" s="27">
        <v>65</v>
      </c>
      <c r="J37" t="s">
        <v>513</v>
      </c>
    </row>
    <row r="38" spans="1:10" x14ac:dyDescent="0.25">
      <c r="A38" s="3" t="s">
        <v>4</v>
      </c>
      <c r="B38" s="27">
        <v>10</v>
      </c>
      <c r="G38" s="3" t="s">
        <v>4</v>
      </c>
      <c r="H38" s="27">
        <v>10</v>
      </c>
      <c r="J38" t="s">
        <v>513</v>
      </c>
    </row>
    <row r="39" spans="1:10" x14ac:dyDescent="0.25">
      <c r="A39" s="3" t="s">
        <v>509</v>
      </c>
      <c r="B39" s="27">
        <v>2</v>
      </c>
      <c r="G39" s="3" t="s">
        <v>509</v>
      </c>
      <c r="H39" s="27">
        <v>2</v>
      </c>
      <c r="J39" t="s">
        <v>513</v>
      </c>
    </row>
    <row r="40" spans="1:10" x14ac:dyDescent="0.25">
      <c r="A40" s="3" t="s">
        <v>8</v>
      </c>
      <c r="B40" s="27">
        <v>21</v>
      </c>
      <c r="G40" s="3" t="s">
        <v>8</v>
      </c>
      <c r="H40" s="27">
        <v>21</v>
      </c>
      <c r="J40" t="s">
        <v>513</v>
      </c>
    </row>
    <row r="41" spans="1:10" x14ac:dyDescent="0.25">
      <c r="A41" s="3" t="s">
        <v>504</v>
      </c>
      <c r="B41" s="27">
        <v>7</v>
      </c>
      <c r="G41" s="3" t="s">
        <v>504</v>
      </c>
      <c r="H41" s="27">
        <v>7</v>
      </c>
      <c r="J41" t="s">
        <v>513</v>
      </c>
    </row>
    <row r="42" spans="1:10" x14ac:dyDescent="0.25">
      <c r="A42" s="3" t="s">
        <v>22</v>
      </c>
      <c r="B42" s="27">
        <v>23</v>
      </c>
      <c r="G42" s="3" t="s">
        <v>22</v>
      </c>
      <c r="H42" s="27">
        <v>23</v>
      </c>
      <c r="J42" t="s">
        <v>513</v>
      </c>
    </row>
    <row r="43" spans="1:10" x14ac:dyDescent="0.25">
      <c r="A43" s="3" t="s">
        <v>0</v>
      </c>
      <c r="B43" s="27">
        <v>29</v>
      </c>
      <c r="G43" s="3" t="s">
        <v>0</v>
      </c>
      <c r="H43" s="27">
        <v>29</v>
      </c>
      <c r="J43" t="s">
        <v>513</v>
      </c>
    </row>
    <row r="44" spans="1:10" x14ac:dyDescent="0.25">
      <c r="A44" s="3" t="s">
        <v>84</v>
      </c>
      <c r="B44" s="27">
        <v>13</v>
      </c>
      <c r="G44" s="3" t="s">
        <v>84</v>
      </c>
      <c r="H44" s="27">
        <v>13</v>
      </c>
      <c r="J44" t="s">
        <v>513</v>
      </c>
    </row>
    <row r="45" spans="1:10" x14ac:dyDescent="0.25">
      <c r="A45" s="3" t="s">
        <v>33</v>
      </c>
      <c r="B45" s="27">
        <v>13</v>
      </c>
      <c r="G45" s="3" t="s">
        <v>33</v>
      </c>
      <c r="H45" s="27">
        <v>13</v>
      </c>
      <c r="J45" t="s">
        <v>513</v>
      </c>
    </row>
    <row r="46" spans="1:10" x14ac:dyDescent="0.25">
      <c r="A46" s="3" t="s">
        <v>511</v>
      </c>
      <c r="B46" s="27">
        <v>759</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B0AE-CDD5-43E8-A634-1949C32B10BA}">
  <dimension ref="A1:T760"/>
  <sheetViews>
    <sheetView topLeftCell="A699" workbookViewId="0">
      <selection activeCell="T716" sqref="T1:T760"/>
    </sheetView>
  </sheetViews>
  <sheetFormatPr defaultRowHeight="15" x14ac:dyDescent="0.25"/>
  <cols>
    <col min="1" max="1" width="21.5703125" customWidth="1"/>
    <col min="2" max="2" width="24.28515625" customWidth="1"/>
    <col min="4" max="4" width="12.7109375" customWidth="1"/>
    <col min="10" max="10" width="14.42578125" customWidth="1"/>
    <col min="11" max="11" width="22.5703125" customWidth="1"/>
    <col min="14" max="14" width="16.7109375" customWidth="1"/>
    <col min="17" max="17" width="19.7109375" customWidth="1"/>
  </cols>
  <sheetData>
    <row r="1" spans="1:20" x14ac:dyDescent="0.25">
      <c r="A1" s="6" t="s">
        <v>193</v>
      </c>
      <c r="B1" s="6" t="s">
        <v>192</v>
      </c>
      <c r="C1" s="6" t="s">
        <v>191</v>
      </c>
      <c r="D1" s="6" t="s">
        <v>190</v>
      </c>
      <c r="E1" s="6" t="s">
        <v>189</v>
      </c>
      <c r="F1" s="6" t="s">
        <v>188</v>
      </c>
      <c r="K1" s="6" t="s">
        <v>187</v>
      </c>
      <c r="L1">
        <f>SUM(L2:L29)</f>
        <v>248</v>
      </c>
      <c r="N1" s="6" t="s">
        <v>186</v>
      </c>
      <c r="O1">
        <f>SUM(O2:O29)</f>
        <v>249</v>
      </c>
      <c r="Q1" s="6" t="s">
        <v>185</v>
      </c>
      <c r="R1">
        <f>SUM(R2:R31)</f>
        <v>248</v>
      </c>
      <c r="T1" t="s">
        <v>109</v>
      </c>
    </row>
    <row r="2" spans="1:20" x14ac:dyDescent="0.25">
      <c r="A2" t="s">
        <v>173</v>
      </c>
      <c r="B2" t="s">
        <v>20</v>
      </c>
      <c r="C2" t="s">
        <v>173</v>
      </c>
      <c r="D2" t="s">
        <v>17</v>
      </c>
      <c r="E2" t="s">
        <v>19</v>
      </c>
      <c r="F2" t="str">
        <f t="shared" ref="F2:F65" si="0">_xlfn.TEXTJOIN(" ",FALSE, C2:E2)</f>
        <v>Aperture create geometry</v>
      </c>
      <c r="K2" s="3" t="s">
        <v>26</v>
      </c>
      <c r="L2">
        <f t="shared" ref="L2:L29" si="1">COUNTIF($C$2:$C$214,K2)</f>
        <v>36</v>
      </c>
      <c r="M2" s="9" t="str">
        <f>HYPERLINK(_xlfn.CONCAT(filepath&amp;N2&amp;".png"),"image")</f>
        <v>image</v>
      </c>
      <c r="N2" s="3" t="s">
        <v>1</v>
      </c>
      <c r="O2">
        <f t="shared" ref="O2:O7" si="2">COUNTIF($D$2:$D$214,N2)</f>
        <v>94</v>
      </c>
      <c r="Q2" s="3" t="s">
        <v>26</v>
      </c>
      <c r="R2">
        <f t="shared" ref="R2:R31" si="3">COUNTIF($E$2:$E$214,Q2)</f>
        <v>35</v>
      </c>
      <c r="T2" t="s">
        <v>173</v>
      </c>
    </row>
    <row r="3" spans="1:20" x14ac:dyDescent="0.25">
      <c r="A3" t="s">
        <v>173</v>
      </c>
      <c r="B3" t="s">
        <v>184</v>
      </c>
      <c r="C3" t="s">
        <v>163</v>
      </c>
      <c r="D3" t="s">
        <v>17</v>
      </c>
      <c r="E3" t="s">
        <v>90</v>
      </c>
      <c r="F3" t="str">
        <f t="shared" si="0"/>
        <v>Topology AND Context create aperture</v>
      </c>
      <c r="J3" s="9" t="str">
        <f>HYPERLINK(_xlfn.CONCAT(filepath&amp;K3&amp;".png"),"image")</f>
        <v>image</v>
      </c>
      <c r="K3" s="3" t="s">
        <v>108</v>
      </c>
      <c r="L3">
        <f t="shared" si="1"/>
        <v>29</v>
      </c>
      <c r="N3" s="3" t="s">
        <v>26</v>
      </c>
      <c r="O3">
        <f t="shared" si="2"/>
        <v>36</v>
      </c>
      <c r="P3" s="9" t="str">
        <f>HYPERLINK(_xlfn.CONCAT(filepath&amp;Q3&amp;".png"),"image")</f>
        <v>image</v>
      </c>
      <c r="Q3" s="3" t="s">
        <v>108</v>
      </c>
      <c r="R3">
        <f t="shared" si="3"/>
        <v>27</v>
      </c>
      <c r="T3" t="s">
        <v>109</v>
      </c>
    </row>
    <row r="4" spans="1:20" x14ac:dyDescent="0.25">
      <c r="A4" t="s">
        <v>173</v>
      </c>
      <c r="B4" t="s">
        <v>39</v>
      </c>
      <c r="C4" t="s">
        <v>6</v>
      </c>
      <c r="D4" t="s">
        <v>6</v>
      </c>
      <c r="E4" t="s">
        <v>6</v>
      </c>
      <c r="F4" t="str">
        <f t="shared" si="0"/>
        <v>?? ?? ??</v>
      </c>
      <c r="J4" s="9" t="str">
        <f>HYPERLINK(_xlfn.CONCAT(filepath&amp;K4&amp;".png"),"image")</f>
        <v>image</v>
      </c>
      <c r="K4" s="3" t="s">
        <v>122</v>
      </c>
      <c r="L4">
        <f t="shared" si="1"/>
        <v>22</v>
      </c>
      <c r="M4" s="9" t="str">
        <f>HYPERLINK(_xlfn.CONCAT(filepath&amp;N4&amp;".png"),"image")</f>
        <v>image</v>
      </c>
      <c r="N4" s="3" t="s">
        <v>17</v>
      </c>
      <c r="O4">
        <f t="shared" si="2"/>
        <v>33</v>
      </c>
      <c r="Q4" s="3" t="s">
        <v>6</v>
      </c>
      <c r="R4">
        <f t="shared" si="3"/>
        <v>54</v>
      </c>
      <c r="T4" t="s">
        <v>504</v>
      </c>
    </row>
    <row r="5" spans="1:20" x14ac:dyDescent="0.25">
      <c r="A5" t="s">
        <v>173</v>
      </c>
      <c r="B5" t="s">
        <v>109</v>
      </c>
      <c r="C5" t="s">
        <v>173</v>
      </c>
      <c r="D5" t="s">
        <v>1</v>
      </c>
      <c r="E5" t="s">
        <v>108</v>
      </c>
      <c r="F5" t="str">
        <f t="shared" si="0"/>
        <v>Aperture inspect topology</v>
      </c>
      <c r="J5" s="9"/>
      <c r="K5" s="3" t="s">
        <v>6</v>
      </c>
      <c r="L5">
        <f t="shared" si="1"/>
        <v>53</v>
      </c>
      <c r="M5" s="9" t="str">
        <f>HYPERLINK(_xlfn.CONCAT(filepath&amp;N5&amp;".png"),"image")</f>
        <v>image</v>
      </c>
      <c r="N5" s="3" t="s">
        <v>88</v>
      </c>
      <c r="O5">
        <f t="shared" si="2"/>
        <v>20</v>
      </c>
      <c r="P5" s="9" t="str">
        <f>HYPERLINK(_xlfn.CONCAT(filepath&amp;Q5&amp;".png"),"image")</f>
        <v>image</v>
      </c>
      <c r="Q5" s="3" t="s">
        <v>0</v>
      </c>
      <c r="R5">
        <f t="shared" si="3"/>
        <v>13</v>
      </c>
      <c r="T5" t="s">
        <v>504</v>
      </c>
    </row>
    <row r="6" spans="1:20" x14ac:dyDescent="0.25">
      <c r="A6" t="s">
        <v>122</v>
      </c>
      <c r="B6" t="s">
        <v>183</v>
      </c>
      <c r="C6" t="s">
        <v>165</v>
      </c>
      <c r="D6" t="s">
        <v>88</v>
      </c>
      <c r="E6" t="s">
        <v>108</v>
      </c>
      <c r="F6" t="str">
        <f t="shared" si="0"/>
        <v>apertures modify topology</v>
      </c>
      <c r="J6" s="9" t="str">
        <f>HYPERLINK(_xlfn.CONCAT(filepath&amp;K6&amp;".png"),"image")</f>
        <v>image</v>
      </c>
      <c r="K6" s="3" t="s">
        <v>115</v>
      </c>
      <c r="L6">
        <f t="shared" si="1"/>
        <v>14</v>
      </c>
      <c r="N6" s="3" t="s">
        <v>6</v>
      </c>
      <c r="O6">
        <f t="shared" si="2"/>
        <v>53</v>
      </c>
      <c r="P6" s="9" t="str">
        <f>HYPERLINK(_xlfn.CONCAT(filepath&amp;Q6&amp;".png"),"image")</f>
        <v>image</v>
      </c>
      <c r="Q6" s="3" t="s">
        <v>15</v>
      </c>
      <c r="R6">
        <f t="shared" si="3"/>
        <v>12</v>
      </c>
      <c r="T6" t="s">
        <v>504</v>
      </c>
    </row>
    <row r="7" spans="1:20" x14ac:dyDescent="0.25">
      <c r="A7" t="s">
        <v>122</v>
      </c>
      <c r="B7" t="s">
        <v>182</v>
      </c>
      <c r="C7" t="s">
        <v>115</v>
      </c>
      <c r="D7" t="s">
        <v>88</v>
      </c>
      <c r="E7" t="s">
        <v>108</v>
      </c>
      <c r="F7" t="str">
        <f t="shared" si="0"/>
        <v>topologies modify topology</v>
      </c>
      <c r="J7" s="9" t="str">
        <f>HYPERLINK(_xlfn.CONCAT(filepath&amp;K7&amp;".png"),"image")</f>
        <v>image</v>
      </c>
      <c r="K7" s="3" t="s">
        <v>118</v>
      </c>
      <c r="L7">
        <f t="shared" si="1"/>
        <v>11</v>
      </c>
      <c r="M7" s="9" t="str">
        <f>HYPERLINK(_xlfn.CONCAT(filepath&amp;N7&amp;".png"),"image")</f>
        <v>image</v>
      </c>
      <c r="N7" s="3" t="s">
        <v>13</v>
      </c>
      <c r="O7">
        <f t="shared" si="2"/>
        <v>13</v>
      </c>
      <c r="Q7" s="3" t="s">
        <v>19</v>
      </c>
      <c r="R7">
        <f t="shared" si="3"/>
        <v>12</v>
      </c>
      <c r="T7" t="s">
        <v>504</v>
      </c>
    </row>
    <row r="8" spans="1:20" x14ac:dyDescent="0.25">
      <c r="A8" t="s">
        <v>122</v>
      </c>
      <c r="B8" t="s">
        <v>181</v>
      </c>
      <c r="C8" t="s">
        <v>122</v>
      </c>
      <c r="D8" t="s">
        <v>13</v>
      </c>
      <c r="E8" t="s">
        <v>41</v>
      </c>
      <c r="F8" t="str">
        <f t="shared" si="0"/>
        <v>cell explore cells</v>
      </c>
      <c r="J8" s="9" t="str">
        <f>HYPERLINK(_xlfn.CONCAT(filepath&amp;K8&amp;".png"),"image")</f>
        <v>image</v>
      </c>
      <c r="K8" s="3" t="s">
        <v>72</v>
      </c>
      <c r="L8">
        <f t="shared" si="1"/>
        <v>10</v>
      </c>
      <c r="N8" s="3"/>
      <c r="P8" s="9" t="str">
        <f>HYPERLINK(_xlfn.CONCAT(filepath&amp;Q8&amp;".png"),"image")</f>
        <v>image</v>
      </c>
      <c r="Q8" s="3" t="s">
        <v>12</v>
      </c>
      <c r="R8">
        <f t="shared" si="3"/>
        <v>10</v>
      </c>
      <c r="T8" t="s">
        <v>122</v>
      </c>
    </row>
    <row r="9" spans="1:20" x14ac:dyDescent="0.25">
      <c r="A9" t="s">
        <v>122</v>
      </c>
      <c r="B9" t="s">
        <v>180</v>
      </c>
      <c r="C9" t="s">
        <v>122</v>
      </c>
      <c r="D9" t="s">
        <v>13</v>
      </c>
      <c r="E9" t="s">
        <v>41</v>
      </c>
      <c r="F9" t="str">
        <f t="shared" si="0"/>
        <v>cell explore cells</v>
      </c>
      <c r="J9" s="9"/>
      <c r="K9" s="3" t="s">
        <v>110</v>
      </c>
      <c r="L9">
        <f t="shared" si="1"/>
        <v>9</v>
      </c>
      <c r="P9" s="9" t="str">
        <f>HYPERLINK(_xlfn.CONCAT(filepath&amp;Q9&amp;".png"),"image")</f>
        <v>image</v>
      </c>
      <c r="Q9" s="3" t="s">
        <v>4</v>
      </c>
      <c r="R9">
        <f t="shared" si="3"/>
        <v>10</v>
      </c>
      <c r="T9" t="s">
        <v>12</v>
      </c>
    </row>
    <row r="10" spans="1:20" x14ac:dyDescent="0.25">
      <c r="A10" t="s">
        <v>122</v>
      </c>
      <c r="B10" t="s">
        <v>179</v>
      </c>
      <c r="C10" t="s">
        <v>108</v>
      </c>
      <c r="D10" t="s">
        <v>17</v>
      </c>
      <c r="E10" t="s">
        <v>126</v>
      </c>
      <c r="F10" t="str">
        <f t="shared" si="0"/>
        <v>topology create string</v>
      </c>
      <c r="J10" s="9"/>
      <c r="K10" s="3" t="s">
        <v>34</v>
      </c>
      <c r="L10">
        <f t="shared" si="1"/>
        <v>9</v>
      </c>
      <c r="Q10" s="3" t="s">
        <v>8</v>
      </c>
      <c r="R10">
        <f t="shared" si="3"/>
        <v>10</v>
      </c>
      <c r="T10" t="s">
        <v>34</v>
      </c>
    </row>
    <row r="11" spans="1:20" x14ac:dyDescent="0.25">
      <c r="A11" t="s">
        <v>122</v>
      </c>
      <c r="B11" t="s">
        <v>178</v>
      </c>
      <c r="C11" t="s">
        <v>108</v>
      </c>
      <c r="D11" t="s">
        <v>1</v>
      </c>
      <c r="E11" t="s">
        <v>165</v>
      </c>
      <c r="F11" t="str">
        <f t="shared" si="0"/>
        <v>topology inspect apertures</v>
      </c>
      <c r="J11" s="9" t="str">
        <f t="shared" ref="J11:J16" si="4">HYPERLINK(_xlfn.CONCAT(filepath&amp;K11&amp;".png"),"image")</f>
        <v>image</v>
      </c>
      <c r="K11" s="3" t="s">
        <v>22</v>
      </c>
      <c r="L11">
        <f t="shared" si="1"/>
        <v>8</v>
      </c>
      <c r="P11" s="9" t="str">
        <f>HYPERLINK(_xlfn.CONCAT(filepath&amp;Q11&amp;".png"),"image")</f>
        <v>image</v>
      </c>
      <c r="Q11" s="3" t="s">
        <v>33</v>
      </c>
      <c r="R11">
        <f t="shared" si="3"/>
        <v>9</v>
      </c>
      <c r="T11" t="s">
        <v>122</v>
      </c>
    </row>
    <row r="12" spans="1:20" x14ac:dyDescent="0.25">
      <c r="A12" t="s">
        <v>122</v>
      </c>
      <c r="B12" t="s">
        <v>20</v>
      </c>
      <c r="C12" t="s">
        <v>122</v>
      </c>
      <c r="D12" t="s">
        <v>17</v>
      </c>
      <c r="E12" t="s">
        <v>19</v>
      </c>
      <c r="F12" t="str">
        <f t="shared" si="0"/>
        <v>cell create geometry</v>
      </c>
      <c r="J12" s="9" t="str">
        <f t="shared" si="4"/>
        <v>image</v>
      </c>
      <c r="K12" s="3" t="s">
        <v>84</v>
      </c>
      <c r="L12">
        <f t="shared" si="1"/>
        <v>8</v>
      </c>
      <c r="P12" s="9" t="str">
        <f>HYPERLINK(_xlfn.CONCAT(filepath&amp;Q12&amp;".png"),"image")</f>
        <v>image</v>
      </c>
      <c r="Q12" s="3" t="s">
        <v>41</v>
      </c>
      <c r="R12">
        <f t="shared" si="3"/>
        <v>7</v>
      </c>
      <c r="T12" t="s">
        <v>122</v>
      </c>
    </row>
    <row r="13" spans="1:20" x14ac:dyDescent="0.25">
      <c r="A13" t="s">
        <v>122</v>
      </c>
      <c r="B13" t="s">
        <v>20</v>
      </c>
      <c r="C13" t="s">
        <v>122</v>
      </c>
      <c r="D13" t="s">
        <v>17</v>
      </c>
      <c r="E13" t="s">
        <v>19</v>
      </c>
      <c r="F13" t="str">
        <f t="shared" si="0"/>
        <v>cell create geometry</v>
      </c>
      <c r="J13" s="9" t="str">
        <f t="shared" si="4"/>
        <v>image</v>
      </c>
      <c r="K13" s="3" t="s">
        <v>92</v>
      </c>
      <c r="L13">
        <f t="shared" si="1"/>
        <v>7</v>
      </c>
      <c r="Q13" s="3" t="s">
        <v>76</v>
      </c>
      <c r="R13">
        <f t="shared" si="3"/>
        <v>7</v>
      </c>
      <c r="T13" t="s">
        <v>122</v>
      </c>
    </row>
    <row r="14" spans="1:20" x14ac:dyDescent="0.25">
      <c r="A14" t="s">
        <v>122</v>
      </c>
      <c r="B14" t="s">
        <v>177</v>
      </c>
      <c r="C14" t="s">
        <v>108</v>
      </c>
      <c r="D14" t="s">
        <v>17</v>
      </c>
      <c r="E14" t="s">
        <v>19</v>
      </c>
      <c r="F14" t="str">
        <f t="shared" si="0"/>
        <v>topology create geometry</v>
      </c>
      <c r="J14" s="9" t="str">
        <f t="shared" si="4"/>
        <v>image</v>
      </c>
      <c r="K14" s="3" t="s">
        <v>12</v>
      </c>
      <c r="L14">
        <f t="shared" si="1"/>
        <v>6</v>
      </c>
      <c r="P14" s="9" t="str">
        <f>HYPERLINK(_xlfn.CONCAT(filepath&amp;Q14&amp;".png"),"image")</f>
        <v>image</v>
      </c>
      <c r="Q14" s="3" t="s">
        <v>122</v>
      </c>
      <c r="R14">
        <f t="shared" si="3"/>
        <v>5</v>
      </c>
      <c r="T14" t="s">
        <v>122</v>
      </c>
    </row>
    <row r="15" spans="1:20" x14ac:dyDescent="0.25">
      <c r="A15" t="s">
        <v>122</v>
      </c>
      <c r="B15" t="s">
        <v>176</v>
      </c>
      <c r="C15" t="s">
        <v>12</v>
      </c>
      <c r="D15" t="s">
        <v>17</v>
      </c>
      <c r="E15" t="s">
        <v>122</v>
      </c>
      <c r="F15" t="str">
        <f t="shared" si="0"/>
        <v>faces create cell</v>
      </c>
      <c r="J15" s="9" t="str">
        <f t="shared" si="4"/>
        <v>image</v>
      </c>
      <c r="K15" s="3" t="s">
        <v>41</v>
      </c>
      <c r="L15">
        <f t="shared" si="1"/>
        <v>4</v>
      </c>
      <c r="P15" s="9" t="str">
        <f>HYPERLINK(_xlfn.CONCAT(filepath&amp;Q15&amp;".png"),"image")</f>
        <v>image</v>
      </c>
      <c r="Q15" s="3" t="s">
        <v>72</v>
      </c>
      <c r="R15">
        <f t="shared" si="3"/>
        <v>5</v>
      </c>
      <c r="T15" t="s">
        <v>122</v>
      </c>
    </row>
    <row r="16" spans="1:20" x14ac:dyDescent="0.25">
      <c r="A16" t="s">
        <v>122</v>
      </c>
      <c r="B16" t="s">
        <v>175</v>
      </c>
      <c r="C16" t="s">
        <v>12</v>
      </c>
      <c r="D16" t="s">
        <v>17</v>
      </c>
      <c r="E16" t="s">
        <v>122</v>
      </c>
      <c r="F16" t="str">
        <f t="shared" si="0"/>
        <v>faces create cell</v>
      </c>
      <c r="J16" s="9" t="str">
        <f t="shared" si="4"/>
        <v>image</v>
      </c>
      <c r="K16" s="3" t="s">
        <v>103</v>
      </c>
      <c r="L16">
        <f t="shared" si="1"/>
        <v>4</v>
      </c>
      <c r="Q16" s="3" t="s">
        <v>34</v>
      </c>
      <c r="R16">
        <f t="shared" si="3"/>
        <v>5</v>
      </c>
      <c r="T16" t="s">
        <v>41</v>
      </c>
    </row>
    <row r="17" spans="1:20" x14ac:dyDescent="0.25">
      <c r="A17" t="s">
        <v>122</v>
      </c>
      <c r="B17" t="s">
        <v>174</v>
      </c>
      <c r="C17" t="s">
        <v>169</v>
      </c>
      <c r="D17" t="s">
        <v>17</v>
      </c>
      <c r="E17" t="s">
        <v>108</v>
      </c>
      <c r="F17" t="str">
        <f t="shared" si="0"/>
        <v>Brep create topology</v>
      </c>
      <c r="J17" s="9"/>
      <c r="K17" s="3" t="s">
        <v>173</v>
      </c>
      <c r="L17">
        <f t="shared" si="1"/>
        <v>3</v>
      </c>
      <c r="P17" s="9" t="str">
        <f>HYPERLINK(_xlfn.CONCAT(filepath&amp;Q17&amp;".png"),"image")</f>
        <v>image</v>
      </c>
      <c r="Q17" s="3" t="s">
        <v>22</v>
      </c>
      <c r="R17">
        <f t="shared" si="3"/>
        <v>4</v>
      </c>
      <c r="T17" t="s">
        <v>41</v>
      </c>
    </row>
    <row r="18" spans="1:20" x14ac:dyDescent="0.25">
      <c r="A18" t="s">
        <v>122</v>
      </c>
      <c r="B18" t="s">
        <v>172</v>
      </c>
      <c r="C18" t="s">
        <v>34</v>
      </c>
      <c r="D18" t="s">
        <v>17</v>
      </c>
      <c r="E18" t="s">
        <v>122</v>
      </c>
      <c r="F18" t="str">
        <f t="shared" si="0"/>
        <v>shell create cell</v>
      </c>
      <c r="J18" s="9" t="str">
        <f>HYPERLINK(_xlfn.CONCAT(filepath&amp;K18&amp;".png"),"image")</f>
        <v>image</v>
      </c>
      <c r="K18" s="3" t="s">
        <v>15</v>
      </c>
      <c r="L18">
        <f t="shared" si="1"/>
        <v>3</v>
      </c>
      <c r="P18" s="9" t="str">
        <f>HYPERLINK(_xlfn.CONCAT(filepath&amp;Q18&amp;".png"),"image")</f>
        <v>image</v>
      </c>
      <c r="Q18" s="3" t="s">
        <v>118</v>
      </c>
      <c r="R18">
        <f t="shared" si="3"/>
        <v>3</v>
      </c>
      <c r="T18" t="s">
        <v>41</v>
      </c>
    </row>
    <row r="19" spans="1:20" x14ac:dyDescent="0.25">
      <c r="A19" t="s">
        <v>122</v>
      </c>
      <c r="B19" t="s">
        <v>171</v>
      </c>
      <c r="C19" t="s">
        <v>76</v>
      </c>
      <c r="D19" t="s">
        <v>17</v>
      </c>
      <c r="E19" t="s">
        <v>122</v>
      </c>
      <c r="F19" t="str">
        <f t="shared" si="0"/>
        <v>shells create cell</v>
      </c>
      <c r="J19" s="9" t="str">
        <f>HYPERLINK(_xlfn.CONCAT(filepath&amp;K19&amp;".png"),"image")</f>
        <v>image</v>
      </c>
      <c r="K19" s="3" t="s">
        <v>0</v>
      </c>
      <c r="L19">
        <f t="shared" si="1"/>
        <v>2</v>
      </c>
      <c r="P19" s="9" t="str">
        <f>HYPERLINK(_xlfn.CONCAT(filepath&amp;Q19&amp;".png"),"image")</f>
        <v>image</v>
      </c>
      <c r="Q19" s="3" t="s">
        <v>168</v>
      </c>
      <c r="R19">
        <f t="shared" si="3"/>
        <v>3</v>
      </c>
      <c r="T19" t="s">
        <v>122</v>
      </c>
    </row>
    <row r="20" spans="1:20" x14ac:dyDescent="0.25">
      <c r="A20" t="s">
        <v>122</v>
      </c>
      <c r="B20" t="s">
        <v>170</v>
      </c>
      <c r="C20" t="s">
        <v>0</v>
      </c>
      <c r="D20" t="s">
        <v>17</v>
      </c>
      <c r="E20" t="s">
        <v>108</v>
      </c>
      <c r="F20" t="str">
        <f t="shared" si="0"/>
        <v>vertices create topology</v>
      </c>
      <c r="J20" s="9" t="str">
        <f>HYPERLINK(_xlfn.CONCAT(filepath&amp;K20&amp;".png"),"image")</f>
        <v>image</v>
      </c>
      <c r="K20" s="3" t="s">
        <v>33</v>
      </c>
      <c r="L20">
        <f t="shared" si="1"/>
        <v>2</v>
      </c>
      <c r="P20" s="9" t="str">
        <f>HYPERLINK(_xlfn.CONCAT(filepath&amp;Q20&amp;".png"),"image")</f>
        <v>image</v>
      </c>
      <c r="Q20" s="3" t="s">
        <v>145</v>
      </c>
      <c r="R20">
        <f t="shared" si="3"/>
        <v>2</v>
      </c>
      <c r="S20" s="3"/>
      <c r="T20" t="s">
        <v>122</v>
      </c>
    </row>
    <row r="21" spans="1:20" x14ac:dyDescent="0.25">
      <c r="A21" t="s">
        <v>122</v>
      </c>
      <c r="B21" t="s">
        <v>114</v>
      </c>
      <c r="C21" t="s">
        <v>122</v>
      </c>
      <c r="D21" t="s">
        <v>13</v>
      </c>
      <c r="E21" t="s">
        <v>168</v>
      </c>
      <c r="F21" t="str">
        <f t="shared" si="0"/>
        <v>cell explore cellcomplexes</v>
      </c>
      <c r="J21" s="9"/>
      <c r="K21" s="3" t="s">
        <v>165</v>
      </c>
      <c r="L21">
        <f t="shared" si="1"/>
        <v>1</v>
      </c>
      <c r="Q21" s="3" t="s">
        <v>395</v>
      </c>
      <c r="R21">
        <f t="shared" si="3"/>
        <v>2</v>
      </c>
      <c r="S21" s="3"/>
      <c r="T21" t="s">
        <v>108</v>
      </c>
    </row>
    <row r="22" spans="1:20" x14ac:dyDescent="0.25">
      <c r="A22" t="s">
        <v>122</v>
      </c>
      <c r="B22" t="s">
        <v>114</v>
      </c>
      <c r="C22" t="s">
        <v>122</v>
      </c>
      <c r="D22" t="s">
        <v>1</v>
      </c>
      <c r="E22" t="s">
        <v>168</v>
      </c>
      <c r="F22" t="str">
        <f t="shared" si="0"/>
        <v>cell inspect cellcomplexes</v>
      </c>
      <c r="J22" s="9" t="str">
        <f>HYPERLINK(_xlfn.CONCAT(filepath&amp;K22&amp;".png"),"image")</f>
        <v>image</v>
      </c>
      <c r="K22" s="3" t="s">
        <v>169</v>
      </c>
      <c r="L22">
        <f t="shared" si="1"/>
        <v>1</v>
      </c>
      <c r="Q22" s="3" t="s">
        <v>126</v>
      </c>
      <c r="R22">
        <f t="shared" si="3"/>
        <v>2</v>
      </c>
      <c r="S22" s="3"/>
      <c r="T22" t="s">
        <v>122</v>
      </c>
    </row>
    <row r="23" spans="1:20" x14ac:dyDescent="0.25">
      <c r="A23" t="s">
        <v>122</v>
      </c>
      <c r="B23" t="s">
        <v>168</v>
      </c>
      <c r="C23" t="s">
        <v>108</v>
      </c>
      <c r="D23" t="s">
        <v>1</v>
      </c>
      <c r="E23" t="s">
        <v>118</v>
      </c>
      <c r="F23" t="str">
        <f t="shared" si="0"/>
        <v>topology inspect cellcomplex</v>
      </c>
      <c r="J23" s="9" t="str">
        <f>HYPERLINK(_xlfn.CONCAT(filepath&amp;K23&amp;".png"),"image")</f>
        <v>image</v>
      </c>
      <c r="K23" s="3" t="s">
        <v>137</v>
      </c>
      <c r="L23">
        <f t="shared" si="1"/>
        <v>1</v>
      </c>
      <c r="P23" s="9" t="str">
        <f>HYPERLINK(_xlfn.CONCAT(filepath&amp;Q23&amp;".png"),"image")</f>
        <v>image</v>
      </c>
      <c r="Q23" s="3" t="s">
        <v>115</v>
      </c>
      <c r="R23">
        <f t="shared" si="3"/>
        <v>2</v>
      </c>
      <c r="S23" s="3"/>
      <c r="T23" t="s">
        <v>41</v>
      </c>
    </row>
    <row r="24" spans="1:20" x14ac:dyDescent="0.25">
      <c r="A24" t="s">
        <v>122</v>
      </c>
      <c r="B24" t="s">
        <v>41</v>
      </c>
      <c r="C24" t="s">
        <v>108</v>
      </c>
      <c r="D24" t="s">
        <v>1</v>
      </c>
      <c r="E24" t="s">
        <v>41</v>
      </c>
      <c r="F24" t="str">
        <f t="shared" si="0"/>
        <v>topology inspect cells</v>
      </c>
      <c r="J24" s="9" t="str">
        <f>HYPERLINK(_xlfn.CONCAT(filepath&amp;K24&amp;".png"),"image")</f>
        <v>image</v>
      </c>
      <c r="K24" s="3" t="s">
        <v>135</v>
      </c>
      <c r="L24">
        <f t="shared" si="1"/>
        <v>1</v>
      </c>
      <c r="P24" s="9" t="str">
        <f>HYPERLINK(_xlfn.CONCAT(filepath&amp;Q24&amp;".png"),"image")</f>
        <v>image</v>
      </c>
      <c r="Q24" s="3" t="s">
        <v>2</v>
      </c>
      <c r="R24">
        <f t="shared" si="3"/>
        <v>2</v>
      </c>
      <c r="S24" s="3"/>
      <c r="T24" t="s">
        <v>12</v>
      </c>
    </row>
    <row r="25" spans="1:20" x14ac:dyDescent="0.25">
      <c r="A25" t="s">
        <v>122</v>
      </c>
      <c r="B25" t="s">
        <v>167</v>
      </c>
      <c r="C25" t="s">
        <v>108</v>
      </c>
      <c r="D25" t="s">
        <v>1</v>
      </c>
      <c r="E25" t="s">
        <v>395</v>
      </c>
      <c r="F25" t="str">
        <f t="shared" si="0"/>
        <v>topology inspect coordinate</v>
      </c>
      <c r="J25" s="9"/>
      <c r="K25" s="3" t="s">
        <v>28</v>
      </c>
      <c r="L25">
        <f t="shared" si="1"/>
        <v>1</v>
      </c>
      <c r="Q25" s="3" t="s">
        <v>90</v>
      </c>
      <c r="R25">
        <f t="shared" si="3"/>
        <v>1</v>
      </c>
      <c r="S25" s="3"/>
      <c r="T25" t="s">
        <v>118</v>
      </c>
    </row>
    <row r="26" spans="1:20" x14ac:dyDescent="0.25">
      <c r="A26" t="s">
        <v>122</v>
      </c>
      <c r="B26" t="s">
        <v>166</v>
      </c>
      <c r="C26" t="s">
        <v>108</v>
      </c>
      <c r="D26" t="s">
        <v>1</v>
      </c>
      <c r="E26" t="s">
        <v>395</v>
      </c>
      <c r="F26" t="str">
        <f t="shared" si="0"/>
        <v>topology inspect coordinate</v>
      </c>
      <c r="J26" s="9"/>
      <c r="K26" s="3" t="s">
        <v>76</v>
      </c>
      <c r="L26">
        <f t="shared" si="1"/>
        <v>1</v>
      </c>
      <c r="Q26" s="3" t="s">
        <v>165</v>
      </c>
      <c r="R26">
        <f t="shared" si="3"/>
        <v>1</v>
      </c>
      <c r="S26" s="3"/>
      <c r="T26" t="s">
        <v>118</v>
      </c>
    </row>
    <row r="27" spans="1:20" x14ac:dyDescent="0.25">
      <c r="A27" t="s">
        <v>122</v>
      </c>
      <c r="B27" t="s">
        <v>164</v>
      </c>
      <c r="C27" t="s">
        <v>108</v>
      </c>
      <c r="D27" t="s">
        <v>1</v>
      </c>
      <c r="E27" t="s">
        <v>108</v>
      </c>
      <c r="F27" t="str">
        <f t="shared" si="0"/>
        <v>topology inspect topology</v>
      </c>
      <c r="J27" s="9"/>
      <c r="K27" s="3" t="s">
        <v>163</v>
      </c>
      <c r="L27">
        <f t="shared" si="1"/>
        <v>1</v>
      </c>
      <c r="P27" s="9" t="str">
        <f>HYPERLINK(_xlfn.CONCAT(filepath&amp;Q27&amp;".png"),"image")</f>
        <v>image</v>
      </c>
      <c r="Q27" s="3" t="s">
        <v>156</v>
      </c>
      <c r="R27">
        <f t="shared" si="3"/>
        <v>1</v>
      </c>
      <c r="S27" s="3"/>
      <c r="T27" t="s">
        <v>118</v>
      </c>
    </row>
    <row r="28" spans="1:20" x14ac:dyDescent="0.25">
      <c r="A28" t="s">
        <v>122</v>
      </c>
      <c r="B28" t="s">
        <v>162</v>
      </c>
      <c r="C28" t="s">
        <v>108</v>
      </c>
      <c r="D28" t="s">
        <v>1</v>
      </c>
      <c r="E28" t="s">
        <v>6</v>
      </c>
      <c r="F28" t="str">
        <f t="shared" si="0"/>
        <v>topology inspect ??</v>
      </c>
      <c r="J28" s="9" t="str">
        <f>HYPERLINK(_xlfn.CONCAT(filepath&amp;K28&amp;".png"),"image")</f>
        <v>image</v>
      </c>
      <c r="K28" s="3" t="s">
        <v>4</v>
      </c>
      <c r="L28">
        <f t="shared" si="1"/>
        <v>1</v>
      </c>
      <c r="Q28" s="3" t="s">
        <v>110</v>
      </c>
      <c r="R28">
        <f t="shared" si="3"/>
        <v>1</v>
      </c>
      <c r="S28" s="3"/>
      <c r="T28" t="s">
        <v>118</v>
      </c>
    </row>
    <row r="29" spans="1:20" x14ac:dyDescent="0.25">
      <c r="A29" t="s">
        <v>122</v>
      </c>
      <c r="B29" t="s">
        <v>161</v>
      </c>
      <c r="C29" t="s">
        <v>108</v>
      </c>
      <c r="D29" t="s">
        <v>1</v>
      </c>
      <c r="E29" t="s">
        <v>115</v>
      </c>
      <c r="F29" t="str">
        <f t="shared" si="0"/>
        <v>topology inspect topologies</v>
      </c>
      <c r="J29" s="9"/>
      <c r="K29" s="3" t="s">
        <v>30</v>
      </c>
      <c r="L29">
        <f t="shared" si="1"/>
        <v>0</v>
      </c>
      <c r="Q29" s="3" t="s">
        <v>30</v>
      </c>
      <c r="R29">
        <f t="shared" si="3"/>
        <v>1</v>
      </c>
      <c r="S29" s="3"/>
      <c r="T29" t="s">
        <v>118</v>
      </c>
    </row>
    <row r="30" spans="1:20" x14ac:dyDescent="0.25">
      <c r="A30" t="s">
        <v>122</v>
      </c>
      <c r="B30" t="s">
        <v>135</v>
      </c>
      <c r="C30" t="s">
        <v>108</v>
      </c>
      <c r="D30" t="s">
        <v>1</v>
      </c>
      <c r="E30" t="s">
        <v>135</v>
      </c>
      <c r="F30" t="str">
        <f t="shared" si="0"/>
        <v>topology inspect dictionary</v>
      </c>
      <c r="P30" s="9" t="str">
        <f>HYPERLINK(_xlfn.CONCAT(filepath&amp;Q30&amp;".png"),"image")</f>
        <v>image</v>
      </c>
      <c r="Q30" s="3" t="s">
        <v>135</v>
      </c>
      <c r="R30">
        <f t="shared" si="3"/>
        <v>1</v>
      </c>
      <c r="S30" s="3"/>
      <c r="T30" t="s">
        <v>118</v>
      </c>
    </row>
    <row r="31" spans="1:20" x14ac:dyDescent="0.25">
      <c r="A31" t="s">
        <v>122</v>
      </c>
      <c r="B31" t="s">
        <v>160</v>
      </c>
      <c r="C31" t="s">
        <v>115</v>
      </c>
      <c r="D31" t="s">
        <v>88</v>
      </c>
      <c r="E31" t="s">
        <v>108</v>
      </c>
      <c r="F31" t="str">
        <f t="shared" si="0"/>
        <v>topologies modify topology</v>
      </c>
      <c r="P31" s="9" t="str">
        <f>HYPERLINK(_xlfn.CONCAT(filepath&amp;Q31&amp;".png"),"image")</f>
        <v>image</v>
      </c>
      <c r="Q31" s="3" t="s">
        <v>92</v>
      </c>
      <c r="R31">
        <f t="shared" si="3"/>
        <v>1</v>
      </c>
      <c r="S31" s="3"/>
      <c r="T31" t="s">
        <v>118</v>
      </c>
    </row>
    <row r="32" spans="1:20" x14ac:dyDescent="0.25">
      <c r="A32" t="s">
        <v>122</v>
      </c>
      <c r="B32" t="s">
        <v>159</v>
      </c>
      <c r="C32" t="s">
        <v>108</v>
      </c>
      <c r="D32" t="s">
        <v>1</v>
      </c>
      <c r="E32" t="s">
        <v>8</v>
      </c>
      <c r="F32" t="str">
        <f t="shared" si="0"/>
        <v>topology inspect value</v>
      </c>
      <c r="S32" s="3"/>
      <c r="T32" t="s">
        <v>118</v>
      </c>
    </row>
    <row r="33" spans="1:20" x14ac:dyDescent="0.25">
      <c r="A33" t="s">
        <v>122</v>
      </c>
      <c r="B33" t="s">
        <v>158</v>
      </c>
      <c r="C33" t="s">
        <v>115</v>
      </c>
      <c r="D33" t="s">
        <v>88</v>
      </c>
      <c r="E33" t="s">
        <v>108</v>
      </c>
      <c r="F33" t="str">
        <f t="shared" si="0"/>
        <v>topologies modify topology</v>
      </c>
      <c r="S33" s="3"/>
      <c r="T33" t="s">
        <v>118</v>
      </c>
    </row>
    <row r="34" spans="1:20" x14ac:dyDescent="0.25">
      <c r="A34" t="s">
        <v>122</v>
      </c>
      <c r="B34" t="s">
        <v>15</v>
      </c>
      <c r="C34" t="s">
        <v>122</v>
      </c>
      <c r="D34" t="s">
        <v>1</v>
      </c>
      <c r="E34" t="s">
        <v>15</v>
      </c>
      <c r="F34" t="str">
        <f t="shared" si="0"/>
        <v>cell inspect edges</v>
      </c>
      <c r="S34" s="3"/>
      <c r="T34" t="s">
        <v>118</v>
      </c>
    </row>
    <row r="35" spans="1:20" x14ac:dyDescent="0.25">
      <c r="A35" t="s">
        <v>122</v>
      </c>
      <c r="B35" t="s">
        <v>15</v>
      </c>
      <c r="C35" t="s">
        <v>122</v>
      </c>
      <c r="D35" t="s">
        <v>1</v>
      </c>
      <c r="E35" t="s">
        <v>15</v>
      </c>
      <c r="F35" t="str">
        <f t="shared" si="0"/>
        <v>cell inspect edges</v>
      </c>
      <c r="S35" s="3"/>
      <c r="T35" t="s">
        <v>33</v>
      </c>
    </row>
    <row r="36" spans="1:20" x14ac:dyDescent="0.25">
      <c r="A36" t="s">
        <v>122</v>
      </c>
      <c r="B36" t="s">
        <v>15</v>
      </c>
      <c r="C36" t="s">
        <v>108</v>
      </c>
      <c r="D36" t="s">
        <v>1</v>
      </c>
      <c r="E36" t="s">
        <v>15</v>
      </c>
      <c r="F36" t="str">
        <f t="shared" si="0"/>
        <v>topology inspect edges</v>
      </c>
      <c r="K36" s="7" t="s">
        <v>391</v>
      </c>
      <c r="S36" s="3"/>
      <c r="T36" t="s">
        <v>122</v>
      </c>
    </row>
    <row r="37" spans="1:20" x14ac:dyDescent="0.25">
      <c r="A37" t="s">
        <v>122</v>
      </c>
      <c r="B37" t="s">
        <v>157</v>
      </c>
      <c r="C37" t="s">
        <v>108</v>
      </c>
      <c r="D37" t="s">
        <v>17</v>
      </c>
      <c r="E37" t="s">
        <v>156</v>
      </c>
      <c r="F37" t="str">
        <f t="shared" si="0"/>
        <v>topology create brep</v>
      </c>
      <c r="K37" s="8" t="s">
        <v>392</v>
      </c>
      <c r="S37" s="3"/>
      <c r="T37" t="s">
        <v>409</v>
      </c>
    </row>
    <row r="38" spans="1:20" x14ac:dyDescent="0.25">
      <c r="A38" t="s">
        <v>122</v>
      </c>
      <c r="B38" t="s">
        <v>83</v>
      </c>
      <c r="C38" t="s">
        <v>122</v>
      </c>
      <c r="D38" t="s">
        <v>1</v>
      </c>
      <c r="E38" t="s">
        <v>34</v>
      </c>
      <c r="F38" t="str">
        <f t="shared" si="0"/>
        <v>cell inspect shell</v>
      </c>
      <c r="S38" s="3"/>
      <c r="T38" t="s">
        <v>122</v>
      </c>
    </row>
    <row r="39" spans="1:20" x14ac:dyDescent="0.25">
      <c r="A39" t="s">
        <v>122</v>
      </c>
      <c r="B39" t="s">
        <v>155</v>
      </c>
      <c r="C39" t="s">
        <v>122</v>
      </c>
      <c r="D39" t="s">
        <v>1</v>
      </c>
      <c r="E39" t="s">
        <v>34</v>
      </c>
      <c r="F39" t="str">
        <f t="shared" si="0"/>
        <v>cell inspect shell</v>
      </c>
      <c r="K39" s="7" t="s">
        <v>393</v>
      </c>
      <c r="S39" s="3"/>
      <c r="T39" t="s">
        <v>115</v>
      </c>
    </row>
    <row r="40" spans="1:20" x14ac:dyDescent="0.25">
      <c r="A40" t="s">
        <v>122</v>
      </c>
      <c r="B40" t="s">
        <v>14</v>
      </c>
      <c r="C40" t="s">
        <v>122</v>
      </c>
      <c r="D40" t="s">
        <v>1</v>
      </c>
      <c r="E40" t="s">
        <v>12</v>
      </c>
      <c r="F40" t="str">
        <f t="shared" si="0"/>
        <v>cell inspect faces</v>
      </c>
      <c r="K40" s="8" t="s">
        <v>394</v>
      </c>
      <c r="S40" s="3"/>
      <c r="T40" t="s">
        <v>110</v>
      </c>
    </row>
    <row r="41" spans="1:20" x14ac:dyDescent="0.25">
      <c r="A41" t="s">
        <v>122</v>
      </c>
      <c r="B41" t="s">
        <v>12</v>
      </c>
      <c r="C41" t="s">
        <v>122</v>
      </c>
      <c r="D41" t="s">
        <v>1</v>
      </c>
      <c r="E41" t="s">
        <v>12</v>
      </c>
      <c r="F41" t="str">
        <f t="shared" si="0"/>
        <v>cell inspect faces</v>
      </c>
      <c r="S41" s="3"/>
      <c r="T41" t="s">
        <v>110</v>
      </c>
    </row>
    <row r="42" spans="1:20" x14ac:dyDescent="0.25">
      <c r="A42" t="s">
        <v>122</v>
      </c>
      <c r="B42" t="s">
        <v>12</v>
      </c>
      <c r="C42" t="s">
        <v>108</v>
      </c>
      <c r="D42" t="s">
        <v>1</v>
      </c>
      <c r="E42" t="s">
        <v>76</v>
      </c>
      <c r="F42" t="str">
        <f t="shared" si="0"/>
        <v>topology inspect shells</v>
      </c>
      <c r="S42" s="3"/>
      <c r="T42" t="s">
        <v>110</v>
      </c>
    </row>
    <row r="43" spans="1:20" x14ac:dyDescent="0.25">
      <c r="A43" t="s">
        <v>122</v>
      </c>
      <c r="B43" t="s">
        <v>154</v>
      </c>
      <c r="C43" t="s">
        <v>4</v>
      </c>
      <c r="D43" t="s">
        <v>1</v>
      </c>
      <c r="E43" t="s">
        <v>108</v>
      </c>
      <c r="F43" t="str">
        <f t="shared" si="0"/>
        <v>type inspect topology</v>
      </c>
      <c r="S43" s="3"/>
      <c r="T43" t="s">
        <v>110</v>
      </c>
    </row>
    <row r="44" spans="1:20" x14ac:dyDescent="0.25">
      <c r="A44" t="s">
        <v>122</v>
      </c>
      <c r="B44" t="s">
        <v>153</v>
      </c>
      <c r="C44" t="s">
        <v>108</v>
      </c>
      <c r="D44" t="s">
        <v>17</v>
      </c>
      <c r="E44" t="s">
        <v>19</v>
      </c>
      <c r="F44" t="str">
        <f t="shared" si="0"/>
        <v>topology create geometry</v>
      </c>
      <c r="S44" s="3"/>
      <c r="T44" t="s">
        <v>110</v>
      </c>
    </row>
    <row r="45" spans="1:20" x14ac:dyDescent="0.25">
      <c r="A45" t="s">
        <v>122</v>
      </c>
      <c r="B45" t="s">
        <v>152</v>
      </c>
      <c r="C45" t="s">
        <v>26</v>
      </c>
      <c r="D45" t="s">
        <v>26</v>
      </c>
      <c r="E45" t="s">
        <v>26</v>
      </c>
      <c r="F45" t="str">
        <f t="shared" si="0"/>
        <v>ND ND ND</v>
      </c>
      <c r="S45" s="3"/>
      <c r="T45" t="s">
        <v>110</v>
      </c>
    </row>
    <row r="46" spans="1:20" x14ac:dyDescent="0.25">
      <c r="A46" t="s">
        <v>122</v>
      </c>
      <c r="B46" t="s">
        <v>151</v>
      </c>
      <c r="C46" t="s">
        <v>115</v>
      </c>
      <c r="D46" t="s">
        <v>88</v>
      </c>
      <c r="E46" t="s">
        <v>108</v>
      </c>
      <c r="F46" t="str">
        <f t="shared" si="0"/>
        <v>topologies modify topology</v>
      </c>
      <c r="S46" s="3"/>
      <c r="T46" t="s">
        <v>110</v>
      </c>
    </row>
    <row r="47" spans="1:20" x14ac:dyDescent="0.25">
      <c r="A47" t="s">
        <v>122</v>
      </c>
      <c r="B47" t="s">
        <v>150</v>
      </c>
      <c r="C47" t="s">
        <v>115</v>
      </c>
      <c r="D47" t="s">
        <v>88</v>
      </c>
      <c r="E47" t="s">
        <v>108</v>
      </c>
      <c r="F47" t="str">
        <f t="shared" si="0"/>
        <v>topologies modify topology</v>
      </c>
      <c r="S47" s="3"/>
      <c r="T47" t="s">
        <v>110</v>
      </c>
    </row>
    <row r="48" spans="1:20" x14ac:dyDescent="0.25">
      <c r="A48" t="s">
        <v>122</v>
      </c>
      <c r="B48" t="s">
        <v>149</v>
      </c>
      <c r="C48" t="s">
        <v>122</v>
      </c>
      <c r="D48" t="s">
        <v>1</v>
      </c>
      <c r="E48" t="s">
        <v>34</v>
      </c>
      <c r="F48" t="str">
        <f t="shared" si="0"/>
        <v>cell inspect shell</v>
      </c>
      <c r="S48" s="3"/>
      <c r="T48" t="s">
        <v>103</v>
      </c>
    </row>
    <row r="49" spans="1:20" x14ac:dyDescent="0.25">
      <c r="A49" t="s">
        <v>122</v>
      </c>
      <c r="B49" t="s">
        <v>149</v>
      </c>
      <c r="C49" t="s">
        <v>122</v>
      </c>
      <c r="D49" t="s">
        <v>1</v>
      </c>
      <c r="E49" t="s">
        <v>34</v>
      </c>
      <c r="F49" t="str">
        <f t="shared" si="0"/>
        <v>cell inspect shell</v>
      </c>
      <c r="S49" s="3"/>
      <c r="T49" t="s">
        <v>506</v>
      </c>
    </row>
    <row r="50" spans="1:20" x14ac:dyDescent="0.25">
      <c r="A50" t="s">
        <v>122</v>
      </c>
      <c r="B50" t="s">
        <v>148</v>
      </c>
      <c r="C50" t="s">
        <v>115</v>
      </c>
      <c r="D50" t="s">
        <v>88</v>
      </c>
      <c r="E50" t="s">
        <v>108</v>
      </c>
      <c r="F50" t="str">
        <f t="shared" si="0"/>
        <v>topologies modify topology</v>
      </c>
      <c r="S50" s="3"/>
      <c r="T50" t="s">
        <v>507</v>
      </c>
    </row>
    <row r="51" spans="1:20" x14ac:dyDescent="0.25">
      <c r="A51" t="s">
        <v>122</v>
      </c>
      <c r="B51" t="s">
        <v>147</v>
      </c>
      <c r="C51" t="s">
        <v>108</v>
      </c>
      <c r="D51" t="s">
        <v>1</v>
      </c>
      <c r="E51" t="s">
        <v>145</v>
      </c>
      <c r="F51" t="str">
        <f t="shared" si="0"/>
        <v>topology inspect bool</v>
      </c>
      <c r="S51" s="3"/>
      <c r="T51" t="s">
        <v>419</v>
      </c>
    </row>
    <row r="52" spans="1:20" x14ac:dyDescent="0.25">
      <c r="A52" t="s">
        <v>122</v>
      </c>
      <c r="B52" t="s">
        <v>146</v>
      </c>
      <c r="C52" t="s">
        <v>115</v>
      </c>
      <c r="D52" t="s">
        <v>1</v>
      </c>
      <c r="E52" t="s">
        <v>145</v>
      </c>
      <c r="F52" t="str">
        <f t="shared" si="0"/>
        <v>topologies inspect bool</v>
      </c>
      <c r="S52" s="3"/>
      <c r="T52" t="s">
        <v>92</v>
      </c>
    </row>
    <row r="53" spans="1:20" x14ac:dyDescent="0.25">
      <c r="A53" t="s">
        <v>122</v>
      </c>
      <c r="B53" t="s">
        <v>144</v>
      </c>
      <c r="C53" t="s">
        <v>26</v>
      </c>
      <c r="D53" t="s">
        <v>26</v>
      </c>
      <c r="E53" t="s">
        <v>26</v>
      </c>
      <c r="F53" t="str">
        <f t="shared" si="0"/>
        <v>ND ND ND</v>
      </c>
      <c r="S53" s="3"/>
      <c r="T53" t="s">
        <v>0</v>
      </c>
    </row>
    <row r="54" spans="1:20" x14ac:dyDescent="0.25">
      <c r="A54" t="s">
        <v>122</v>
      </c>
      <c r="B54" t="s">
        <v>143</v>
      </c>
      <c r="C54" t="s">
        <v>115</v>
      </c>
      <c r="D54" t="s">
        <v>88</v>
      </c>
      <c r="E54" t="s">
        <v>108</v>
      </c>
      <c r="F54" t="str">
        <f t="shared" si="0"/>
        <v>topologies modify topology</v>
      </c>
      <c r="S54" s="3"/>
      <c r="T54" t="s">
        <v>92</v>
      </c>
    </row>
    <row r="55" spans="1:20" x14ac:dyDescent="0.25">
      <c r="A55" t="s">
        <v>122</v>
      </c>
      <c r="B55" t="s">
        <v>142</v>
      </c>
      <c r="C55" t="s">
        <v>108</v>
      </c>
      <c r="D55" t="s">
        <v>88</v>
      </c>
      <c r="E55" t="s">
        <v>108</v>
      </c>
      <c r="F55" t="str">
        <f t="shared" si="0"/>
        <v>topology modify topology</v>
      </c>
      <c r="S55" s="3"/>
      <c r="T55" t="s">
        <v>15</v>
      </c>
    </row>
    <row r="56" spans="1:20" x14ac:dyDescent="0.25">
      <c r="A56" t="s">
        <v>122</v>
      </c>
      <c r="B56" t="s">
        <v>141</v>
      </c>
      <c r="C56" t="s">
        <v>115</v>
      </c>
      <c r="D56" t="s">
        <v>88</v>
      </c>
      <c r="E56" t="s">
        <v>108</v>
      </c>
      <c r="F56" t="str">
        <f t="shared" si="0"/>
        <v>topologies modify topology</v>
      </c>
      <c r="S56" s="3"/>
      <c r="T56" t="s">
        <v>92</v>
      </c>
    </row>
    <row r="57" spans="1:20" x14ac:dyDescent="0.25">
      <c r="A57" t="s">
        <v>122</v>
      </c>
      <c r="B57" t="s">
        <v>140</v>
      </c>
      <c r="C57" t="s">
        <v>22</v>
      </c>
      <c r="D57" t="s">
        <v>1</v>
      </c>
      <c r="E57" t="s">
        <v>108</v>
      </c>
      <c r="F57" t="str">
        <f t="shared" si="0"/>
        <v>vertex inspect topology</v>
      </c>
      <c r="S57" s="3"/>
      <c r="T57" t="s">
        <v>92</v>
      </c>
    </row>
    <row r="58" spans="1:20" x14ac:dyDescent="0.25">
      <c r="A58" t="s">
        <v>122</v>
      </c>
      <c r="B58" t="s">
        <v>139</v>
      </c>
      <c r="C58" t="s">
        <v>108</v>
      </c>
      <c r="D58" t="s">
        <v>88</v>
      </c>
      <c r="E58" t="s">
        <v>108</v>
      </c>
      <c r="F58" t="str">
        <f t="shared" si="0"/>
        <v>topology modify topology</v>
      </c>
      <c r="S58" s="3"/>
      <c r="T58" t="s">
        <v>92</v>
      </c>
    </row>
    <row r="59" spans="1:20" x14ac:dyDescent="0.25">
      <c r="A59" t="s">
        <v>122</v>
      </c>
      <c r="B59" t="s">
        <v>138</v>
      </c>
      <c r="C59" t="s">
        <v>137</v>
      </c>
      <c r="D59" t="s">
        <v>88</v>
      </c>
      <c r="E59" t="s">
        <v>108</v>
      </c>
      <c r="F59" t="str">
        <f t="shared" si="0"/>
        <v>dictionaries modify topology</v>
      </c>
      <c r="S59" s="3"/>
      <c r="T59" t="s">
        <v>92</v>
      </c>
    </row>
    <row r="60" spans="1:20" x14ac:dyDescent="0.25">
      <c r="A60" t="s">
        <v>122</v>
      </c>
      <c r="B60" t="s">
        <v>136</v>
      </c>
      <c r="C60" t="s">
        <v>135</v>
      </c>
      <c r="D60" t="s">
        <v>88</v>
      </c>
      <c r="E60" t="s">
        <v>108</v>
      </c>
      <c r="F60" t="str">
        <f t="shared" si="0"/>
        <v>dictionary modify topology</v>
      </c>
      <c r="S60" s="3"/>
      <c r="T60" t="s">
        <v>92</v>
      </c>
    </row>
    <row r="61" spans="1:20" x14ac:dyDescent="0.25">
      <c r="A61" t="s">
        <v>122</v>
      </c>
      <c r="B61" t="s">
        <v>134</v>
      </c>
      <c r="C61" t="s">
        <v>108</v>
      </c>
      <c r="D61" t="s">
        <v>17</v>
      </c>
      <c r="E61" t="s">
        <v>108</v>
      </c>
      <c r="F61" t="str">
        <f t="shared" si="0"/>
        <v>topology create topology</v>
      </c>
      <c r="S61" s="3"/>
      <c r="T61" t="s">
        <v>0</v>
      </c>
    </row>
    <row r="62" spans="1:20" x14ac:dyDescent="0.25">
      <c r="A62" t="s">
        <v>122</v>
      </c>
      <c r="B62" t="s">
        <v>133</v>
      </c>
      <c r="C62" t="s">
        <v>41</v>
      </c>
      <c r="D62" t="s">
        <v>1</v>
      </c>
      <c r="E62" t="s">
        <v>15</v>
      </c>
      <c r="F62" t="str">
        <f t="shared" si="0"/>
        <v>cells inspect edges</v>
      </c>
      <c r="S62" s="3"/>
      <c r="T62" t="s">
        <v>459</v>
      </c>
    </row>
    <row r="63" spans="1:20" x14ac:dyDescent="0.25">
      <c r="A63" t="s">
        <v>122</v>
      </c>
      <c r="B63" t="s">
        <v>132</v>
      </c>
      <c r="C63" t="s">
        <v>41</v>
      </c>
      <c r="D63" t="s">
        <v>1</v>
      </c>
      <c r="E63" t="s">
        <v>12</v>
      </c>
      <c r="F63" t="str">
        <f t="shared" si="0"/>
        <v>cells inspect faces</v>
      </c>
      <c r="S63" s="3"/>
      <c r="T63" t="s">
        <v>459</v>
      </c>
    </row>
    <row r="64" spans="1:20" x14ac:dyDescent="0.25">
      <c r="A64" t="s">
        <v>122</v>
      </c>
      <c r="B64" t="s">
        <v>131</v>
      </c>
      <c r="C64" t="s">
        <v>115</v>
      </c>
      <c r="D64" t="s">
        <v>1</v>
      </c>
      <c r="E64" t="s">
        <v>115</v>
      </c>
      <c r="F64" t="str">
        <f t="shared" si="0"/>
        <v>topologies inspect topologies</v>
      </c>
      <c r="S64" s="3"/>
      <c r="T64" t="s">
        <v>90</v>
      </c>
    </row>
    <row r="65" spans="1:20" x14ac:dyDescent="0.25">
      <c r="A65" t="s">
        <v>122</v>
      </c>
      <c r="B65" t="s">
        <v>78</v>
      </c>
      <c r="C65" t="s">
        <v>41</v>
      </c>
      <c r="D65" t="s">
        <v>1</v>
      </c>
      <c r="E65" t="s">
        <v>0</v>
      </c>
      <c r="F65" t="str">
        <f t="shared" si="0"/>
        <v>cells inspect vertices</v>
      </c>
      <c r="S65" s="3"/>
      <c r="T65" t="s">
        <v>33</v>
      </c>
    </row>
    <row r="66" spans="1:20" x14ac:dyDescent="0.25">
      <c r="A66" t="s">
        <v>122</v>
      </c>
      <c r="B66" t="s">
        <v>77</v>
      </c>
      <c r="C66" t="s">
        <v>122</v>
      </c>
      <c r="D66" t="s">
        <v>1</v>
      </c>
      <c r="E66" t="s">
        <v>76</v>
      </c>
      <c r="F66" t="str">
        <f t="shared" ref="F66:F129" si="5">_xlfn.TEXTJOIN(" ",FALSE, C66:E66)</f>
        <v>cell inspect shells</v>
      </c>
      <c r="S66" s="3"/>
      <c r="T66" t="s">
        <v>72</v>
      </c>
    </row>
    <row r="67" spans="1:20" x14ac:dyDescent="0.25">
      <c r="A67" t="s">
        <v>122</v>
      </c>
      <c r="B67" t="s">
        <v>76</v>
      </c>
      <c r="C67" t="s">
        <v>122</v>
      </c>
      <c r="D67" t="s">
        <v>1</v>
      </c>
      <c r="E67" t="s">
        <v>76</v>
      </c>
      <c r="F67" t="str">
        <f t="shared" si="5"/>
        <v>cell inspect shells</v>
      </c>
      <c r="S67" s="3"/>
      <c r="T67" t="s">
        <v>72</v>
      </c>
    </row>
    <row r="68" spans="1:20" x14ac:dyDescent="0.25">
      <c r="A68" t="s">
        <v>122</v>
      </c>
      <c r="B68" t="s">
        <v>77</v>
      </c>
      <c r="C68" t="s">
        <v>108</v>
      </c>
      <c r="D68" t="s">
        <v>1</v>
      </c>
      <c r="E68" t="s">
        <v>76</v>
      </c>
      <c r="F68" t="str">
        <f t="shared" si="5"/>
        <v>topology inspect shells</v>
      </c>
      <c r="S68" s="3"/>
      <c r="T68" t="s">
        <v>35</v>
      </c>
    </row>
    <row r="69" spans="1:20" x14ac:dyDescent="0.25">
      <c r="A69" t="s">
        <v>122</v>
      </c>
      <c r="B69" t="s">
        <v>130</v>
      </c>
      <c r="C69" t="s">
        <v>115</v>
      </c>
      <c r="D69" t="s">
        <v>88</v>
      </c>
      <c r="E69" t="s">
        <v>108</v>
      </c>
      <c r="F69" t="str">
        <f t="shared" si="5"/>
        <v>topologies modify topology</v>
      </c>
      <c r="S69" s="3"/>
      <c r="T69" t="s">
        <v>84</v>
      </c>
    </row>
    <row r="70" spans="1:20" x14ac:dyDescent="0.25">
      <c r="A70" t="s">
        <v>122</v>
      </c>
      <c r="B70" t="s">
        <v>129</v>
      </c>
      <c r="C70" t="s">
        <v>108</v>
      </c>
      <c r="D70" t="s">
        <v>1</v>
      </c>
      <c r="E70" t="s">
        <v>6</v>
      </c>
      <c r="F70" t="str">
        <f t="shared" si="5"/>
        <v>topology inspect ??</v>
      </c>
      <c r="S70" s="3"/>
      <c r="T70" t="s">
        <v>72</v>
      </c>
    </row>
    <row r="71" spans="1:20" x14ac:dyDescent="0.25">
      <c r="A71" t="s">
        <v>122</v>
      </c>
      <c r="B71" t="s">
        <v>128</v>
      </c>
      <c r="C71" t="s">
        <v>108</v>
      </c>
      <c r="D71" t="s">
        <v>1</v>
      </c>
      <c r="E71" t="s">
        <v>108</v>
      </c>
      <c r="F71" t="str">
        <f t="shared" si="5"/>
        <v>topology inspect topology</v>
      </c>
      <c r="S71" s="3"/>
      <c r="T71" t="s">
        <v>72</v>
      </c>
    </row>
    <row r="72" spans="1:20" x14ac:dyDescent="0.25">
      <c r="A72" t="s">
        <v>122</v>
      </c>
      <c r="B72" t="s">
        <v>4</v>
      </c>
      <c r="C72" t="s">
        <v>122</v>
      </c>
      <c r="D72" t="s">
        <v>1</v>
      </c>
      <c r="E72" t="s">
        <v>4</v>
      </c>
      <c r="F72" t="str">
        <f t="shared" si="5"/>
        <v>cell inspect type</v>
      </c>
      <c r="S72" s="3"/>
      <c r="T72" t="s">
        <v>72</v>
      </c>
    </row>
    <row r="73" spans="1:20" x14ac:dyDescent="0.25">
      <c r="A73" t="s">
        <v>122</v>
      </c>
      <c r="B73" t="s">
        <v>4</v>
      </c>
      <c r="C73" t="s">
        <v>122</v>
      </c>
      <c r="D73" t="s">
        <v>1</v>
      </c>
      <c r="E73" t="s">
        <v>4</v>
      </c>
      <c r="F73" t="str">
        <f t="shared" si="5"/>
        <v>cell inspect type</v>
      </c>
      <c r="S73" s="3"/>
      <c r="T73" t="s">
        <v>72</v>
      </c>
    </row>
    <row r="74" spans="1:20" x14ac:dyDescent="0.25">
      <c r="A74" t="s">
        <v>122</v>
      </c>
      <c r="B74" t="s">
        <v>4</v>
      </c>
      <c r="C74" t="s">
        <v>108</v>
      </c>
      <c r="D74" t="s">
        <v>1</v>
      </c>
      <c r="E74" t="s">
        <v>4</v>
      </c>
      <c r="F74" t="str">
        <f t="shared" si="5"/>
        <v>topology inspect type</v>
      </c>
      <c r="S74" s="3"/>
      <c r="T74" t="s">
        <v>12</v>
      </c>
    </row>
    <row r="75" spans="1:20" x14ac:dyDescent="0.25">
      <c r="A75" t="s">
        <v>122</v>
      </c>
      <c r="B75" t="s">
        <v>127</v>
      </c>
      <c r="C75" t="s">
        <v>108</v>
      </c>
      <c r="D75" t="s">
        <v>1</v>
      </c>
      <c r="E75" t="s">
        <v>126</v>
      </c>
      <c r="F75" t="str">
        <f t="shared" si="5"/>
        <v>topology inspect string</v>
      </c>
      <c r="S75" s="3"/>
      <c r="T75" t="s">
        <v>12</v>
      </c>
    </row>
    <row r="76" spans="1:20" x14ac:dyDescent="0.25">
      <c r="A76" t="s">
        <v>122</v>
      </c>
      <c r="B76" t="s">
        <v>125</v>
      </c>
      <c r="C76" t="s">
        <v>115</v>
      </c>
      <c r="D76" t="s">
        <v>88</v>
      </c>
      <c r="E76" t="s">
        <v>108</v>
      </c>
      <c r="F76" t="str">
        <f t="shared" si="5"/>
        <v>topologies modify topology</v>
      </c>
      <c r="S76" s="3"/>
      <c r="T76" t="s">
        <v>72</v>
      </c>
    </row>
    <row r="77" spans="1:20" x14ac:dyDescent="0.25">
      <c r="A77" t="s">
        <v>122</v>
      </c>
      <c r="B77" t="s">
        <v>0</v>
      </c>
      <c r="C77" t="s">
        <v>122</v>
      </c>
      <c r="D77" t="s">
        <v>1</v>
      </c>
      <c r="E77" t="s">
        <v>0</v>
      </c>
      <c r="F77" t="str">
        <f t="shared" si="5"/>
        <v>cell inspect vertices</v>
      </c>
      <c r="S77" s="3"/>
      <c r="T77" t="s">
        <v>72</v>
      </c>
    </row>
    <row r="78" spans="1:20" x14ac:dyDescent="0.25">
      <c r="A78" t="s">
        <v>122</v>
      </c>
      <c r="B78" t="s">
        <v>0</v>
      </c>
      <c r="C78" t="s">
        <v>122</v>
      </c>
      <c r="D78" t="s">
        <v>1</v>
      </c>
      <c r="E78" t="s">
        <v>0</v>
      </c>
      <c r="F78" t="str">
        <f t="shared" si="5"/>
        <v>cell inspect vertices</v>
      </c>
      <c r="S78" s="3"/>
      <c r="T78" t="s">
        <v>72</v>
      </c>
    </row>
    <row r="79" spans="1:20" x14ac:dyDescent="0.25">
      <c r="A79" t="s">
        <v>122</v>
      </c>
      <c r="B79" t="s">
        <v>0</v>
      </c>
      <c r="C79" t="s">
        <v>108</v>
      </c>
      <c r="D79" t="s">
        <v>1</v>
      </c>
      <c r="E79" t="s">
        <v>0</v>
      </c>
      <c r="F79" t="str">
        <f t="shared" si="5"/>
        <v>topology inspect vertices</v>
      </c>
      <c r="S79" s="3"/>
      <c r="T79" t="s">
        <v>72</v>
      </c>
    </row>
    <row r="80" spans="1:20" x14ac:dyDescent="0.25">
      <c r="A80" t="s">
        <v>122</v>
      </c>
      <c r="B80" t="s">
        <v>33</v>
      </c>
      <c r="C80" t="s">
        <v>122</v>
      </c>
      <c r="D80" t="s">
        <v>1</v>
      </c>
      <c r="E80" t="s">
        <v>33</v>
      </c>
      <c r="F80" t="str">
        <f t="shared" si="5"/>
        <v>cell inspect wires</v>
      </c>
      <c r="S80" s="3"/>
      <c r="T80" t="s">
        <v>72</v>
      </c>
    </row>
    <row r="81" spans="1:20" x14ac:dyDescent="0.25">
      <c r="A81" t="s">
        <v>122</v>
      </c>
      <c r="B81" t="s">
        <v>33</v>
      </c>
      <c r="C81" t="s">
        <v>122</v>
      </c>
      <c r="D81" t="s">
        <v>1</v>
      </c>
      <c r="E81" t="s">
        <v>33</v>
      </c>
      <c r="F81" t="str">
        <f t="shared" si="5"/>
        <v>cell inspect wires</v>
      </c>
      <c r="S81" s="3"/>
      <c r="T81" t="s">
        <v>72</v>
      </c>
    </row>
    <row r="82" spans="1:20" x14ac:dyDescent="0.25">
      <c r="A82" t="s">
        <v>122</v>
      </c>
      <c r="B82" t="s">
        <v>33</v>
      </c>
      <c r="C82" t="s">
        <v>108</v>
      </c>
      <c r="D82" t="s">
        <v>1</v>
      </c>
      <c r="E82" t="s">
        <v>33</v>
      </c>
      <c r="F82" t="str">
        <f t="shared" si="5"/>
        <v>topology inspect wires</v>
      </c>
      <c r="S82" s="3"/>
      <c r="T82" t="s">
        <v>72</v>
      </c>
    </row>
    <row r="83" spans="1:20" x14ac:dyDescent="0.25">
      <c r="A83" t="s">
        <v>122</v>
      </c>
      <c r="B83" t="s">
        <v>124</v>
      </c>
      <c r="C83" t="s">
        <v>115</v>
      </c>
      <c r="D83" t="s">
        <v>88</v>
      </c>
      <c r="E83" t="s">
        <v>108</v>
      </c>
      <c r="F83" t="str">
        <f t="shared" si="5"/>
        <v>topologies modify topology</v>
      </c>
      <c r="S83" s="3"/>
      <c r="T83" t="s">
        <v>0</v>
      </c>
    </row>
    <row r="84" spans="1:20" x14ac:dyDescent="0.25">
      <c r="A84" t="s">
        <v>119</v>
      </c>
      <c r="B84" t="s">
        <v>20</v>
      </c>
      <c r="C84" t="s">
        <v>118</v>
      </c>
      <c r="D84" t="s">
        <v>17</v>
      </c>
      <c r="E84" t="s">
        <v>19</v>
      </c>
      <c r="F84" t="str">
        <f t="shared" si="5"/>
        <v>cellcomplex create geometry</v>
      </c>
      <c r="S84" s="3"/>
      <c r="T84" t="s">
        <v>72</v>
      </c>
    </row>
    <row r="85" spans="1:20" x14ac:dyDescent="0.25">
      <c r="A85" t="s">
        <v>119</v>
      </c>
      <c r="B85" t="s">
        <v>123</v>
      </c>
      <c r="C85" t="s">
        <v>41</v>
      </c>
      <c r="D85" t="s">
        <v>17</v>
      </c>
      <c r="E85" t="s">
        <v>118</v>
      </c>
      <c r="F85" t="str">
        <f t="shared" si="5"/>
        <v>cells create cellcomplex</v>
      </c>
      <c r="S85" s="3"/>
      <c r="T85" t="s">
        <v>72</v>
      </c>
    </row>
    <row r="86" spans="1:20" x14ac:dyDescent="0.25">
      <c r="A86" t="s">
        <v>119</v>
      </c>
      <c r="B86" t="s">
        <v>43</v>
      </c>
      <c r="C86" t="s">
        <v>12</v>
      </c>
      <c r="D86" t="s">
        <v>17</v>
      </c>
      <c r="E86" t="s">
        <v>118</v>
      </c>
      <c r="F86" t="str">
        <f t="shared" si="5"/>
        <v>faces create cellcomplex</v>
      </c>
      <c r="S86" s="3"/>
      <c r="T86" t="s">
        <v>72</v>
      </c>
    </row>
    <row r="87" spans="1:20" x14ac:dyDescent="0.25">
      <c r="A87" t="s">
        <v>119</v>
      </c>
      <c r="B87" t="s">
        <v>42</v>
      </c>
      <c r="C87" t="s">
        <v>118</v>
      </c>
      <c r="D87" t="s">
        <v>1</v>
      </c>
      <c r="E87" t="s">
        <v>41</v>
      </c>
      <c r="F87" t="str">
        <f t="shared" si="5"/>
        <v>cellcomplex inspect cells</v>
      </c>
      <c r="S87" s="3"/>
      <c r="T87" t="s">
        <v>72</v>
      </c>
    </row>
    <row r="88" spans="1:20" x14ac:dyDescent="0.25">
      <c r="A88" t="s">
        <v>119</v>
      </c>
      <c r="B88" t="s">
        <v>16</v>
      </c>
      <c r="C88" t="s">
        <v>118</v>
      </c>
      <c r="D88" t="s">
        <v>1</v>
      </c>
      <c r="E88" t="s">
        <v>15</v>
      </c>
      <c r="F88" t="str">
        <f t="shared" si="5"/>
        <v>cellcomplex inspect edges</v>
      </c>
      <c r="S88" s="3"/>
      <c r="T88" t="s">
        <v>2</v>
      </c>
    </row>
    <row r="89" spans="1:20" x14ac:dyDescent="0.25">
      <c r="A89" t="s">
        <v>119</v>
      </c>
      <c r="B89" t="s">
        <v>83</v>
      </c>
      <c r="C89" t="s">
        <v>118</v>
      </c>
      <c r="D89" t="s">
        <v>1</v>
      </c>
      <c r="E89" t="s">
        <v>122</v>
      </c>
      <c r="F89" t="str">
        <f t="shared" si="5"/>
        <v>cellcomplex inspect cell</v>
      </c>
      <c r="S89" s="3"/>
      <c r="T89" t="s">
        <v>72</v>
      </c>
    </row>
    <row r="90" spans="1:20" x14ac:dyDescent="0.25">
      <c r="A90" t="s">
        <v>119</v>
      </c>
      <c r="B90" t="s">
        <v>14</v>
      </c>
      <c r="C90" t="s">
        <v>118</v>
      </c>
      <c r="D90" t="s">
        <v>1</v>
      </c>
      <c r="E90" t="s">
        <v>12</v>
      </c>
      <c r="F90" t="str">
        <f t="shared" si="5"/>
        <v>cellcomplex inspect faces</v>
      </c>
      <c r="S90" s="3"/>
      <c r="T90" t="s">
        <v>15</v>
      </c>
    </row>
    <row r="91" spans="1:20" x14ac:dyDescent="0.25">
      <c r="A91" t="s">
        <v>119</v>
      </c>
      <c r="B91" t="s">
        <v>40</v>
      </c>
      <c r="C91" t="s">
        <v>6</v>
      </c>
      <c r="D91" t="s">
        <v>6</v>
      </c>
      <c r="E91" t="s">
        <v>6</v>
      </c>
      <c r="F91" t="str">
        <f t="shared" si="5"/>
        <v>?? ?? ??</v>
      </c>
      <c r="S91" s="3"/>
      <c r="T91" t="s">
        <v>0</v>
      </c>
    </row>
    <row r="92" spans="1:20" x14ac:dyDescent="0.25">
      <c r="A92" t="s">
        <v>119</v>
      </c>
      <c r="B92" t="s">
        <v>82</v>
      </c>
      <c r="C92" t="s">
        <v>118</v>
      </c>
      <c r="D92" t="s">
        <v>1</v>
      </c>
      <c r="E92" t="s">
        <v>12</v>
      </c>
      <c r="F92" t="str">
        <f t="shared" si="5"/>
        <v>cellcomplex inspect faces</v>
      </c>
      <c r="S92" s="3"/>
      <c r="T92" t="s">
        <v>448</v>
      </c>
    </row>
    <row r="93" spans="1:20" x14ac:dyDescent="0.25">
      <c r="A93" t="s">
        <v>119</v>
      </c>
      <c r="B93" t="s">
        <v>121</v>
      </c>
      <c r="C93" t="s">
        <v>6</v>
      </c>
      <c r="D93" t="s">
        <v>6</v>
      </c>
      <c r="E93" t="s">
        <v>6</v>
      </c>
      <c r="F93" t="str">
        <f t="shared" si="5"/>
        <v>?? ?? ??</v>
      </c>
      <c r="S93" s="3"/>
      <c r="T93" t="s">
        <v>448</v>
      </c>
    </row>
    <row r="94" spans="1:20" x14ac:dyDescent="0.25">
      <c r="A94" t="s">
        <v>119</v>
      </c>
      <c r="B94" t="s">
        <v>120</v>
      </c>
      <c r="C94" t="s">
        <v>118</v>
      </c>
      <c r="D94" t="s">
        <v>1</v>
      </c>
      <c r="E94" t="s">
        <v>12</v>
      </c>
      <c r="F94" t="str">
        <f t="shared" si="5"/>
        <v>cellcomplex inspect faces</v>
      </c>
      <c r="S94" s="3"/>
      <c r="T94" t="s">
        <v>108</v>
      </c>
    </row>
    <row r="95" spans="1:20" x14ac:dyDescent="0.25">
      <c r="A95" t="s">
        <v>119</v>
      </c>
      <c r="B95" t="s">
        <v>77</v>
      </c>
      <c r="C95" t="s">
        <v>118</v>
      </c>
      <c r="D95" t="s">
        <v>1</v>
      </c>
      <c r="E95" t="s">
        <v>76</v>
      </c>
      <c r="F95" t="str">
        <f t="shared" si="5"/>
        <v>cellcomplex inspect shells</v>
      </c>
      <c r="S95" s="3"/>
      <c r="T95" t="s">
        <v>0</v>
      </c>
    </row>
    <row r="96" spans="1:20" x14ac:dyDescent="0.25">
      <c r="A96" t="s">
        <v>119</v>
      </c>
      <c r="B96" t="s">
        <v>4</v>
      </c>
      <c r="C96" t="s">
        <v>118</v>
      </c>
      <c r="D96" t="s">
        <v>1</v>
      </c>
      <c r="E96" t="s">
        <v>4</v>
      </c>
      <c r="F96" t="str">
        <f t="shared" si="5"/>
        <v>cellcomplex inspect type</v>
      </c>
      <c r="S96" s="3"/>
      <c r="T96" t="s">
        <v>448</v>
      </c>
    </row>
    <row r="97" spans="1:20" x14ac:dyDescent="0.25">
      <c r="A97" t="s">
        <v>119</v>
      </c>
      <c r="B97" t="s">
        <v>3</v>
      </c>
      <c r="C97" t="s">
        <v>118</v>
      </c>
      <c r="D97" t="s">
        <v>1</v>
      </c>
      <c r="E97" t="s">
        <v>0</v>
      </c>
      <c r="F97" t="str">
        <f t="shared" si="5"/>
        <v>cellcomplex inspect vertices</v>
      </c>
      <c r="S97" s="3"/>
      <c r="T97" t="s">
        <v>448</v>
      </c>
    </row>
    <row r="98" spans="1:20" x14ac:dyDescent="0.25">
      <c r="A98" t="s">
        <v>119</v>
      </c>
      <c r="B98" t="s">
        <v>35</v>
      </c>
      <c r="C98" t="s">
        <v>118</v>
      </c>
      <c r="D98" t="s">
        <v>1</v>
      </c>
      <c r="E98" t="s">
        <v>33</v>
      </c>
      <c r="F98" t="str">
        <f t="shared" si="5"/>
        <v>cellcomplex inspect wires</v>
      </c>
      <c r="S98" s="3"/>
      <c r="T98" t="s">
        <v>448</v>
      </c>
    </row>
    <row r="99" spans="1:20" x14ac:dyDescent="0.25">
      <c r="A99" t="s">
        <v>111</v>
      </c>
      <c r="B99" s="1" t="s">
        <v>117</v>
      </c>
      <c r="C99" t="s">
        <v>108</v>
      </c>
      <c r="D99" t="s">
        <v>88</v>
      </c>
      <c r="E99" t="s">
        <v>108</v>
      </c>
      <c r="F99" t="str">
        <f t="shared" si="5"/>
        <v>topology modify topology</v>
      </c>
      <c r="S99" s="3"/>
      <c r="T99" t="s">
        <v>448</v>
      </c>
    </row>
    <row r="100" spans="1:20" x14ac:dyDescent="0.25">
      <c r="A100" t="s">
        <v>110</v>
      </c>
      <c r="B100" s="1" t="s">
        <v>20</v>
      </c>
      <c r="C100" t="s">
        <v>110</v>
      </c>
      <c r="D100" t="s">
        <v>17</v>
      </c>
      <c r="E100" t="s">
        <v>19</v>
      </c>
      <c r="F100" t="str">
        <f t="shared" si="5"/>
        <v>cluster create geometry</v>
      </c>
      <c r="S100" s="3"/>
      <c r="T100" t="s">
        <v>448</v>
      </c>
    </row>
    <row r="101" spans="1:20" x14ac:dyDescent="0.25">
      <c r="A101" t="s">
        <v>111</v>
      </c>
      <c r="B101" s="1" t="s">
        <v>116</v>
      </c>
      <c r="C101" t="s">
        <v>115</v>
      </c>
      <c r="D101" t="s">
        <v>17</v>
      </c>
      <c r="E101" t="s">
        <v>110</v>
      </c>
      <c r="F101" t="str">
        <f t="shared" si="5"/>
        <v>topologies create cluster</v>
      </c>
      <c r="S101" s="3"/>
      <c r="T101" t="s">
        <v>0</v>
      </c>
    </row>
    <row r="102" spans="1:20" x14ac:dyDescent="0.25">
      <c r="A102" t="s">
        <v>110</v>
      </c>
      <c r="B102" s="1" t="s">
        <v>114</v>
      </c>
      <c r="C102" t="s">
        <v>110</v>
      </c>
      <c r="D102" t="s">
        <v>1</v>
      </c>
      <c r="E102" t="s">
        <v>114</v>
      </c>
      <c r="F102" t="str">
        <f t="shared" si="5"/>
        <v>cluster inspect CellComplexes</v>
      </c>
      <c r="S102" s="3"/>
      <c r="T102" t="s">
        <v>0</v>
      </c>
    </row>
    <row r="103" spans="1:20" x14ac:dyDescent="0.25">
      <c r="A103" t="s">
        <v>110</v>
      </c>
      <c r="B103" s="1" t="s">
        <v>42</v>
      </c>
      <c r="C103" t="s">
        <v>110</v>
      </c>
      <c r="D103" t="s">
        <v>1</v>
      </c>
      <c r="E103" t="s">
        <v>42</v>
      </c>
      <c r="F103" t="str">
        <f t="shared" si="5"/>
        <v>cluster inspect Cells</v>
      </c>
      <c r="S103" s="3"/>
      <c r="T103" t="s">
        <v>448</v>
      </c>
    </row>
    <row r="104" spans="1:20" x14ac:dyDescent="0.25">
      <c r="A104" t="s">
        <v>111</v>
      </c>
      <c r="B104" s="1" t="s">
        <v>16</v>
      </c>
      <c r="C104" t="s">
        <v>110</v>
      </c>
      <c r="D104" t="s">
        <v>1</v>
      </c>
      <c r="E104" t="s">
        <v>15</v>
      </c>
      <c r="F104" t="str">
        <f t="shared" si="5"/>
        <v>cluster inspect edges</v>
      </c>
      <c r="S104" s="3"/>
      <c r="T104" t="s">
        <v>448</v>
      </c>
    </row>
    <row r="105" spans="1:20" x14ac:dyDescent="0.25">
      <c r="A105" t="s">
        <v>110</v>
      </c>
      <c r="B105" s="1" t="s">
        <v>12</v>
      </c>
      <c r="C105" t="s">
        <v>110</v>
      </c>
      <c r="D105" t="s">
        <v>1</v>
      </c>
      <c r="E105" t="s">
        <v>12</v>
      </c>
      <c r="F105" t="str">
        <f t="shared" si="5"/>
        <v>cluster inspect faces</v>
      </c>
      <c r="S105" s="3"/>
      <c r="T105" t="s">
        <v>448</v>
      </c>
    </row>
    <row r="106" spans="1:20" x14ac:dyDescent="0.25">
      <c r="A106" t="s">
        <v>111</v>
      </c>
      <c r="B106" s="1" t="s">
        <v>29</v>
      </c>
      <c r="C106" t="s">
        <v>26</v>
      </c>
      <c r="D106" t="s">
        <v>26</v>
      </c>
      <c r="E106" t="s">
        <v>26</v>
      </c>
      <c r="F106" t="str">
        <f t="shared" si="5"/>
        <v>ND ND ND</v>
      </c>
      <c r="S106" s="3"/>
      <c r="T106" t="s">
        <v>448</v>
      </c>
    </row>
    <row r="107" spans="1:20" x14ac:dyDescent="0.25">
      <c r="A107" t="s">
        <v>111</v>
      </c>
      <c r="B107" s="1" t="s">
        <v>113</v>
      </c>
      <c r="C107" t="s">
        <v>26</v>
      </c>
      <c r="D107" t="s">
        <v>26</v>
      </c>
      <c r="E107" t="s">
        <v>26</v>
      </c>
      <c r="F107" t="str">
        <f t="shared" si="5"/>
        <v>ND ND ND</v>
      </c>
      <c r="S107" s="3"/>
      <c r="T107" t="s">
        <v>448</v>
      </c>
    </row>
    <row r="108" spans="1:20" x14ac:dyDescent="0.25">
      <c r="A108" t="s">
        <v>111</v>
      </c>
      <c r="B108" s="1" t="s">
        <v>112</v>
      </c>
      <c r="C108" t="s">
        <v>108</v>
      </c>
      <c r="D108" t="s">
        <v>88</v>
      </c>
      <c r="E108" t="s">
        <v>108</v>
      </c>
      <c r="F108" t="str">
        <f t="shared" si="5"/>
        <v>topology modify topology</v>
      </c>
      <c r="S108" s="3"/>
      <c r="T108" t="s">
        <v>448</v>
      </c>
    </row>
    <row r="109" spans="1:20" x14ac:dyDescent="0.25">
      <c r="A109" t="s">
        <v>110</v>
      </c>
      <c r="B109" s="1" t="s">
        <v>76</v>
      </c>
      <c r="C109" t="s">
        <v>110</v>
      </c>
      <c r="D109" t="s">
        <v>1</v>
      </c>
      <c r="E109" t="s">
        <v>76</v>
      </c>
      <c r="F109" t="str">
        <f t="shared" si="5"/>
        <v>cluster inspect shells</v>
      </c>
      <c r="S109" s="3"/>
      <c r="T109" t="s">
        <v>15</v>
      </c>
    </row>
    <row r="110" spans="1:20" x14ac:dyDescent="0.25">
      <c r="A110" t="s">
        <v>111</v>
      </c>
      <c r="B110" s="1" t="s">
        <v>5</v>
      </c>
      <c r="C110" t="s">
        <v>110</v>
      </c>
      <c r="D110" t="s">
        <v>1</v>
      </c>
      <c r="E110" t="s">
        <v>4</v>
      </c>
      <c r="F110" t="str">
        <f t="shared" si="5"/>
        <v>cluster inspect type</v>
      </c>
      <c r="S110" s="3"/>
      <c r="T110" t="s">
        <v>0</v>
      </c>
    </row>
    <row r="111" spans="1:20" x14ac:dyDescent="0.25">
      <c r="A111" t="s">
        <v>110</v>
      </c>
      <c r="B111" s="1" t="s">
        <v>0</v>
      </c>
      <c r="C111" t="s">
        <v>110</v>
      </c>
      <c r="D111" t="s">
        <v>1</v>
      </c>
      <c r="E111" t="s">
        <v>0</v>
      </c>
      <c r="F111" t="str">
        <f t="shared" si="5"/>
        <v>cluster inspect vertices</v>
      </c>
      <c r="S111" s="3"/>
      <c r="T111" t="s">
        <v>448</v>
      </c>
    </row>
    <row r="112" spans="1:20" x14ac:dyDescent="0.25">
      <c r="A112" t="s">
        <v>110</v>
      </c>
      <c r="B112" s="1" t="s">
        <v>33</v>
      </c>
      <c r="C112" t="s">
        <v>110</v>
      </c>
      <c r="D112" t="s">
        <v>1</v>
      </c>
      <c r="E112" t="s">
        <v>33</v>
      </c>
      <c r="F112" t="str">
        <f t="shared" si="5"/>
        <v>cluster inspect wires</v>
      </c>
      <c r="S112" s="3"/>
      <c r="T112" t="s">
        <v>448</v>
      </c>
    </row>
    <row r="113" spans="1:20" x14ac:dyDescent="0.25">
      <c r="A113" t="s">
        <v>105</v>
      </c>
      <c r="B113" t="s">
        <v>109</v>
      </c>
      <c r="C113" t="s">
        <v>103</v>
      </c>
      <c r="D113" t="s">
        <v>1</v>
      </c>
      <c r="E113" t="s">
        <v>108</v>
      </c>
      <c r="F113" t="str">
        <f t="shared" si="5"/>
        <v>context inspect topology</v>
      </c>
      <c r="S113" s="3"/>
      <c r="T113" t="s">
        <v>448</v>
      </c>
    </row>
    <row r="114" spans="1:20" x14ac:dyDescent="0.25">
      <c r="A114" t="s">
        <v>105</v>
      </c>
      <c r="B114" t="s">
        <v>107</v>
      </c>
      <c r="C114" t="s">
        <v>103</v>
      </c>
      <c r="D114" t="s">
        <v>1</v>
      </c>
      <c r="E114" t="s">
        <v>8</v>
      </c>
      <c r="F114" t="str">
        <f t="shared" si="5"/>
        <v>context inspect value</v>
      </c>
      <c r="S114" s="3"/>
      <c r="T114" t="s">
        <v>448</v>
      </c>
    </row>
    <row r="115" spans="1:20" x14ac:dyDescent="0.25">
      <c r="A115" t="s">
        <v>105</v>
      </c>
      <c r="B115" t="s">
        <v>106</v>
      </c>
      <c r="C115" t="s">
        <v>103</v>
      </c>
      <c r="D115" t="s">
        <v>1</v>
      </c>
      <c r="E115" t="s">
        <v>8</v>
      </c>
      <c r="F115" t="str">
        <f t="shared" si="5"/>
        <v>context inspect value</v>
      </c>
      <c r="S115" s="3"/>
      <c r="T115" t="s">
        <v>448</v>
      </c>
    </row>
    <row r="116" spans="1:20" x14ac:dyDescent="0.25">
      <c r="A116" t="s">
        <v>105</v>
      </c>
      <c r="B116" t="s">
        <v>104</v>
      </c>
      <c r="C116" t="s">
        <v>103</v>
      </c>
      <c r="D116" t="s">
        <v>1</v>
      </c>
      <c r="E116" t="s">
        <v>8</v>
      </c>
      <c r="F116" t="str">
        <f t="shared" si="5"/>
        <v>context inspect value</v>
      </c>
      <c r="S116" s="3"/>
      <c r="T116" t="s">
        <v>448</v>
      </c>
    </row>
    <row r="117" spans="1:20" x14ac:dyDescent="0.25">
      <c r="A117" t="s">
        <v>99</v>
      </c>
      <c r="B117" t="s">
        <v>102</v>
      </c>
      <c r="C117" t="s">
        <v>26</v>
      </c>
      <c r="D117" t="s">
        <v>26</v>
      </c>
      <c r="E117" t="s">
        <v>26</v>
      </c>
      <c r="F117" t="str">
        <f t="shared" si="5"/>
        <v>ND ND ND</v>
      </c>
      <c r="S117" s="3"/>
      <c r="T117" t="s">
        <v>448</v>
      </c>
    </row>
    <row r="118" spans="1:20" x14ac:dyDescent="0.25">
      <c r="A118" t="s">
        <v>99</v>
      </c>
      <c r="B118" t="s">
        <v>101</v>
      </c>
      <c r="C118" t="s">
        <v>26</v>
      </c>
      <c r="D118" t="s">
        <v>26</v>
      </c>
      <c r="E118" t="s">
        <v>26</v>
      </c>
      <c r="F118" t="str">
        <f t="shared" si="5"/>
        <v>ND ND ND</v>
      </c>
      <c r="S118" s="3"/>
      <c r="T118" t="s">
        <v>12</v>
      </c>
    </row>
    <row r="119" spans="1:20" x14ac:dyDescent="0.25">
      <c r="A119" t="s">
        <v>99</v>
      </c>
      <c r="B119" t="s">
        <v>100</v>
      </c>
      <c r="C119" t="s">
        <v>26</v>
      </c>
      <c r="D119" t="s">
        <v>26</v>
      </c>
      <c r="E119" t="s">
        <v>26</v>
      </c>
      <c r="F119" t="str">
        <f t="shared" si="5"/>
        <v>ND ND ND</v>
      </c>
      <c r="S119" s="3"/>
      <c r="T119" t="s">
        <v>34</v>
      </c>
    </row>
    <row r="120" spans="1:20" x14ac:dyDescent="0.25">
      <c r="A120" t="s">
        <v>99</v>
      </c>
      <c r="B120" t="s">
        <v>98</v>
      </c>
      <c r="C120" t="s">
        <v>26</v>
      </c>
      <c r="D120" t="s">
        <v>26</v>
      </c>
      <c r="E120" t="s">
        <v>26</v>
      </c>
      <c r="F120" t="str">
        <f t="shared" si="5"/>
        <v>ND ND ND</v>
      </c>
      <c r="S120" s="3"/>
      <c r="T120" t="s">
        <v>34</v>
      </c>
    </row>
    <row r="121" spans="1:20" x14ac:dyDescent="0.25">
      <c r="A121" t="s">
        <v>92</v>
      </c>
      <c r="B121" t="s">
        <v>97</v>
      </c>
      <c r="C121" t="s">
        <v>92</v>
      </c>
      <c r="D121" t="s">
        <v>13</v>
      </c>
      <c r="E121" t="s">
        <v>15</v>
      </c>
      <c r="F121" t="str">
        <f t="shared" si="5"/>
        <v>edge explore edges</v>
      </c>
      <c r="S121" s="3"/>
      <c r="T121" t="s">
        <v>34</v>
      </c>
    </row>
    <row r="122" spans="1:20" x14ac:dyDescent="0.25">
      <c r="A122" t="s">
        <v>92</v>
      </c>
      <c r="B122" t="s">
        <v>20</v>
      </c>
      <c r="C122" t="s">
        <v>92</v>
      </c>
      <c r="D122" t="s">
        <v>17</v>
      </c>
      <c r="E122" t="s">
        <v>19</v>
      </c>
      <c r="F122" t="str">
        <f t="shared" si="5"/>
        <v>edge create geometry</v>
      </c>
      <c r="S122" s="3"/>
      <c r="T122" t="s">
        <v>34</v>
      </c>
    </row>
    <row r="123" spans="1:20" x14ac:dyDescent="0.25">
      <c r="A123" t="s">
        <v>92</v>
      </c>
      <c r="B123" t="s">
        <v>96</v>
      </c>
      <c r="C123" t="s">
        <v>0</v>
      </c>
      <c r="D123" t="s">
        <v>17</v>
      </c>
      <c r="E123" t="s">
        <v>92</v>
      </c>
      <c r="F123" t="str">
        <f t="shared" si="5"/>
        <v>vertices create edge</v>
      </c>
      <c r="S123" s="3"/>
      <c r="T123" t="s">
        <v>34</v>
      </c>
    </row>
    <row r="124" spans="1:20" x14ac:dyDescent="0.25">
      <c r="A124" t="s">
        <v>92</v>
      </c>
      <c r="B124" t="s">
        <v>95</v>
      </c>
      <c r="C124" t="s">
        <v>92</v>
      </c>
      <c r="D124" t="s">
        <v>1</v>
      </c>
      <c r="E124" t="s">
        <v>22</v>
      </c>
      <c r="F124" t="str">
        <f t="shared" si="5"/>
        <v>edge inspect vertex</v>
      </c>
      <c r="S124" s="3"/>
      <c r="T124" t="s">
        <v>34</v>
      </c>
    </row>
    <row r="125" spans="1:20" x14ac:dyDescent="0.25">
      <c r="A125" t="s">
        <v>92</v>
      </c>
      <c r="B125" t="s">
        <v>10</v>
      </c>
      <c r="C125" t="s">
        <v>6</v>
      </c>
      <c r="D125" t="s">
        <v>6</v>
      </c>
      <c r="E125" t="s">
        <v>6</v>
      </c>
      <c r="F125" t="str">
        <f t="shared" si="5"/>
        <v>?? ?? ??</v>
      </c>
      <c r="S125" s="3"/>
      <c r="T125" t="s">
        <v>34</v>
      </c>
    </row>
    <row r="126" spans="1:20" x14ac:dyDescent="0.25">
      <c r="A126" t="s">
        <v>92</v>
      </c>
      <c r="B126" t="s">
        <v>94</v>
      </c>
      <c r="C126" t="s">
        <v>26</v>
      </c>
      <c r="D126" t="s">
        <v>26</v>
      </c>
      <c r="E126" t="s">
        <v>26</v>
      </c>
      <c r="F126" t="str">
        <f t="shared" si="5"/>
        <v>ND ND ND</v>
      </c>
      <c r="S126" s="3"/>
      <c r="T126" t="s">
        <v>35</v>
      </c>
    </row>
    <row r="127" spans="1:20" x14ac:dyDescent="0.25">
      <c r="A127" t="s">
        <v>92</v>
      </c>
      <c r="B127" t="s">
        <v>78</v>
      </c>
      <c r="C127" t="s">
        <v>15</v>
      </c>
      <c r="D127" t="s">
        <v>1</v>
      </c>
      <c r="E127" t="s">
        <v>0</v>
      </c>
      <c r="F127" t="str">
        <f t="shared" si="5"/>
        <v>edges inspect vertices</v>
      </c>
      <c r="S127" s="3"/>
      <c r="T127" t="s">
        <v>178</v>
      </c>
    </row>
    <row r="128" spans="1:20" x14ac:dyDescent="0.25">
      <c r="A128" t="s">
        <v>92</v>
      </c>
      <c r="B128" t="s">
        <v>93</v>
      </c>
      <c r="C128" t="s">
        <v>92</v>
      </c>
      <c r="D128" t="s">
        <v>1</v>
      </c>
      <c r="E128" t="s">
        <v>22</v>
      </c>
      <c r="F128" t="str">
        <f t="shared" si="5"/>
        <v>edge inspect vertex</v>
      </c>
      <c r="S128" s="3"/>
      <c r="T128" t="s">
        <v>108</v>
      </c>
    </row>
    <row r="129" spans="1:20" x14ac:dyDescent="0.25">
      <c r="A129" t="s">
        <v>92</v>
      </c>
      <c r="B129" t="s">
        <v>4</v>
      </c>
      <c r="C129" t="s">
        <v>92</v>
      </c>
      <c r="D129" t="s">
        <v>1</v>
      </c>
      <c r="E129" t="s">
        <v>4</v>
      </c>
      <c r="F129" t="str">
        <f t="shared" si="5"/>
        <v>edge inspect type</v>
      </c>
      <c r="S129" s="3"/>
      <c r="T129" t="s">
        <v>108</v>
      </c>
    </row>
    <row r="130" spans="1:20" x14ac:dyDescent="0.25">
      <c r="A130" t="s">
        <v>92</v>
      </c>
      <c r="B130" t="s">
        <v>3</v>
      </c>
      <c r="C130" t="s">
        <v>92</v>
      </c>
      <c r="D130" t="s">
        <v>1</v>
      </c>
      <c r="E130" t="s">
        <v>0</v>
      </c>
      <c r="F130" t="str">
        <f t="shared" ref="F130:F193" si="6">_xlfn.TEXTJOIN(" ",FALSE, C130:E130)</f>
        <v>edge inspect vertices</v>
      </c>
      <c r="S130" s="3"/>
      <c r="T130" t="s">
        <v>108</v>
      </c>
    </row>
    <row r="131" spans="1:20" x14ac:dyDescent="0.25">
      <c r="A131" t="s">
        <v>92</v>
      </c>
      <c r="B131" t="s">
        <v>35</v>
      </c>
      <c r="C131" t="s">
        <v>92</v>
      </c>
      <c r="D131" t="s">
        <v>13</v>
      </c>
      <c r="E131" t="s">
        <v>33</v>
      </c>
      <c r="F131" t="str">
        <f t="shared" si="6"/>
        <v>edge explore wires</v>
      </c>
      <c r="S131" s="3"/>
      <c r="T131" t="s">
        <v>19</v>
      </c>
    </row>
    <row r="132" spans="1:20" x14ac:dyDescent="0.25">
      <c r="A132" t="s">
        <v>72</v>
      </c>
      <c r="B132" t="s">
        <v>91</v>
      </c>
      <c r="C132" t="s">
        <v>90</v>
      </c>
      <c r="D132" t="s">
        <v>88</v>
      </c>
      <c r="E132" t="s">
        <v>72</v>
      </c>
      <c r="F132" t="str">
        <f t="shared" si="6"/>
        <v>aperture modify face</v>
      </c>
      <c r="S132" s="3"/>
      <c r="T132" t="s">
        <v>169</v>
      </c>
    </row>
    <row r="133" spans="1:20" x14ac:dyDescent="0.25">
      <c r="A133" t="s">
        <v>72</v>
      </c>
      <c r="B133" t="s">
        <v>89</v>
      </c>
      <c r="C133" t="s">
        <v>33</v>
      </c>
      <c r="D133" t="s">
        <v>88</v>
      </c>
      <c r="E133" t="s">
        <v>72</v>
      </c>
      <c r="F133" t="str">
        <f t="shared" si="6"/>
        <v>wires modify face</v>
      </c>
      <c r="S133" s="3"/>
      <c r="T133" t="s">
        <v>0</v>
      </c>
    </row>
    <row r="134" spans="1:20" x14ac:dyDescent="0.25">
      <c r="A134" t="s">
        <v>72</v>
      </c>
      <c r="B134" t="s">
        <v>87</v>
      </c>
      <c r="C134" t="s">
        <v>72</v>
      </c>
      <c r="D134" t="s">
        <v>13</v>
      </c>
      <c r="E134" t="s">
        <v>12</v>
      </c>
      <c r="F134" t="str">
        <f t="shared" si="6"/>
        <v>face explore faces</v>
      </c>
      <c r="S134" s="3"/>
      <c r="T134" t="s">
        <v>109</v>
      </c>
    </row>
    <row r="135" spans="1:20" x14ac:dyDescent="0.25">
      <c r="A135" t="s">
        <v>72</v>
      </c>
      <c r="B135" t="s">
        <v>20</v>
      </c>
      <c r="C135" t="s">
        <v>72</v>
      </c>
      <c r="D135" t="s">
        <v>17</v>
      </c>
      <c r="E135" t="s">
        <v>19</v>
      </c>
      <c r="F135" t="str">
        <f t="shared" si="6"/>
        <v>face create geometry</v>
      </c>
      <c r="S135" s="3"/>
      <c r="T135" t="s">
        <v>109</v>
      </c>
    </row>
    <row r="136" spans="1:20" x14ac:dyDescent="0.25">
      <c r="A136" t="s">
        <v>72</v>
      </c>
      <c r="B136" t="s">
        <v>18</v>
      </c>
      <c r="C136" t="s">
        <v>15</v>
      </c>
      <c r="D136" t="s">
        <v>17</v>
      </c>
      <c r="E136" t="s">
        <v>72</v>
      </c>
      <c r="F136" t="str">
        <f t="shared" si="6"/>
        <v>edges create face</v>
      </c>
      <c r="S136" s="3"/>
      <c r="T136" t="s">
        <v>109</v>
      </c>
    </row>
    <row r="137" spans="1:20" x14ac:dyDescent="0.25">
      <c r="A137" t="s">
        <v>72</v>
      </c>
      <c r="B137" t="s">
        <v>86</v>
      </c>
      <c r="C137" t="s">
        <v>35</v>
      </c>
      <c r="D137" t="s">
        <v>17</v>
      </c>
      <c r="E137" t="s">
        <v>72</v>
      </c>
      <c r="F137" t="str">
        <f t="shared" si="6"/>
        <v>Wires create face</v>
      </c>
      <c r="S137" s="3"/>
      <c r="T137" t="s">
        <v>109</v>
      </c>
    </row>
    <row r="138" spans="1:20" x14ac:dyDescent="0.25">
      <c r="A138" t="s">
        <v>72</v>
      </c>
      <c r="B138" t="s">
        <v>85</v>
      </c>
      <c r="C138" t="s">
        <v>84</v>
      </c>
      <c r="D138" t="s">
        <v>17</v>
      </c>
      <c r="E138" t="s">
        <v>72</v>
      </c>
      <c r="F138" t="str">
        <f t="shared" si="6"/>
        <v>Wire create face</v>
      </c>
      <c r="S138" s="3"/>
      <c r="T138" t="s">
        <v>109</v>
      </c>
    </row>
    <row r="139" spans="1:20" x14ac:dyDescent="0.25">
      <c r="A139" t="s">
        <v>72</v>
      </c>
      <c r="B139" t="s">
        <v>42</v>
      </c>
      <c r="C139" t="s">
        <v>72</v>
      </c>
      <c r="D139" t="s">
        <v>13</v>
      </c>
      <c r="E139" t="s">
        <v>41</v>
      </c>
      <c r="F139" t="str">
        <f t="shared" si="6"/>
        <v>face explore cells</v>
      </c>
      <c r="S139" s="3"/>
      <c r="T139" t="s">
        <v>108</v>
      </c>
    </row>
    <row r="140" spans="1:20" x14ac:dyDescent="0.25">
      <c r="A140" t="s">
        <v>72</v>
      </c>
      <c r="B140" t="s">
        <v>16</v>
      </c>
      <c r="C140" t="s">
        <v>72</v>
      </c>
      <c r="D140" t="s">
        <v>13</v>
      </c>
      <c r="E140" t="s">
        <v>15</v>
      </c>
      <c r="F140" t="str">
        <f t="shared" si="6"/>
        <v>face explore edges</v>
      </c>
      <c r="S140" s="3"/>
      <c r="T140" t="s">
        <v>108</v>
      </c>
    </row>
    <row r="141" spans="1:20" x14ac:dyDescent="0.25">
      <c r="A141" t="s">
        <v>72</v>
      </c>
      <c r="B141" t="s">
        <v>83</v>
      </c>
      <c r="C141" t="s">
        <v>72</v>
      </c>
      <c r="D141" t="s">
        <v>1</v>
      </c>
      <c r="E141" t="s">
        <v>2</v>
      </c>
      <c r="F141" t="str">
        <f t="shared" si="6"/>
        <v>face inspect wire</v>
      </c>
      <c r="S141" s="3"/>
      <c r="T141" t="s">
        <v>108</v>
      </c>
    </row>
    <row r="142" spans="1:20" x14ac:dyDescent="0.25">
      <c r="A142" t="s">
        <v>72</v>
      </c>
      <c r="B142" t="s">
        <v>50</v>
      </c>
      <c r="C142" t="s">
        <v>6</v>
      </c>
      <c r="D142" t="s">
        <v>6</v>
      </c>
      <c r="E142" t="s">
        <v>6</v>
      </c>
      <c r="F142" t="str">
        <f t="shared" si="6"/>
        <v>?? ?? ??</v>
      </c>
      <c r="S142" s="3"/>
      <c r="T142" t="s">
        <v>108</v>
      </c>
    </row>
    <row r="143" spans="1:20" x14ac:dyDescent="0.25">
      <c r="A143" t="s">
        <v>72</v>
      </c>
      <c r="B143" t="s">
        <v>82</v>
      </c>
      <c r="C143" t="s">
        <v>72</v>
      </c>
      <c r="D143" t="s">
        <v>1</v>
      </c>
      <c r="E143" t="s">
        <v>33</v>
      </c>
      <c r="F143" t="str">
        <f t="shared" si="6"/>
        <v>face inspect wires</v>
      </c>
      <c r="S143" s="3"/>
      <c r="T143" t="s">
        <v>108</v>
      </c>
    </row>
    <row r="144" spans="1:20" x14ac:dyDescent="0.25">
      <c r="A144" t="s">
        <v>72</v>
      </c>
      <c r="B144" t="s">
        <v>81</v>
      </c>
      <c r="C144" t="s">
        <v>6</v>
      </c>
      <c r="D144" t="s">
        <v>6</v>
      </c>
      <c r="E144" t="s">
        <v>6</v>
      </c>
      <c r="F144" t="str">
        <f t="shared" si="6"/>
        <v>?? ?? ??</v>
      </c>
      <c r="S144" s="3"/>
      <c r="T144" t="s">
        <v>108</v>
      </c>
    </row>
    <row r="145" spans="1:20" x14ac:dyDescent="0.25">
      <c r="A145" t="s">
        <v>72</v>
      </c>
      <c r="B145" s="5" t="s">
        <v>80</v>
      </c>
      <c r="C145" t="s">
        <v>6</v>
      </c>
      <c r="D145" t="s">
        <v>6</v>
      </c>
      <c r="E145" t="s">
        <v>6</v>
      </c>
      <c r="F145" t="str">
        <f t="shared" si="6"/>
        <v>?? ?? ??</v>
      </c>
      <c r="S145" s="3"/>
      <c r="T145" t="s">
        <v>108</v>
      </c>
    </row>
    <row r="146" spans="1:20" x14ac:dyDescent="0.25">
      <c r="A146" t="s">
        <v>72</v>
      </c>
      <c r="B146" t="s">
        <v>79</v>
      </c>
      <c r="C146" t="s">
        <v>12</v>
      </c>
      <c r="D146" t="s">
        <v>1</v>
      </c>
      <c r="E146" t="s">
        <v>15</v>
      </c>
      <c r="F146" t="str">
        <f t="shared" si="6"/>
        <v>faces inspect edges</v>
      </c>
      <c r="S146" s="3"/>
      <c r="T146" t="s">
        <v>108</v>
      </c>
    </row>
    <row r="147" spans="1:20" x14ac:dyDescent="0.25">
      <c r="A147" t="s">
        <v>72</v>
      </c>
      <c r="B147" t="s">
        <v>78</v>
      </c>
      <c r="C147" t="s">
        <v>12</v>
      </c>
      <c r="D147" t="s">
        <v>1</v>
      </c>
      <c r="E147" t="s">
        <v>0</v>
      </c>
      <c r="F147" t="str">
        <f t="shared" si="6"/>
        <v>faces inspect vertices</v>
      </c>
      <c r="S147" s="3"/>
      <c r="T147" t="s">
        <v>108</v>
      </c>
    </row>
    <row r="148" spans="1:20" ht="15.75" thickBot="1" x14ac:dyDescent="0.3">
      <c r="A148" t="s">
        <v>72</v>
      </c>
      <c r="B148" s="4" t="s">
        <v>77</v>
      </c>
      <c r="C148" t="s">
        <v>72</v>
      </c>
      <c r="D148" t="s">
        <v>13</v>
      </c>
      <c r="E148" t="s">
        <v>76</v>
      </c>
      <c r="F148" t="str">
        <f t="shared" si="6"/>
        <v>face explore shells</v>
      </c>
      <c r="S148" s="3"/>
      <c r="T148" t="s">
        <v>108</v>
      </c>
    </row>
    <row r="149" spans="1:20" x14ac:dyDescent="0.25">
      <c r="A149" t="s">
        <v>72</v>
      </c>
      <c r="B149" t="s">
        <v>75</v>
      </c>
      <c r="C149" t="s">
        <v>26</v>
      </c>
      <c r="D149" t="s">
        <v>26</v>
      </c>
      <c r="E149" t="s">
        <v>26</v>
      </c>
      <c r="F149" t="str">
        <f t="shared" si="6"/>
        <v>ND ND ND</v>
      </c>
      <c r="S149" s="3"/>
      <c r="T149" t="s">
        <v>108</v>
      </c>
    </row>
    <row r="150" spans="1:20" x14ac:dyDescent="0.25">
      <c r="A150" t="s">
        <v>72</v>
      </c>
      <c r="B150" t="s">
        <v>74</v>
      </c>
      <c r="C150" t="s">
        <v>26</v>
      </c>
      <c r="D150" t="s">
        <v>26</v>
      </c>
      <c r="E150" t="s">
        <v>26</v>
      </c>
      <c r="F150" t="str">
        <f t="shared" si="6"/>
        <v>ND ND ND</v>
      </c>
      <c r="T150" t="s">
        <v>108</v>
      </c>
    </row>
    <row r="151" spans="1:20" x14ac:dyDescent="0.25">
      <c r="A151" t="s">
        <v>72</v>
      </c>
      <c r="B151" t="s">
        <v>73</v>
      </c>
      <c r="C151" t="s">
        <v>26</v>
      </c>
      <c r="D151" t="s">
        <v>26</v>
      </c>
      <c r="E151" t="s">
        <v>26</v>
      </c>
      <c r="F151" t="str">
        <f t="shared" si="6"/>
        <v>ND ND ND</v>
      </c>
      <c r="T151" t="s">
        <v>108</v>
      </c>
    </row>
    <row r="152" spans="1:20" x14ac:dyDescent="0.25">
      <c r="A152" t="s">
        <v>72</v>
      </c>
      <c r="B152" t="s">
        <v>4</v>
      </c>
      <c r="C152" t="s">
        <v>72</v>
      </c>
      <c r="D152" t="s">
        <v>1</v>
      </c>
      <c r="E152" t="s">
        <v>4</v>
      </c>
      <c r="F152" t="str">
        <f t="shared" si="6"/>
        <v>face inspect type</v>
      </c>
      <c r="T152" t="s">
        <v>108</v>
      </c>
    </row>
    <row r="153" spans="1:20" x14ac:dyDescent="0.25">
      <c r="A153" t="s">
        <v>72</v>
      </c>
      <c r="B153" t="s">
        <v>3</v>
      </c>
      <c r="C153" t="s">
        <v>72</v>
      </c>
      <c r="D153" t="s">
        <v>13</v>
      </c>
      <c r="E153" t="s">
        <v>0</v>
      </c>
      <c r="F153" t="str">
        <f t="shared" si="6"/>
        <v>face explore vertices</v>
      </c>
      <c r="T153" t="s">
        <v>115</v>
      </c>
    </row>
    <row r="154" spans="1:20" x14ac:dyDescent="0.25">
      <c r="A154" t="s">
        <v>72</v>
      </c>
      <c r="B154" t="s">
        <v>33</v>
      </c>
      <c r="C154" t="s">
        <v>72</v>
      </c>
      <c r="D154" t="s">
        <v>13</v>
      </c>
      <c r="E154" t="s">
        <v>33</v>
      </c>
      <c r="F154" t="str">
        <f t="shared" si="6"/>
        <v>face explore wires</v>
      </c>
      <c r="T154" t="s">
        <v>108</v>
      </c>
    </row>
    <row r="155" spans="1:20" ht="15.75" x14ac:dyDescent="0.3">
      <c r="A155" t="s">
        <v>64</v>
      </c>
      <c r="B155" s="1" t="s">
        <v>71</v>
      </c>
      <c r="C155" t="s">
        <v>26</v>
      </c>
      <c r="D155" t="s">
        <v>26</v>
      </c>
      <c r="E155" t="s">
        <v>26</v>
      </c>
      <c r="F155" t="str">
        <f t="shared" si="6"/>
        <v>ND ND ND</v>
      </c>
      <c r="T155" t="s">
        <v>108</v>
      </c>
    </row>
    <row r="156" spans="1:20" ht="15.75" x14ac:dyDescent="0.3">
      <c r="A156" t="s">
        <v>64</v>
      </c>
      <c r="B156" s="1" t="s">
        <v>70</v>
      </c>
      <c r="C156" t="s">
        <v>26</v>
      </c>
      <c r="D156" t="s">
        <v>26</v>
      </c>
      <c r="E156" t="s">
        <v>26</v>
      </c>
      <c r="F156" t="str">
        <f t="shared" si="6"/>
        <v>ND ND ND</v>
      </c>
      <c r="T156" t="s">
        <v>108</v>
      </c>
    </row>
    <row r="157" spans="1:20" ht="15.75" x14ac:dyDescent="0.3">
      <c r="A157" t="s">
        <v>64</v>
      </c>
      <c r="B157" s="1" t="s">
        <v>69</v>
      </c>
      <c r="C157" t="s">
        <v>26</v>
      </c>
      <c r="D157" t="s">
        <v>26</v>
      </c>
      <c r="E157" t="s">
        <v>26</v>
      </c>
      <c r="F157" t="str">
        <f t="shared" si="6"/>
        <v>ND ND ND</v>
      </c>
      <c r="T157" t="s">
        <v>137</v>
      </c>
    </row>
    <row r="158" spans="1:20" x14ac:dyDescent="0.25">
      <c r="A158" t="s">
        <v>64</v>
      </c>
      <c r="B158" t="s">
        <v>10</v>
      </c>
      <c r="C158" t="s">
        <v>6</v>
      </c>
      <c r="D158" t="s">
        <v>6</v>
      </c>
      <c r="E158" t="s">
        <v>6</v>
      </c>
      <c r="F158" t="str">
        <f t="shared" si="6"/>
        <v>?? ?? ??</v>
      </c>
      <c r="T158" t="s">
        <v>135</v>
      </c>
    </row>
    <row r="159" spans="1:20" ht="15.75" x14ac:dyDescent="0.3">
      <c r="A159" t="s">
        <v>64</v>
      </c>
      <c r="B159" s="1" t="s">
        <v>68</v>
      </c>
      <c r="C159" t="s">
        <v>26</v>
      </c>
      <c r="D159" t="s">
        <v>26</v>
      </c>
      <c r="E159" t="s">
        <v>26</v>
      </c>
      <c r="F159" t="str">
        <f t="shared" si="6"/>
        <v>ND ND ND</v>
      </c>
      <c r="T159" t="s">
        <v>108</v>
      </c>
    </row>
    <row r="160" spans="1:20" ht="15.75" x14ac:dyDescent="0.3">
      <c r="A160" t="s">
        <v>64</v>
      </c>
      <c r="B160" s="1" t="s">
        <v>67</v>
      </c>
      <c r="C160" t="s">
        <v>26</v>
      </c>
      <c r="D160" t="s">
        <v>26</v>
      </c>
      <c r="E160" t="s">
        <v>26</v>
      </c>
      <c r="F160" t="str">
        <f t="shared" si="6"/>
        <v>ND ND ND</v>
      </c>
      <c r="T160" t="s">
        <v>115</v>
      </c>
    </row>
    <row r="161" spans="1:20" ht="15.75" x14ac:dyDescent="0.3">
      <c r="A161" t="s">
        <v>64</v>
      </c>
      <c r="B161" s="1" t="s">
        <v>66</v>
      </c>
      <c r="C161" t="s">
        <v>26</v>
      </c>
      <c r="D161" t="s">
        <v>26</v>
      </c>
      <c r="E161" t="s">
        <v>26</v>
      </c>
      <c r="F161" t="str">
        <f t="shared" si="6"/>
        <v>ND ND ND</v>
      </c>
      <c r="T161" t="s">
        <v>108</v>
      </c>
    </row>
    <row r="162" spans="1:20" ht="15.75" x14ac:dyDescent="0.3">
      <c r="A162" t="s">
        <v>64</v>
      </c>
      <c r="B162" s="1" t="s">
        <v>65</v>
      </c>
      <c r="C162" t="s">
        <v>26</v>
      </c>
      <c r="D162" t="s">
        <v>26</v>
      </c>
      <c r="E162" t="s">
        <v>26</v>
      </c>
      <c r="F162" t="str">
        <f t="shared" si="6"/>
        <v>ND ND ND</v>
      </c>
      <c r="T162" t="s">
        <v>108</v>
      </c>
    </row>
    <row r="163" spans="1:20" x14ac:dyDescent="0.25">
      <c r="A163" t="s">
        <v>64</v>
      </c>
      <c r="B163" s="1" t="s">
        <v>63</v>
      </c>
      <c r="C163" t="s">
        <v>26</v>
      </c>
      <c r="D163" t="s">
        <v>26</v>
      </c>
      <c r="E163" t="s">
        <v>26</v>
      </c>
      <c r="F163" t="str">
        <f t="shared" si="6"/>
        <v>ND ND ND</v>
      </c>
      <c r="T163" t="s">
        <v>108</v>
      </c>
    </row>
    <row r="164" spans="1:20" x14ac:dyDescent="0.25">
      <c r="A164" t="s">
        <v>53</v>
      </c>
      <c r="B164" t="s">
        <v>62</v>
      </c>
      <c r="C164" t="s">
        <v>26</v>
      </c>
      <c r="D164" t="s">
        <v>26</v>
      </c>
      <c r="E164" t="s">
        <v>26</v>
      </c>
      <c r="F164" t="str">
        <f t="shared" si="6"/>
        <v>ND ND ND</v>
      </c>
      <c r="T164" t="s">
        <v>108</v>
      </c>
    </row>
    <row r="165" spans="1:20" x14ac:dyDescent="0.25">
      <c r="A165" t="s">
        <v>53</v>
      </c>
      <c r="B165" t="s">
        <v>10</v>
      </c>
      <c r="C165" t="s">
        <v>6</v>
      </c>
      <c r="D165" t="s">
        <v>6</v>
      </c>
      <c r="E165" t="s">
        <v>6</v>
      </c>
      <c r="F165" t="str">
        <f t="shared" si="6"/>
        <v>?? ?? ??</v>
      </c>
      <c r="T165" t="s">
        <v>108</v>
      </c>
    </row>
    <row r="166" spans="1:20" ht="15.75" x14ac:dyDescent="0.3">
      <c r="A166" t="s">
        <v>53</v>
      </c>
      <c r="B166" s="1" t="s">
        <v>61</v>
      </c>
      <c r="C166" t="s">
        <v>26</v>
      </c>
      <c r="D166" t="s">
        <v>26</v>
      </c>
      <c r="E166" t="s">
        <v>26</v>
      </c>
      <c r="F166" t="str">
        <f t="shared" si="6"/>
        <v>ND ND ND</v>
      </c>
      <c r="T166" t="s">
        <v>108</v>
      </c>
    </row>
    <row r="167" spans="1:20" ht="15.75" x14ac:dyDescent="0.3">
      <c r="A167" t="s">
        <v>53</v>
      </c>
      <c r="B167" s="1" t="s">
        <v>60</v>
      </c>
      <c r="C167" t="s">
        <v>26</v>
      </c>
      <c r="D167" t="s">
        <v>26</v>
      </c>
      <c r="E167" t="s">
        <v>26</v>
      </c>
      <c r="F167" t="str">
        <f t="shared" si="6"/>
        <v>ND ND ND</v>
      </c>
      <c r="T167" t="s">
        <v>108</v>
      </c>
    </row>
    <row r="168" spans="1:20" x14ac:dyDescent="0.25">
      <c r="A168" t="s">
        <v>53</v>
      </c>
      <c r="B168" t="s">
        <v>59</v>
      </c>
      <c r="C168" t="s">
        <v>6</v>
      </c>
      <c r="D168" t="s">
        <v>6</v>
      </c>
      <c r="E168" t="s">
        <v>6</v>
      </c>
      <c r="F168" t="str">
        <f t="shared" si="6"/>
        <v>?? ?? ??</v>
      </c>
      <c r="T168" t="s">
        <v>108</v>
      </c>
    </row>
    <row r="169" spans="1:20" ht="15.75" x14ac:dyDescent="0.3">
      <c r="A169" t="s">
        <v>53</v>
      </c>
      <c r="B169" s="1" t="s">
        <v>58</v>
      </c>
      <c r="C169" t="s">
        <v>26</v>
      </c>
      <c r="D169" t="s">
        <v>26</v>
      </c>
      <c r="E169" t="s">
        <v>26</v>
      </c>
      <c r="F169" t="str">
        <f t="shared" si="6"/>
        <v>ND ND ND</v>
      </c>
      <c r="T169" t="s">
        <v>108</v>
      </c>
    </row>
    <row r="170" spans="1:20" ht="15.75" x14ac:dyDescent="0.3">
      <c r="A170" t="s">
        <v>53</v>
      </c>
      <c r="B170" s="1" t="s">
        <v>57</v>
      </c>
      <c r="C170" t="s">
        <v>26</v>
      </c>
      <c r="D170" t="s">
        <v>26</v>
      </c>
      <c r="E170" t="s">
        <v>26</v>
      </c>
      <c r="F170" t="str">
        <f t="shared" si="6"/>
        <v>ND ND ND</v>
      </c>
      <c r="T170" t="s">
        <v>8</v>
      </c>
    </row>
    <row r="171" spans="1:20" ht="15.75" x14ac:dyDescent="0.3">
      <c r="A171" t="s">
        <v>53</v>
      </c>
      <c r="B171" s="1" t="s">
        <v>56</v>
      </c>
      <c r="C171" t="s">
        <v>26</v>
      </c>
      <c r="D171" t="s">
        <v>26</v>
      </c>
      <c r="E171" t="s">
        <v>26</v>
      </c>
      <c r="F171" t="str">
        <f t="shared" si="6"/>
        <v>ND ND ND</v>
      </c>
      <c r="T171" t="s">
        <v>8</v>
      </c>
    </row>
    <row r="172" spans="1:20" ht="15.75" x14ac:dyDescent="0.3">
      <c r="A172" t="s">
        <v>53</v>
      </c>
      <c r="B172" s="1" t="s">
        <v>55</v>
      </c>
      <c r="C172" t="s">
        <v>26</v>
      </c>
      <c r="D172" t="s">
        <v>26</v>
      </c>
      <c r="E172" t="s">
        <v>26</v>
      </c>
      <c r="F172" t="str">
        <f t="shared" si="6"/>
        <v>ND ND ND</v>
      </c>
      <c r="T172" t="s">
        <v>8</v>
      </c>
    </row>
    <row r="173" spans="1:20" ht="15.75" x14ac:dyDescent="0.3">
      <c r="A173" t="s">
        <v>53</v>
      </c>
      <c r="B173" s="1" t="s">
        <v>54</v>
      </c>
      <c r="C173" t="s">
        <v>26</v>
      </c>
      <c r="D173" t="s">
        <v>26</v>
      </c>
      <c r="E173" t="s">
        <v>26</v>
      </c>
      <c r="F173" t="str">
        <f t="shared" si="6"/>
        <v>ND ND ND</v>
      </c>
      <c r="T173" t="s">
        <v>30</v>
      </c>
    </row>
    <row r="174" spans="1:20" ht="15.75" x14ac:dyDescent="0.3">
      <c r="A174" t="s">
        <v>53</v>
      </c>
      <c r="B174" s="1" t="s">
        <v>52</v>
      </c>
      <c r="C174" t="s">
        <v>26</v>
      </c>
      <c r="D174" t="s">
        <v>26</v>
      </c>
      <c r="E174" t="s">
        <v>26</v>
      </c>
      <c r="F174" t="str">
        <f t="shared" si="6"/>
        <v>ND ND ND</v>
      </c>
      <c r="T174" t="s">
        <v>22</v>
      </c>
    </row>
    <row r="175" spans="1:20" ht="15.75" x14ac:dyDescent="0.3">
      <c r="A175" t="s">
        <v>45</v>
      </c>
      <c r="B175" s="1" t="s">
        <v>51</v>
      </c>
      <c r="C175" t="s">
        <v>26</v>
      </c>
      <c r="D175" t="s">
        <v>26</v>
      </c>
      <c r="E175" t="s">
        <v>26</v>
      </c>
      <c r="F175" t="str">
        <f t="shared" si="6"/>
        <v>ND ND ND</v>
      </c>
      <c r="T175" t="s">
        <v>22</v>
      </c>
    </row>
    <row r="176" spans="1:20" x14ac:dyDescent="0.25">
      <c r="A176" t="s">
        <v>45</v>
      </c>
      <c r="B176" s="2" t="s">
        <v>50</v>
      </c>
      <c r="C176" t="s">
        <v>6</v>
      </c>
      <c r="D176" t="s">
        <v>6</v>
      </c>
      <c r="E176" t="s">
        <v>6</v>
      </c>
      <c r="F176" t="str">
        <f t="shared" si="6"/>
        <v>?? ?? ??</v>
      </c>
      <c r="T176" t="s">
        <v>22</v>
      </c>
    </row>
    <row r="177" spans="1:20" x14ac:dyDescent="0.25">
      <c r="A177" t="s">
        <v>45</v>
      </c>
      <c r="B177" t="s">
        <v>49</v>
      </c>
      <c r="C177" t="s">
        <v>26</v>
      </c>
      <c r="D177" t="s">
        <v>26</v>
      </c>
      <c r="E177" t="s">
        <v>0</v>
      </c>
      <c r="F177" t="str">
        <f t="shared" si="6"/>
        <v>ND ND vertices</v>
      </c>
      <c r="T177" t="s">
        <v>22</v>
      </c>
    </row>
    <row r="178" spans="1:20" ht="15.75" x14ac:dyDescent="0.3">
      <c r="A178" t="s">
        <v>45</v>
      </c>
      <c r="B178" s="1" t="s">
        <v>48</v>
      </c>
      <c r="C178" t="s">
        <v>26</v>
      </c>
      <c r="D178" t="s">
        <v>26</v>
      </c>
      <c r="E178" t="s">
        <v>26</v>
      </c>
      <c r="F178" t="str">
        <f t="shared" si="6"/>
        <v>ND ND ND</v>
      </c>
      <c r="T178" t="s">
        <v>22</v>
      </c>
    </row>
    <row r="179" spans="1:20" ht="15.75" x14ac:dyDescent="0.3">
      <c r="A179" t="s">
        <v>45</v>
      </c>
      <c r="B179" s="1" t="s">
        <v>47</v>
      </c>
      <c r="C179" t="s">
        <v>26</v>
      </c>
      <c r="D179" t="s">
        <v>26</v>
      </c>
      <c r="E179" t="s">
        <v>26</v>
      </c>
      <c r="F179" t="str">
        <f t="shared" si="6"/>
        <v>ND ND ND</v>
      </c>
      <c r="T179" t="s">
        <v>22</v>
      </c>
    </row>
    <row r="180" spans="1:20" ht="15.75" x14ac:dyDescent="0.3">
      <c r="A180" t="s">
        <v>45</v>
      </c>
      <c r="B180" s="1" t="s">
        <v>46</v>
      </c>
      <c r="C180" t="s">
        <v>26</v>
      </c>
      <c r="D180" t="s">
        <v>26</v>
      </c>
      <c r="E180" t="s">
        <v>26</v>
      </c>
      <c r="F180" t="str">
        <f t="shared" si="6"/>
        <v>ND ND ND</v>
      </c>
      <c r="T180" t="s">
        <v>22</v>
      </c>
    </row>
    <row r="181" spans="1:20" ht="15.75" x14ac:dyDescent="0.3">
      <c r="A181" t="s">
        <v>45</v>
      </c>
      <c r="B181" s="1" t="s">
        <v>44</v>
      </c>
      <c r="C181" t="s">
        <v>26</v>
      </c>
      <c r="D181" t="s">
        <v>26</v>
      </c>
      <c r="E181" t="s">
        <v>26</v>
      </c>
      <c r="F181" t="str">
        <f t="shared" si="6"/>
        <v>ND ND ND</v>
      </c>
      <c r="T181" t="s">
        <v>508</v>
      </c>
    </row>
    <row r="182" spans="1:20" x14ac:dyDescent="0.25">
      <c r="A182" t="s">
        <v>36</v>
      </c>
      <c r="B182" t="s">
        <v>20</v>
      </c>
      <c r="C182" t="s">
        <v>34</v>
      </c>
      <c r="D182" t="s">
        <v>17</v>
      </c>
      <c r="E182" t="s">
        <v>19</v>
      </c>
      <c r="F182" t="str">
        <f t="shared" si="6"/>
        <v>shell create geometry</v>
      </c>
      <c r="T182" t="s">
        <v>15</v>
      </c>
    </row>
    <row r="183" spans="1:20" x14ac:dyDescent="0.25">
      <c r="A183" t="s">
        <v>36</v>
      </c>
      <c r="B183" t="s">
        <v>43</v>
      </c>
      <c r="C183" t="s">
        <v>12</v>
      </c>
      <c r="D183" t="s">
        <v>17</v>
      </c>
      <c r="E183" t="s">
        <v>34</v>
      </c>
      <c r="F183" t="str">
        <f t="shared" si="6"/>
        <v>faces create shell</v>
      </c>
      <c r="T183" t="s">
        <v>2</v>
      </c>
    </row>
    <row r="184" spans="1:20" x14ac:dyDescent="0.25">
      <c r="A184" t="s">
        <v>36</v>
      </c>
      <c r="B184" t="s">
        <v>42</v>
      </c>
      <c r="C184" t="s">
        <v>34</v>
      </c>
      <c r="D184" t="s">
        <v>1</v>
      </c>
      <c r="E184" t="s">
        <v>41</v>
      </c>
      <c r="F184" t="str">
        <f t="shared" si="6"/>
        <v>shell inspect cells</v>
      </c>
      <c r="T184" t="s">
        <v>2</v>
      </c>
    </row>
    <row r="185" spans="1:20" x14ac:dyDescent="0.25">
      <c r="A185" t="s">
        <v>36</v>
      </c>
      <c r="B185" t="s">
        <v>16</v>
      </c>
      <c r="C185" t="s">
        <v>34</v>
      </c>
      <c r="D185" t="s">
        <v>1</v>
      </c>
      <c r="E185" t="s">
        <v>15</v>
      </c>
      <c r="F185" t="str">
        <f t="shared" si="6"/>
        <v>shell inspect edges</v>
      </c>
      <c r="T185" t="s">
        <v>2</v>
      </c>
    </row>
    <row r="186" spans="1:20" x14ac:dyDescent="0.25">
      <c r="A186" t="s">
        <v>36</v>
      </c>
      <c r="B186" t="s">
        <v>14</v>
      </c>
      <c r="C186" t="s">
        <v>34</v>
      </c>
      <c r="D186" t="s">
        <v>1</v>
      </c>
      <c r="E186" t="s">
        <v>12</v>
      </c>
      <c r="F186" t="str">
        <f t="shared" si="6"/>
        <v>shell inspect faces</v>
      </c>
      <c r="T186" t="s">
        <v>2</v>
      </c>
    </row>
    <row r="187" spans="1:20" x14ac:dyDescent="0.25">
      <c r="A187" t="s">
        <v>36</v>
      </c>
      <c r="B187" t="s">
        <v>40</v>
      </c>
      <c r="C187" t="s">
        <v>6</v>
      </c>
      <c r="D187" t="s">
        <v>6</v>
      </c>
      <c r="E187" t="s">
        <v>6</v>
      </c>
      <c r="F187" t="str">
        <f t="shared" si="6"/>
        <v>?? ?? ??</v>
      </c>
      <c r="T187" t="s">
        <v>2</v>
      </c>
    </row>
    <row r="188" spans="1:20" x14ac:dyDescent="0.25">
      <c r="A188" t="s">
        <v>36</v>
      </c>
      <c r="B188" t="s">
        <v>39</v>
      </c>
      <c r="C188" t="s">
        <v>6</v>
      </c>
      <c r="D188" t="s">
        <v>6</v>
      </c>
      <c r="E188" t="s">
        <v>6</v>
      </c>
      <c r="F188" t="str">
        <f t="shared" si="6"/>
        <v>?? ?? ??</v>
      </c>
      <c r="T188" t="s">
        <v>2</v>
      </c>
    </row>
    <row r="189" spans="1:20" x14ac:dyDescent="0.25">
      <c r="A189" t="s">
        <v>36</v>
      </c>
      <c r="B189" t="s">
        <v>38</v>
      </c>
      <c r="C189" t="s">
        <v>34</v>
      </c>
      <c r="D189" t="s">
        <v>1</v>
      </c>
      <c r="E189" t="s">
        <v>8</v>
      </c>
      <c r="F189" t="str">
        <f t="shared" si="6"/>
        <v>shell inspect value</v>
      </c>
      <c r="T189" t="s">
        <v>2</v>
      </c>
    </row>
    <row r="190" spans="1:20" x14ac:dyDescent="0.25">
      <c r="A190" t="s">
        <v>36</v>
      </c>
      <c r="B190" t="s">
        <v>37</v>
      </c>
      <c r="C190" t="s">
        <v>6</v>
      </c>
      <c r="D190" t="s">
        <v>6</v>
      </c>
      <c r="E190" t="s">
        <v>6</v>
      </c>
      <c r="F190" t="str">
        <f t="shared" si="6"/>
        <v>?? ?? ??</v>
      </c>
      <c r="T190" t="s">
        <v>2</v>
      </c>
    </row>
    <row r="191" spans="1:20" x14ac:dyDescent="0.25">
      <c r="A191" t="s">
        <v>36</v>
      </c>
      <c r="B191" t="s">
        <v>5</v>
      </c>
      <c r="C191" t="s">
        <v>34</v>
      </c>
      <c r="D191" t="s">
        <v>1</v>
      </c>
      <c r="E191" t="s">
        <v>4</v>
      </c>
      <c r="F191" t="str">
        <f t="shared" si="6"/>
        <v>shell inspect type</v>
      </c>
      <c r="T191" s="13" t="s">
        <v>26</v>
      </c>
    </row>
    <row r="192" spans="1:20" x14ac:dyDescent="0.25">
      <c r="A192" t="s">
        <v>36</v>
      </c>
      <c r="B192" t="s">
        <v>3</v>
      </c>
      <c r="C192" t="s">
        <v>34</v>
      </c>
      <c r="D192" t="s">
        <v>1</v>
      </c>
      <c r="E192" t="s">
        <v>0</v>
      </c>
      <c r="F192" t="str">
        <f t="shared" si="6"/>
        <v>shell inspect vertices</v>
      </c>
      <c r="T192" s="13" t="s">
        <v>26</v>
      </c>
    </row>
    <row r="193" spans="1:20" x14ac:dyDescent="0.25">
      <c r="A193" t="s">
        <v>36</v>
      </c>
      <c r="B193" t="s">
        <v>35</v>
      </c>
      <c r="C193" t="s">
        <v>34</v>
      </c>
      <c r="D193" t="s">
        <v>1</v>
      </c>
      <c r="E193" t="s">
        <v>33</v>
      </c>
      <c r="F193" t="str">
        <f t="shared" si="6"/>
        <v>shell inspect wires</v>
      </c>
      <c r="T193" s="13" t="s">
        <v>105</v>
      </c>
    </row>
    <row r="194" spans="1:20" x14ac:dyDescent="0.25">
      <c r="A194" t="s">
        <v>22</v>
      </c>
      <c r="B194" t="s">
        <v>20</v>
      </c>
      <c r="C194" t="s">
        <v>22</v>
      </c>
      <c r="D194" t="s">
        <v>17</v>
      </c>
      <c r="E194" t="s">
        <v>19</v>
      </c>
      <c r="F194" t="str">
        <f t="shared" ref="F194:F214" si="7">_xlfn.TEXTJOIN(" ",FALSE, C194:E194)</f>
        <v>vertex create geometry</v>
      </c>
      <c r="T194" s="13" t="s">
        <v>26</v>
      </c>
    </row>
    <row r="195" spans="1:20" x14ac:dyDescent="0.25">
      <c r="A195" t="s">
        <v>22</v>
      </c>
      <c r="B195" t="s">
        <v>32</v>
      </c>
      <c r="C195" t="s">
        <v>396</v>
      </c>
      <c r="D195" t="s">
        <v>17</v>
      </c>
      <c r="E195" t="s">
        <v>22</v>
      </c>
      <c r="F195" t="str">
        <f t="shared" si="7"/>
        <v>cordinates create vertex</v>
      </c>
      <c r="T195" s="13" t="s">
        <v>26</v>
      </c>
    </row>
    <row r="196" spans="1:20" x14ac:dyDescent="0.25">
      <c r="A196" t="s">
        <v>22</v>
      </c>
      <c r="B196" t="s">
        <v>31</v>
      </c>
      <c r="C196" t="s">
        <v>22</v>
      </c>
      <c r="D196" t="s">
        <v>1</v>
      </c>
      <c r="E196" t="s">
        <v>30</v>
      </c>
      <c r="F196" t="str">
        <f t="shared" si="7"/>
        <v>vertex inspect coordinates</v>
      </c>
      <c r="T196" s="13" t="s">
        <v>26</v>
      </c>
    </row>
    <row r="197" spans="1:20" x14ac:dyDescent="0.25">
      <c r="A197" t="s">
        <v>22</v>
      </c>
      <c r="B197" t="s">
        <v>16</v>
      </c>
      <c r="C197" t="s">
        <v>22</v>
      </c>
      <c r="D197" t="s">
        <v>13</v>
      </c>
      <c r="E197" t="s">
        <v>15</v>
      </c>
      <c r="F197" t="str">
        <f t="shared" si="7"/>
        <v>vertex explore edges</v>
      </c>
      <c r="T197" s="13" t="s">
        <v>26</v>
      </c>
    </row>
    <row r="198" spans="1:20" x14ac:dyDescent="0.25">
      <c r="A198" t="s">
        <v>22</v>
      </c>
      <c r="B198" t="s">
        <v>29</v>
      </c>
      <c r="C198" t="s">
        <v>28</v>
      </c>
      <c r="D198" t="s">
        <v>17</v>
      </c>
      <c r="E198" t="s">
        <v>22</v>
      </c>
      <c r="F198" t="str">
        <f t="shared" si="7"/>
        <v>dynamo point create vertex</v>
      </c>
      <c r="T198" s="13" t="s">
        <v>26</v>
      </c>
    </row>
    <row r="199" spans="1:20" x14ac:dyDescent="0.25">
      <c r="A199" t="s">
        <v>22</v>
      </c>
      <c r="B199" t="s">
        <v>10</v>
      </c>
      <c r="C199" t="s">
        <v>6</v>
      </c>
      <c r="D199" t="s">
        <v>6</v>
      </c>
      <c r="E199" t="s">
        <v>6</v>
      </c>
      <c r="F199" t="str">
        <f t="shared" si="7"/>
        <v>?? ?? ??</v>
      </c>
      <c r="T199" s="13" t="s">
        <v>26</v>
      </c>
    </row>
    <row r="200" spans="1:20" x14ac:dyDescent="0.25">
      <c r="A200" t="s">
        <v>22</v>
      </c>
      <c r="B200" t="s">
        <v>27</v>
      </c>
      <c r="C200" t="s">
        <v>26</v>
      </c>
      <c r="D200" t="s">
        <v>26</v>
      </c>
      <c r="E200" t="s">
        <v>26</v>
      </c>
      <c r="F200" t="str">
        <f t="shared" si="7"/>
        <v>ND ND ND</v>
      </c>
      <c r="T200" s="13" t="s">
        <v>26</v>
      </c>
    </row>
    <row r="201" spans="1:20" x14ac:dyDescent="0.25">
      <c r="A201" t="s">
        <v>22</v>
      </c>
      <c r="B201" t="s">
        <v>5</v>
      </c>
      <c r="C201" t="s">
        <v>22</v>
      </c>
      <c r="D201" t="s">
        <v>1</v>
      </c>
      <c r="E201" t="s">
        <v>4</v>
      </c>
      <c r="F201" t="str">
        <f t="shared" si="7"/>
        <v>vertex inspect type</v>
      </c>
      <c r="T201" s="13" t="s">
        <v>26</v>
      </c>
    </row>
    <row r="202" spans="1:20" x14ac:dyDescent="0.25">
      <c r="A202" t="s">
        <v>22</v>
      </c>
      <c r="B202" t="s">
        <v>25</v>
      </c>
      <c r="C202" t="s">
        <v>22</v>
      </c>
      <c r="D202" t="s">
        <v>1</v>
      </c>
      <c r="E202" t="s">
        <v>21</v>
      </c>
      <c r="F202" t="str">
        <f t="shared" si="7"/>
        <v>vertex inspect Value</v>
      </c>
      <c r="T202" s="13" t="s">
        <v>26</v>
      </c>
    </row>
    <row r="203" spans="1:20" x14ac:dyDescent="0.25">
      <c r="A203" t="s">
        <v>22</v>
      </c>
      <c r="B203" t="s">
        <v>24</v>
      </c>
      <c r="C203" t="s">
        <v>22</v>
      </c>
      <c r="D203" t="s">
        <v>1</v>
      </c>
      <c r="E203" t="s">
        <v>21</v>
      </c>
      <c r="F203" t="str">
        <f t="shared" si="7"/>
        <v>vertex inspect Value</v>
      </c>
      <c r="T203" s="13" t="s">
        <v>26</v>
      </c>
    </row>
    <row r="204" spans="1:20" x14ac:dyDescent="0.25">
      <c r="A204" t="s">
        <v>22</v>
      </c>
      <c r="B204" t="s">
        <v>23</v>
      </c>
      <c r="C204" t="s">
        <v>22</v>
      </c>
      <c r="D204" t="s">
        <v>1</v>
      </c>
      <c r="E204" t="s">
        <v>21</v>
      </c>
      <c r="F204" t="str">
        <f t="shared" si="7"/>
        <v>vertex inspect Value</v>
      </c>
      <c r="T204" s="13" t="s">
        <v>26</v>
      </c>
    </row>
    <row r="205" spans="1:20" x14ac:dyDescent="0.25">
      <c r="A205" t="s">
        <v>2</v>
      </c>
      <c r="B205" t="s">
        <v>20</v>
      </c>
      <c r="C205" t="s">
        <v>2</v>
      </c>
      <c r="D205" t="s">
        <v>17</v>
      </c>
      <c r="E205" t="s">
        <v>19</v>
      </c>
      <c r="F205" t="str">
        <f t="shared" si="7"/>
        <v>wire create geometry</v>
      </c>
      <c r="T205" s="13" t="s">
        <v>26</v>
      </c>
    </row>
    <row r="206" spans="1:20" x14ac:dyDescent="0.25">
      <c r="A206" t="s">
        <v>2</v>
      </c>
      <c r="B206" t="s">
        <v>18</v>
      </c>
      <c r="C206" t="s">
        <v>15</v>
      </c>
      <c r="D206" t="s">
        <v>17</v>
      </c>
      <c r="E206" t="s">
        <v>2</v>
      </c>
      <c r="F206" t="str">
        <f t="shared" si="7"/>
        <v>edges create wire</v>
      </c>
      <c r="T206" s="13" t="s">
        <v>26</v>
      </c>
    </row>
    <row r="207" spans="1:20" x14ac:dyDescent="0.25">
      <c r="A207" t="s">
        <v>2</v>
      </c>
      <c r="B207" t="s">
        <v>16</v>
      </c>
      <c r="C207" t="s">
        <v>2</v>
      </c>
      <c r="D207" t="s">
        <v>1</v>
      </c>
      <c r="E207" t="s">
        <v>15</v>
      </c>
      <c r="F207" t="str">
        <f t="shared" si="7"/>
        <v>wire inspect edges</v>
      </c>
      <c r="T207" s="13" t="s">
        <v>26</v>
      </c>
    </row>
    <row r="208" spans="1:20" x14ac:dyDescent="0.25">
      <c r="A208" t="s">
        <v>2</v>
      </c>
      <c r="B208" t="s">
        <v>14</v>
      </c>
      <c r="C208" t="s">
        <v>2</v>
      </c>
      <c r="D208" t="s">
        <v>13</v>
      </c>
      <c r="E208" t="s">
        <v>12</v>
      </c>
      <c r="F208" t="str">
        <f t="shared" si="7"/>
        <v>wire explore faces</v>
      </c>
      <c r="T208" s="13" t="s">
        <v>26</v>
      </c>
    </row>
    <row r="209" spans="1:20" x14ac:dyDescent="0.25">
      <c r="A209" t="s">
        <v>2</v>
      </c>
      <c r="B209" t="s">
        <v>11</v>
      </c>
      <c r="C209" t="s">
        <v>2</v>
      </c>
      <c r="D209" t="s">
        <v>1</v>
      </c>
      <c r="E209" t="s">
        <v>8</v>
      </c>
      <c r="F209" t="str">
        <f t="shared" si="7"/>
        <v>wire inspect value</v>
      </c>
      <c r="T209" s="13" t="s">
        <v>26</v>
      </c>
    </row>
    <row r="210" spans="1:20" x14ac:dyDescent="0.25">
      <c r="A210" t="s">
        <v>2</v>
      </c>
      <c r="B210" t="s">
        <v>10</v>
      </c>
      <c r="C210" t="s">
        <v>6</v>
      </c>
      <c r="D210" t="s">
        <v>6</v>
      </c>
      <c r="E210" t="s">
        <v>6</v>
      </c>
      <c r="F210" t="str">
        <f t="shared" si="7"/>
        <v>?? ?? ??</v>
      </c>
      <c r="T210" s="13" t="s">
        <v>26</v>
      </c>
    </row>
    <row r="211" spans="1:20" x14ac:dyDescent="0.25">
      <c r="A211" t="s">
        <v>2</v>
      </c>
      <c r="B211" t="s">
        <v>9</v>
      </c>
      <c r="C211" t="s">
        <v>2</v>
      </c>
      <c r="D211" t="s">
        <v>1</v>
      </c>
      <c r="E211" t="s">
        <v>8</v>
      </c>
      <c r="F211" t="str">
        <f t="shared" si="7"/>
        <v>wire inspect value</v>
      </c>
      <c r="T211" s="13" t="s">
        <v>26</v>
      </c>
    </row>
    <row r="212" spans="1:20" x14ac:dyDescent="0.25">
      <c r="A212" t="s">
        <v>2</v>
      </c>
      <c r="B212" t="s">
        <v>7</v>
      </c>
      <c r="C212" t="s">
        <v>6</v>
      </c>
      <c r="D212" t="s">
        <v>6</v>
      </c>
      <c r="E212" t="s">
        <v>6</v>
      </c>
      <c r="F212" t="str">
        <f t="shared" si="7"/>
        <v>?? ?? ??</v>
      </c>
      <c r="T212" s="13" t="s">
        <v>26</v>
      </c>
    </row>
    <row r="213" spans="1:20" x14ac:dyDescent="0.25">
      <c r="A213" t="s">
        <v>2</v>
      </c>
      <c r="B213" t="s">
        <v>5</v>
      </c>
      <c r="C213" t="s">
        <v>2</v>
      </c>
      <c r="D213" t="s">
        <v>1</v>
      </c>
      <c r="E213" t="s">
        <v>4</v>
      </c>
      <c r="F213" t="str">
        <f t="shared" si="7"/>
        <v>wire inspect type</v>
      </c>
      <c r="T213" s="13" t="s">
        <v>26</v>
      </c>
    </row>
    <row r="214" spans="1:20" x14ac:dyDescent="0.25">
      <c r="A214" t="s">
        <v>2</v>
      </c>
      <c r="B214" t="s">
        <v>3</v>
      </c>
      <c r="C214" t="s">
        <v>2</v>
      </c>
      <c r="D214" t="s">
        <v>1</v>
      </c>
      <c r="E214" t="s">
        <v>0</v>
      </c>
      <c r="F214" t="str">
        <f t="shared" si="7"/>
        <v>wire inspect vertices</v>
      </c>
      <c r="T214" s="13" t="s">
        <v>26</v>
      </c>
    </row>
    <row r="215" spans="1:20" x14ac:dyDescent="0.25">
      <c r="T215" s="13" t="s">
        <v>26</v>
      </c>
    </row>
    <row r="216" spans="1:20" x14ac:dyDescent="0.25">
      <c r="T216" s="13" t="s">
        <v>26</v>
      </c>
    </row>
    <row r="217" spans="1:20" x14ac:dyDescent="0.25">
      <c r="T217" s="13" t="s">
        <v>26</v>
      </c>
    </row>
    <row r="218" spans="1:20" x14ac:dyDescent="0.25">
      <c r="T218" s="13" t="s">
        <v>26</v>
      </c>
    </row>
    <row r="219" spans="1:20" x14ac:dyDescent="0.25">
      <c r="T219" s="13" t="s">
        <v>26</v>
      </c>
    </row>
    <row r="220" spans="1:20" x14ac:dyDescent="0.25">
      <c r="T220" s="13" t="s">
        <v>26</v>
      </c>
    </row>
    <row r="221" spans="1:20" x14ac:dyDescent="0.25">
      <c r="T221" s="13" t="s">
        <v>26</v>
      </c>
    </row>
    <row r="222" spans="1:20" x14ac:dyDescent="0.25">
      <c r="T222" s="13" t="s">
        <v>26</v>
      </c>
    </row>
    <row r="223" spans="1:20" x14ac:dyDescent="0.25">
      <c r="T223" s="13" t="s">
        <v>26</v>
      </c>
    </row>
    <row r="224" spans="1:20" x14ac:dyDescent="0.25">
      <c r="T224" s="13" t="s">
        <v>26</v>
      </c>
    </row>
    <row r="225" spans="20:20" x14ac:dyDescent="0.25">
      <c r="T225" s="13" t="s">
        <v>26</v>
      </c>
    </row>
    <row r="226" spans="20:20" x14ac:dyDescent="0.25">
      <c r="T226" s="13" t="s">
        <v>26</v>
      </c>
    </row>
    <row r="227" spans="20:20" x14ac:dyDescent="0.25">
      <c r="T227" s="13" t="s">
        <v>26</v>
      </c>
    </row>
    <row r="228" spans="20:20" x14ac:dyDescent="0.25">
      <c r="T228" s="13" t="s">
        <v>26</v>
      </c>
    </row>
    <row r="229" spans="20:20" x14ac:dyDescent="0.25">
      <c r="T229" s="13" t="s">
        <v>26</v>
      </c>
    </row>
    <row r="230" spans="20:20" x14ac:dyDescent="0.25">
      <c r="T230" s="13" t="s">
        <v>26</v>
      </c>
    </row>
    <row r="231" spans="20:20" x14ac:dyDescent="0.25">
      <c r="T231" s="13" t="s">
        <v>26</v>
      </c>
    </row>
    <row r="232" spans="20:20" x14ac:dyDescent="0.25">
      <c r="T232" s="13" t="s">
        <v>26</v>
      </c>
    </row>
    <row r="233" spans="20:20" x14ac:dyDescent="0.25">
      <c r="T233" s="13" t="s">
        <v>26</v>
      </c>
    </row>
    <row r="234" spans="20:20" x14ac:dyDescent="0.25">
      <c r="T234" s="13" t="s">
        <v>26</v>
      </c>
    </row>
    <row r="235" spans="20:20" x14ac:dyDescent="0.25">
      <c r="T235" s="13" t="s">
        <v>26</v>
      </c>
    </row>
    <row r="236" spans="20:20" x14ac:dyDescent="0.25">
      <c r="T236" s="13" t="s">
        <v>26</v>
      </c>
    </row>
    <row r="237" spans="20:20" x14ac:dyDescent="0.25">
      <c r="T237" s="13" t="s">
        <v>26</v>
      </c>
    </row>
    <row r="238" spans="20:20" x14ac:dyDescent="0.25">
      <c r="T238" s="13" t="s">
        <v>26</v>
      </c>
    </row>
    <row r="239" spans="20:20" x14ac:dyDescent="0.25">
      <c r="T239" s="13" t="s">
        <v>504</v>
      </c>
    </row>
    <row r="240" spans="20:20" x14ac:dyDescent="0.25">
      <c r="T240" s="13" t="s">
        <v>504</v>
      </c>
    </row>
    <row r="241" spans="20:20" x14ac:dyDescent="0.25">
      <c r="T241" s="13" t="s">
        <v>26</v>
      </c>
    </row>
    <row r="242" spans="20:20" x14ac:dyDescent="0.25">
      <c r="T242" s="13" t="s">
        <v>26</v>
      </c>
    </row>
    <row r="243" spans="20:20" x14ac:dyDescent="0.25">
      <c r="T243" s="13" t="s">
        <v>26</v>
      </c>
    </row>
    <row r="244" spans="20:20" x14ac:dyDescent="0.25">
      <c r="T244" s="13" t="s">
        <v>26</v>
      </c>
    </row>
    <row r="245" spans="20:20" x14ac:dyDescent="0.25">
      <c r="T245" s="13" t="s">
        <v>26</v>
      </c>
    </row>
    <row r="246" spans="20:20" x14ac:dyDescent="0.25">
      <c r="T246" s="13" t="s">
        <v>26</v>
      </c>
    </row>
    <row r="247" spans="20:20" x14ac:dyDescent="0.25">
      <c r="T247" s="13" t="s">
        <v>26</v>
      </c>
    </row>
    <row r="248" spans="20:20" x14ac:dyDescent="0.25">
      <c r="T248" s="13" t="s">
        <v>26</v>
      </c>
    </row>
    <row r="249" spans="20:20" x14ac:dyDescent="0.25">
      <c r="T249" s="13" t="s">
        <v>26</v>
      </c>
    </row>
    <row r="250" spans="20:20" x14ac:dyDescent="0.25">
      <c r="T250" s="13" t="s">
        <v>109</v>
      </c>
    </row>
    <row r="251" spans="20:20" x14ac:dyDescent="0.25">
      <c r="T251" s="13" t="s">
        <v>26</v>
      </c>
    </row>
    <row r="252" spans="20:20" x14ac:dyDescent="0.25">
      <c r="T252" s="13" t="s">
        <v>22</v>
      </c>
    </row>
    <row r="253" spans="20:20" x14ac:dyDescent="0.25">
      <c r="T253" s="13" t="s">
        <v>8</v>
      </c>
    </row>
    <row r="254" spans="20:20" x14ac:dyDescent="0.25">
      <c r="T254" s="13" t="s">
        <v>26</v>
      </c>
    </row>
    <row r="255" spans="20:20" x14ac:dyDescent="0.25">
      <c r="T255" s="13" t="s">
        <v>26</v>
      </c>
    </row>
    <row r="256" spans="20:20" x14ac:dyDescent="0.25">
      <c r="T256" s="13" t="s">
        <v>26</v>
      </c>
    </row>
    <row r="257" spans="20:20" x14ac:dyDescent="0.25">
      <c r="T257" s="13" t="s">
        <v>26</v>
      </c>
    </row>
    <row r="258" spans="20:20" x14ac:dyDescent="0.25">
      <c r="T258" s="13" t="s">
        <v>26</v>
      </c>
    </row>
    <row r="259" spans="20:20" x14ac:dyDescent="0.25">
      <c r="T259" s="13" t="s">
        <v>26</v>
      </c>
    </row>
    <row r="260" spans="20:20" x14ac:dyDescent="0.25">
      <c r="T260" s="13" t="s">
        <v>26</v>
      </c>
    </row>
    <row r="261" spans="20:20" x14ac:dyDescent="0.25">
      <c r="T261" s="13" t="s">
        <v>26</v>
      </c>
    </row>
    <row r="262" spans="20:20" x14ac:dyDescent="0.25">
      <c r="T262" s="13" t="s">
        <v>26</v>
      </c>
    </row>
    <row r="263" spans="20:20" x14ac:dyDescent="0.25">
      <c r="T263" s="13" t="s">
        <v>26</v>
      </c>
    </row>
    <row r="264" spans="20:20" x14ac:dyDescent="0.25">
      <c r="T264" s="13" t="s">
        <v>26</v>
      </c>
    </row>
    <row r="265" spans="20:20" x14ac:dyDescent="0.25">
      <c r="T265" s="13" t="s">
        <v>26</v>
      </c>
    </row>
    <row r="266" spans="20:20" x14ac:dyDescent="0.25">
      <c r="T266" s="13" t="s">
        <v>26</v>
      </c>
    </row>
    <row r="267" spans="20:20" x14ac:dyDescent="0.25">
      <c r="T267" s="13" t="s">
        <v>26</v>
      </c>
    </row>
    <row r="268" spans="20:20" x14ac:dyDescent="0.25">
      <c r="T268" s="13" t="s">
        <v>26</v>
      </c>
    </row>
    <row r="269" spans="20:20" x14ac:dyDescent="0.25">
      <c r="T269" s="13" t="s">
        <v>26</v>
      </c>
    </row>
    <row r="270" spans="20:20" x14ac:dyDescent="0.25">
      <c r="T270" s="13" t="s">
        <v>26</v>
      </c>
    </row>
    <row r="271" spans="20:20" x14ac:dyDescent="0.25">
      <c r="T271" s="13" t="s">
        <v>26</v>
      </c>
    </row>
    <row r="272" spans="20:20" x14ac:dyDescent="0.25">
      <c r="T272" s="13" t="s">
        <v>26</v>
      </c>
    </row>
    <row r="273" spans="20:20" x14ac:dyDescent="0.25">
      <c r="T273" s="13" t="s">
        <v>26</v>
      </c>
    </row>
    <row r="274" spans="20:20" x14ac:dyDescent="0.25">
      <c r="T274" s="13" t="s">
        <v>22</v>
      </c>
    </row>
    <row r="275" spans="20:20" x14ac:dyDescent="0.25">
      <c r="T275" s="13" t="s">
        <v>22</v>
      </c>
    </row>
    <row r="276" spans="20:20" x14ac:dyDescent="0.25">
      <c r="T276" s="13" t="s">
        <v>509</v>
      </c>
    </row>
    <row r="277" spans="20:20" x14ac:dyDescent="0.25">
      <c r="T277" s="13" t="s">
        <v>22</v>
      </c>
    </row>
    <row r="278" spans="20:20" x14ac:dyDescent="0.25">
      <c r="T278" s="13" t="s">
        <v>26</v>
      </c>
    </row>
    <row r="279" spans="20:20" x14ac:dyDescent="0.25">
      <c r="T279" s="13" t="s">
        <v>509</v>
      </c>
    </row>
    <row r="280" spans="20:20" x14ac:dyDescent="0.25">
      <c r="T280" s="13" t="s">
        <v>26</v>
      </c>
    </row>
    <row r="281" spans="20:20" x14ac:dyDescent="0.25">
      <c r="T281" s="13" t="s">
        <v>26</v>
      </c>
    </row>
    <row r="282" spans="20:20" x14ac:dyDescent="0.25">
      <c r="T282" s="13" t="s">
        <v>22</v>
      </c>
    </row>
    <row r="283" spans="20:20" x14ac:dyDescent="0.25">
      <c r="T283" s="13" t="s">
        <v>0</v>
      </c>
    </row>
    <row r="284" spans="20:20" x14ac:dyDescent="0.25">
      <c r="T284" s="13" t="s">
        <v>26</v>
      </c>
    </row>
    <row r="285" spans="20:20" x14ac:dyDescent="0.25">
      <c r="T285" s="13" t="s">
        <v>26</v>
      </c>
    </row>
    <row r="286" spans="20:20" x14ac:dyDescent="0.25">
      <c r="T286" s="13" t="s">
        <v>26</v>
      </c>
    </row>
    <row r="287" spans="20:20" x14ac:dyDescent="0.25">
      <c r="T287" s="13" t="s">
        <v>26</v>
      </c>
    </row>
    <row r="288" spans="20:20" x14ac:dyDescent="0.25">
      <c r="T288" s="13" t="s">
        <v>26</v>
      </c>
    </row>
    <row r="289" spans="20:20" x14ac:dyDescent="0.25">
      <c r="T289" s="13" t="s">
        <v>26</v>
      </c>
    </row>
    <row r="290" spans="20:20" x14ac:dyDescent="0.25">
      <c r="T290" s="13" t="s">
        <v>26</v>
      </c>
    </row>
    <row r="291" spans="20:20" x14ac:dyDescent="0.25">
      <c r="T291" s="13" t="s">
        <v>26</v>
      </c>
    </row>
    <row r="292" spans="20:20" x14ac:dyDescent="0.25">
      <c r="T292" s="13" t="s">
        <v>26</v>
      </c>
    </row>
    <row r="293" spans="20:20" x14ac:dyDescent="0.25">
      <c r="T293" s="13" t="s">
        <v>26</v>
      </c>
    </row>
    <row r="294" spans="20:20" x14ac:dyDescent="0.25">
      <c r="T294" s="13" t="s">
        <v>26</v>
      </c>
    </row>
    <row r="295" spans="20:20" x14ac:dyDescent="0.25">
      <c r="T295" s="13" t="s">
        <v>26</v>
      </c>
    </row>
    <row r="296" spans="20:20" x14ac:dyDescent="0.25">
      <c r="T296" s="13" t="s">
        <v>26</v>
      </c>
    </row>
    <row r="297" spans="20:20" x14ac:dyDescent="0.25">
      <c r="T297" s="13" t="s">
        <v>26</v>
      </c>
    </row>
    <row r="298" spans="20:20" x14ac:dyDescent="0.25">
      <c r="T298" s="13" t="s">
        <v>0</v>
      </c>
    </row>
    <row r="299" spans="20:20" x14ac:dyDescent="0.25">
      <c r="T299" s="13" t="s">
        <v>26</v>
      </c>
    </row>
    <row r="300" spans="20:20" x14ac:dyDescent="0.25">
      <c r="T300" s="13" t="s">
        <v>26</v>
      </c>
    </row>
    <row r="301" spans="20:20" x14ac:dyDescent="0.25">
      <c r="T301" s="13" t="s">
        <v>0</v>
      </c>
    </row>
    <row r="302" spans="20:20" x14ac:dyDescent="0.25">
      <c r="T302" s="13" t="s">
        <v>0</v>
      </c>
    </row>
    <row r="303" spans="20:20" x14ac:dyDescent="0.25">
      <c r="T303" s="13" t="s">
        <v>0</v>
      </c>
    </row>
    <row r="304" spans="20:20" x14ac:dyDescent="0.25">
      <c r="T304" s="13" t="s">
        <v>26</v>
      </c>
    </row>
    <row r="305" spans="20:20" x14ac:dyDescent="0.25">
      <c r="T305" s="13" t="s">
        <v>22</v>
      </c>
    </row>
    <row r="306" spans="20:20" x14ac:dyDescent="0.25">
      <c r="T306" s="13" t="s">
        <v>26</v>
      </c>
    </row>
    <row r="307" spans="20:20" x14ac:dyDescent="0.25">
      <c r="T307" s="13" t="s">
        <v>30</v>
      </c>
    </row>
    <row r="308" spans="20:20" x14ac:dyDescent="0.25">
      <c r="T308" s="13" t="s">
        <v>26</v>
      </c>
    </row>
    <row r="309" spans="20:20" x14ac:dyDescent="0.25">
      <c r="T309" s="13" t="s">
        <v>26</v>
      </c>
    </row>
    <row r="310" spans="20:20" x14ac:dyDescent="0.25">
      <c r="T310" s="13" t="s">
        <v>26</v>
      </c>
    </row>
    <row r="311" spans="20:20" x14ac:dyDescent="0.25">
      <c r="T311" s="13" t="s">
        <v>26</v>
      </c>
    </row>
    <row r="312" spans="20:20" x14ac:dyDescent="0.25">
      <c r="T312" s="13" t="s">
        <v>26</v>
      </c>
    </row>
    <row r="313" spans="20:20" x14ac:dyDescent="0.25">
      <c r="T313" s="13" t="s">
        <v>26</v>
      </c>
    </row>
    <row r="314" spans="20:20" x14ac:dyDescent="0.25">
      <c r="T314" s="13" t="s">
        <v>26</v>
      </c>
    </row>
    <row r="315" spans="20:20" x14ac:dyDescent="0.25">
      <c r="T315" s="13" t="s">
        <v>26</v>
      </c>
    </row>
    <row r="316" spans="20:20" x14ac:dyDescent="0.25">
      <c r="T316" s="13" t="s">
        <v>26</v>
      </c>
    </row>
    <row r="317" spans="20:20" x14ac:dyDescent="0.25">
      <c r="T317" s="13" t="s">
        <v>26</v>
      </c>
    </row>
    <row r="318" spans="20:20" x14ac:dyDescent="0.25">
      <c r="T318" s="13" t="s">
        <v>26</v>
      </c>
    </row>
    <row r="319" spans="20:20" x14ac:dyDescent="0.25">
      <c r="T319" s="13" t="s">
        <v>26</v>
      </c>
    </row>
    <row r="320" spans="20:20" x14ac:dyDescent="0.25">
      <c r="T320" s="13" t="s">
        <v>26</v>
      </c>
    </row>
    <row r="321" spans="20:20" x14ac:dyDescent="0.25">
      <c r="T321" s="13" t="s">
        <v>26</v>
      </c>
    </row>
    <row r="322" spans="20:20" x14ac:dyDescent="0.25">
      <c r="T322" s="13" t="s">
        <v>26</v>
      </c>
    </row>
    <row r="323" spans="20:20" x14ac:dyDescent="0.25">
      <c r="T323" s="13" t="s">
        <v>26</v>
      </c>
    </row>
    <row r="324" spans="20:20" x14ac:dyDescent="0.25">
      <c r="T324" s="13" t="s">
        <v>26</v>
      </c>
    </row>
    <row r="325" spans="20:20" x14ac:dyDescent="0.25">
      <c r="T325" s="13" t="s">
        <v>26</v>
      </c>
    </row>
    <row r="326" spans="20:20" x14ac:dyDescent="0.25">
      <c r="T326" s="13" t="s">
        <v>26</v>
      </c>
    </row>
    <row r="327" spans="20:20" x14ac:dyDescent="0.25">
      <c r="T327" s="13" t="s">
        <v>26</v>
      </c>
    </row>
    <row r="328" spans="20:20" x14ac:dyDescent="0.25">
      <c r="T328" s="13" t="s">
        <v>26</v>
      </c>
    </row>
    <row r="329" spans="20:20" x14ac:dyDescent="0.25">
      <c r="T329" s="13" t="s">
        <v>26</v>
      </c>
    </row>
    <row r="330" spans="20:20" x14ac:dyDescent="0.25">
      <c r="T330" s="13" t="s">
        <v>26</v>
      </c>
    </row>
    <row r="331" spans="20:20" x14ac:dyDescent="0.25">
      <c r="T331" s="13" t="s">
        <v>26</v>
      </c>
    </row>
    <row r="332" spans="20:20" x14ac:dyDescent="0.25">
      <c r="T332" s="13" t="s">
        <v>26</v>
      </c>
    </row>
    <row r="333" spans="20:20" x14ac:dyDescent="0.25">
      <c r="T333" s="13" t="s">
        <v>26</v>
      </c>
    </row>
    <row r="334" spans="20:20" x14ac:dyDescent="0.25">
      <c r="T334" s="13" t="s">
        <v>26</v>
      </c>
    </row>
    <row r="335" spans="20:20" x14ac:dyDescent="0.25">
      <c r="T335" s="13" t="s">
        <v>26</v>
      </c>
    </row>
    <row r="336" spans="20:20" x14ac:dyDescent="0.25">
      <c r="T336" s="13" t="s">
        <v>26</v>
      </c>
    </row>
    <row r="337" spans="20:20" x14ac:dyDescent="0.25">
      <c r="T337" s="13" t="s">
        <v>26</v>
      </c>
    </row>
    <row r="338" spans="20:20" x14ac:dyDescent="0.25">
      <c r="T338" s="13" t="s">
        <v>26</v>
      </c>
    </row>
    <row r="339" spans="20:20" x14ac:dyDescent="0.25">
      <c r="T339" s="13" t="s">
        <v>26</v>
      </c>
    </row>
    <row r="340" spans="20:20" x14ac:dyDescent="0.25">
      <c r="T340" s="13" t="s">
        <v>26</v>
      </c>
    </row>
    <row r="341" spans="20:20" x14ac:dyDescent="0.25">
      <c r="T341" s="13" t="s">
        <v>26</v>
      </c>
    </row>
    <row r="342" spans="20:20" x14ac:dyDescent="0.25">
      <c r="T342" s="13" t="s">
        <v>26</v>
      </c>
    </row>
    <row r="343" spans="20:20" x14ac:dyDescent="0.25">
      <c r="T343" s="13" t="s">
        <v>26</v>
      </c>
    </row>
    <row r="344" spans="20:20" x14ac:dyDescent="0.25">
      <c r="T344" s="13" t="s">
        <v>26</v>
      </c>
    </row>
    <row r="345" spans="20:20" x14ac:dyDescent="0.25">
      <c r="T345" s="13" t="s">
        <v>26</v>
      </c>
    </row>
    <row r="346" spans="20:20" x14ac:dyDescent="0.25">
      <c r="T346" s="13" t="s">
        <v>26</v>
      </c>
    </row>
    <row r="347" spans="20:20" x14ac:dyDescent="0.25">
      <c r="T347" s="13" t="s">
        <v>26</v>
      </c>
    </row>
    <row r="348" spans="20:20" x14ac:dyDescent="0.25">
      <c r="T348" s="13" t="s">
        <v>26</v>
      </c>
    </row>
    <row r="349" spans="20:20" x14ac:dyDescent="0.25">
      <c r="T349" s="13" t="s">
        <v>26</v>
      </c>
    </row>
    <row r="350" spans="20:20" x14ac:dyDescent="0.25">
      <c r="T350" s="13" t="s">
        <v>26</v>
      </c>
    </row>
    <row r="351" spans="20:20" x14ac:dyDescent="0.25">
      <c r="T351" s="13" t="s">
        <v>26</v>
      </c>
    </row>
    <row r="352" spans="20:20" x14ac:dyDescent="0.25">
      <c r="T352" s="13" t="s">
        <v>26</v>
      </c>
    </row>
    <row r="353" spans="20:20" x14ac:dyDescent="0.25">
      <c r="T353" s="13" t="s">
        <v>26</v>
      </c>
    </row>
    <row r="354" spans="20:20" x14ac:dyDescent="0.25">
      <c r="T354" s="13" t="s">
        <v>26</v>
      </c>
    </row>
    <row r="355" spans="20:20" x14ac:dyDescent="0.25">
      <c r="T355" s="13" t="s">
        <v>26</v>
      </c>
    </row>
    <row r="356" spans="20:20" x14ac:dyDescent="0.25">
      <c r="T356" s="13" t="s">
        <v>26</v>
      </c>
    </row>
    <row r="357" spans="20:20" x14ac:dyDescent="0.25">
      <c r="T357" s="13" t="s">
        <v>26</v>
      </c>
    </row>
    <row r="358" spans="20:20" x14ac:dyDescent="0.25">
      <c r="T358" s="13" t="s">
        <v>26</v>
      </c>
    </row>
    <row r="359" spans="20:20" x14ac:dyDescent="0.25">
      <c r="T359" s="13" t="s">
        <v>26</v>
      </c>
    </row>
    <row r="360" spans="20:20" x14ac:dyDescent="0.25">
      <c r="T360" s="13" t="s">
        <v>26</v>
      </c>
    </row>
    <row r="361" spans="20:20" x14ac:dyDescent="0.25">
      <c r="T361" s="13" t="s">
        <v>26</v>
      </c>
    </row>
    <row r="362" spans="20:20" x14ac:dyDescent="0.25">
      <c r="T362" s="13" t="s">
        <v>26</v>
      </c>
    </row>
    <row r="363" spans="20:20" x14ac:dyDescent="0.25">
      <c r="T363" s="13" t="s">
        <v>26</v>
      </c>
    </row>
    <row r="364" spans="20:20" x14ac:dyDescent="0.25">
      <c r="T364" s="13" t="s">
        <v>26</v>
      </c>
    </row>
    <row r="365" spans="20:20" x14ac:dyDescent="0.25">
      <c r="T365" s="13" t="s">
        <v>26</v>
      </c>
    </row>
    <row r="366" spans="20:20" x14ac:dyDescent="0.25">
      <c r="T366" s="13" t="s">
        <v>26</v>
      </c>
    </row>
    <row r="367" spans="20:20" x14ac:dyDescent="0.25">
      <c r="T367" s="13" t="s">
        <v>26</v>
      </c>
    </row>
    <row r="368" spans="20:20" x14ac:dyDescent="0.25">
      <c r="T368" s="13" t="s">
        <v>26</v>
      </c>
    </row>
    <row r="369" spans="20:20" x14ac:dyDescent="0.25">
      <c r="T369" s="13" t="s">
        <v>26</v>
      </c>
    </row>
    <row r="370" spans="20:20" x14ac:dyDescent="0.25">
      <c r="T370" s="13" t="s">
        <v>26</v>
      </c>
    </row>
    <row r="371" spans="20:20" x14ac:dyDescent="0.25">
      <c r="T371" s="13" t="s">
        <v>108</v>
      </c>
    </row>
    <row r="372" spans="20:20" x14ac:dyDescent="0.25">
      <c r="T372" s="13" t="s">
        <v>26</v>
      </c>
    </row>
    <row r="373" spans="20:20" x14ac:dyDescent="0.25">
      <c r="T373" s="13" t="s">
        <v>26</v>
      </c>
    </row>
    <row r="374" spans="20:20" x14ac:dyDescent="0.25">
      <c r="T374" s="13" t="s">
        <v>26</v>
      </c>
    </row>
    <row r="375" spans="20:20" x14ac:dyDescent="0.25">
      <c r="T375" s="13" t="s">
        <v>26</v>
      </c>
    </row>
    <row r="376" spans="20:20" x14ac:dyDescent="0.25">
      <c r="T376" s="13" t="s">
        <v>26</v>
      </c>
    </row>
    <row r="377" spans="20:20" x14ac:dyDescent="0.25">
      <c r="T377" s="13" t="s">
        <v>26</v>
      </c>
    </row>
    <row r="378" spans="20:20" x14ac:dyDescent="0.25">
      <c r="T378" s="13" t="s">
        <v>26</v>
      </c>
    </row>
    <row r="379" spans="20:20" x14ac:dyDescent="0.25">
      <c r="T379" s="13" t="s">
        <v>26</v>
      </c>
    </row>
    <row r="380" spans="20:20" x14ac:dyDescent="0.25">
      <c r="T380" s="13" t="s">
        <v>26</v>
      </c>
    </row>
    <row r="381" spans="20:20" x14ac:dyDescent="0.25">
      <c r="T381" t="s">
        <v>400</v>
      </c>
    </row>
    <row r="382" spans="20:20" x14ac:dyDescent="0.25">
      <c r="T382" t="s">
        <v>17</v>
      </c>
    </row>
    <row r="383" spans="20:20" x14ac:dyDescent="0.25">
      <c r="T383" t="s">
        <v>17</v>
      </c>
    </row>
    <row r="384" spans="20:20" x14ac:dyDescent="0.25">
      <c r="T384" t="s">
        <v>26</v>
      </c>
    </row>
    <row r="385" spans="20:20" x14ac:dyDescent="0.25">
      <c r="T385" t="s">
        <v>26</v>
      </c>
    </row>
    <row r="386" spans="20:20" x14ac:dyDescent="0.25">
      <c r="T386" t="s">
        <v>26</v>
      </c>
    </row>
    <row r="387" spans="20:20" x14ac:dyDescent="0.25">
      <c r="T387" t="s">
        <v>26</v>
      </c>
    </row>
    <row r="388" spans="20:20" x14ac:dyDescent="0.25">
      <c r="T388" t="s">
        <v>13</v>
      </c>
    </row>
    <row r="389" spans="20:20" x14ac:dyDescent="0.25">
      <c r="T389" t="s">
        <v>17</v>
      </c>
    </row>
    <row r="390" spans="20:20" x14ac:dyDescent="0.25">
      <c r="T390" t="s">
        <v>17</v>
      </c>
    </row>
    <row r="391" spans="20:20" x14ac:dyDescent="0.25">
      <c r="T391" t="s">
        <v>1</v>
      </c>
    </row>
    <row r="392" spans="20:20" x14ac:dyDescent="0.25">
      <c r="T392" t="s">
        <v>1</v>
      </c>
    </row>
    <row r="393" spans="20:20" x14ac:dyDescent="0.25">
      <c r="T393" t="s">
        <v>1</v>
      </c>
    </row>
    <row r="394" spans="20:20" x14ac:dyDescent="0.25">
      <c r="T394" t="s">
        <v>1</v>
      </c>
    </row>
    <row r="395" spans="20:20" x14ac:dyDescent="0.25">
      <c r="T395" t="s">
        <v>1</v>
      </c>
    </row>
    <row r="396" spans="20:20" x14ac:dyDescent="0.25">
      <c r="T396" t="s">
        <v>1</v>
      </c>
    </row>
    <row r="397" spans="20:20" x14ac:dyDescent="0.25">
      <c r="T397" t="s">
        <v>1</v>
      </c>
    </row>
    <row r="398" spans="20:20" x14ac:dyDescent="0.25">
      <c r="T398" t="s">
        <v>1</v>
      </c>
    </row>
    <row r="399" spans="20:20" x14ac:dyDescent="0.25">
      <c r="T399" t="s">
        <v>1</v>
      </c>
    </row>
    <row r="400" spans="20:20" x14ac:dyDescent="0.25">
      <c r="T400" t="s">
        <v>1</v>
      </c>
    </row>
    <row r="401" spans="20:20" x14ac:dyDescent="0.25">
      <c r="T401" t="s">
        <v>1</v>
      </c>
    </row>
    <row r="402" spans="20:20" x14ac:dyDescent="0.25">
      <c r="T402" t="s">
        <v>1</v>
      </c>
    </row>
    <row r="403" spans="20:20" x14ac:dyDescent="0.25">
      <c r="T403" t="s">
        <v>17</v>
      </c>
    </row>
    <row r="404" spans="20:20" x14ac:dyDescent="0.25">
      <c r="T404" t="s">
        <v>17</v>
      </c>
    </row>
    <row r="405" spans="20:20" x14ac:dyDescent="0.25">
      <c r="T405" t="s">
        <v>1</v>
      </c>
    </row>
    <row r="406" spans="20:20" x14ac:dyDescent="0.25">
      <c r="T406" t="s">
        <v>1</v>
      </c>
    </row>
    <row r="407" spans="20:20" x14ac:dyDescent="0.25">
      <c r="T407" t="s">
        <v>1</v>
      </c>
    </row>
    <row r="408" spans="20:20" x14ac:dyDescent="0.25">
      <c r="T408" t="s">
        <v>1</v>
      </c>
    </row>
    <row r="409" spans="20:20" x14ac:dyDescent="0.25">
      <c r="T409" t="s">
        <v>1</v>
      </c>
    </row>
    <row r="410" spans="20:20" x14ac:dyDescent="0.25">
      <c r="T410" t="s">
        <v>1</v>
      </c>
    </row>
    <row r="411" spans="20:20" x14ac:dyDescent="0.25">
      <c r="T411" t="s">
        <v>1</v>
      </c>
    </row>
    <row r="412" spans="20:20" x14ac:dyDescent="0.25">
      <c r="T412" t="s">
        <v>1</v>
      </c>
    </row>
    <row r="413" spans="20:20" x14ac:dyDescent="0.25">
      <c r="T413" t="s">
        <v>1</v>
      </c>
    </row>
    <row r="414" spans="20:20" x14ac:dyDescent="0.25">
      <c r="T414" t="s">
        <v>1</v>
      </c>
    </row>
    <row r="415" spans="20:20" x14ac:dyDescent="0.25">
      <c r="T415" t="s">
        <v>17</v>
      </c>
    </row>
    <row r="416" spans="20:20" x14ac:dyDescent="0.25">
      <c r="T416" t="s">
        <v>1</v>
      </c>
    </row>
    <row r="417" spans="20:20" x14ac:dyDescent="0.25">
      <c r="T417" t="s">
        <v>1</v>
      </c>
    </row>
    <row r="418" spans="20:20" x14ac:dyDescent="0.25">
      <c r="T418" t="s">
        <v>1</v>
      </c>
    </row>
    <row r="419" spans="20:20" x14ac:dyDescent="0.25">
      <c r="T419" t="s">
        <v>17</v>
      </c>
    </row>
    <row r="420" spans="20:20" x14ac:dyDescent="0.25">
      <c r="T420" t="s">
        <v>1</v>
      </c>
    </row>
    <row r="421" spans="20:20" x14ac:dyDescent="0.25">
      <c r="T421" t="s">
        <v>1</v>
      </c>
    </row>
    <row r="422" spans="20:20" x14ac:dyDescent="0.25">
      <c r="T422" t="s">
        <v>1</v>
      </c>
    </row>
    <row r="423" spans="20:20" x14ac:dyDescent="0.25">
      <c r="T423" t="s">
        <v>1</v>
      </c>
    </row>
    <row r="424" spans="20:20" x14ac:dyDescent="0.25">
      <c r="T424" t="s">
        <v>1</v>
      </c>
    </row>
    <row r="425" spans="20:20" x14ac:dyDescent="0.25">
      <c r="T425" t="s">
        <v>1</v>
      </c>
    </row>
    <row r="426" spans="20:20" x14ac:dyDescent="0.25">
      <c r="T426" t="s">
        <v>1</v>
      </c>
    </row>
    <row r="427" spans="20:20" x14ac:dyDescent="0.25">
      <c r="T427" t="s">
        <v>1</v>
      </c>
    </row>
    <row r="428" spans="20:20" x14ac:dyDescent="0.25">
      <c r="T428" t="s">
        <v>1</v>
      </c>
    </row>
    <row r="429" spans="20:20" x14ac:dyDescent="0.25">
      <c r="T429" t="s">
        <v>17</v>
      </c>
    </row>
    <row r="430" spans="20:20" x14ac:dyDescent="0.25">
      <c r="T430" t="s">
        <v>88</v>
      </c>
    </row>
    <row r="431" spans="20:20" x14ac:dyDescent="0.25">
      <c r="T431" t="s">
        <v>1</v>
      </c>
    </row>
    <row r="432" spans="20:20" x14ac:dyDescent="0.25">
      <c r="T432" t="s">
        <v>13</v>
      </c>
    </row>
    <row r="433" spans="20:20" x14ac:dyDescent="0.25">
      <c r="T433" t="s">
        <v>17</v>
      </c>
    </row>
    <row r="434" spans="20:20" x14ac:dyDescent="0.25">
      <c r="T434" t="s">
        <v>1</v>
      </c>
    </row>
    <row r="435" spans="20:20" x14ac:dyDescent="0.25">
      <c r="T435" t="s">
        <v>1</v>
      </c>
    </row>
    <row r="436" spans="20:20" x14ac:dyDescent="0.25">
      <c r="T436" t="s">
        <v>1</v>
      </c>
    </row>
    <row r="437" spans="20:20" x14ac:dyDescent="0.25">
      <c r="T437" t="s">
        <v>1</v>
      </c>
    </row>
    <row r="438" spans="20:20" x14ac:dyDescent="0.25">
      <c r="T438" t="s">
        <v>1</v>
      </c>
    </row>
    <row r="439" spans="20:20" x14ac:dyDescent="0.25">
      <c r="T439" t="s">
        <v>13</v>
      </c>
    </row>
    <row r="440" spans="20:20" x14ac:dyDescent="0.25">
      <c r="T440" t="s">
        <v>13</v>
      </c>
    </row>
    <row r="441" spans="20:20" x14ac:dyDescent="0.25">
      <c r="T441" t="s">
        <v>17</v>
      </c>
    </row>
    <row r="442" spans="20:20" x14ac:dyDescent="0.25">
      <c r="T442" t="s">
        <v>1</v>
      </c>
    </row>
    <row r="443" spans="20:20" x14ac:dyDescent="0.25">
      <c r="T443" t="s">
        <v>1</v>
      </c>
    </row>
    <row r="444" spans="20:20" x14ac:dyDescent="0.25">
      <c r="T444" t="s">
        <v>88</v>
      </c>
    </row>
    <row r="445" spans="20:20" x14ac:dyDescent="0.25">
      <c r="T445" t="s">
        <v>88</v>
      </c>
    </row>
    <row r="446" spans="20:20" x14ac:dyDescent="0.25">
      <c r="T446" t="s">
        <v>13</v>
      </c>
    </row>
    <row r="447" spans="20:20" x14ac:dyDescent="0.25">
      <c r="T447" t="s">
        <v>17</v>
      </c>
    </row>
    <row r="448" spans="20:20" x14ac:dyDescent="0.25">
      <c r="T448" t="s">
        <v>17</v>
      </c>
    </row>
    <row r="449" spans="20:20" x14ac:dyDescent="0.25">
      <c r="T449" t="s">
        <v>17</v>
      </c>
    </row>
    <row r="450" spans="20:20" x14ac:dyDescent="0.25">
      <c r="T450" t="s">
        <v>13</v>
      </c>
    </row>
    <row r="451" spans="20:20" x14ac:dyDescent="0.25">
      <c r="T451" t="s">
        <v>13</v>
      </c>
    </row>
    <row r="452" spans="20:20" x14ac:dyDescent="0.25">
      <c r="T452" t="s">
        <v>1</v>
      </c>
    </row>
    <row r="453" spans="20:20" x14ac:dyDescent="0.25">
      <c r="T453" t="s">
        <v>1</v>
      </c>
    </row>
    <row r="454" spans="20:20" x14ac:dyDescent="0.25">
      <c r="T454" t="s">
        <v>1</v>
      </c>
    </row>
    <row r="455" spans="20:20" x14ac:dyDescent="0.25">
      <c r="T455" t="s">
        <v>1</v>
      </c>
    </row>
    <row r="456" spans="20:20" x14ac:dyDescent="0.25">
      <c r="T456" t="s">
        <v>13</v>
      </c>
    </row>
    <row r="457" spans="20:20" x14ac:dyDescent="0.25">
      <c r="T457" t="s">
        <v>1</v>
      </c>
    </row>
    <row r="458" spans="20:20" x14ac:dyDescent="0.25">
      <c r="T458" t="s">
        <v>13</v>
      </c>
    </row>
    <row r="459" spans="20:20" x14ac:dyDescent="0.25">
      <c r="T459" t="s">
        <v>13</v>
      </c>
    </row>
    <row r="460" spans="20:20" x14ac:dyDescent="0.25">
      <c r="T460" t="s">
        <v>13</v>
      </c>
    </row>
    <row r="461" spans="20:20" x14ac:dyDescent="0.25">
      <c r="T461" t="s">
        <v>13</v>
      </c>
    </row>
    <row r="462" spans="20:20" x14ac:dyDescent="0.25">
      <c r="T462" t="s">
        <v>1</v>
      </c>
    </row>
    <row r="463" spans="20:20" x14ac:dyDescent="0.25">
      <c r="T463" t="s">
        <v>17</v>
      </c>
    </row>
    <row r="464" spans="20:20" x14ac:dyDescent="0.25">
      <c r="T464" t="s">
        <v>1</v>
      </c>
    </row>
    <row r="465" spans="20:20" x14ac:dyDescent="0.25">
      <c r="T465" t="s">
        <v>1</v>
      </c>
    </row>
    <row r="466" spans="20:20" x14ac:dyDescent="0.25">
      <c r="T466" t="s">
        <v>1</v>
      </c>
    </row>
    <row r="467" spans="20:20" x14ac:dyDescent="0.25">
      <c r="T467" t="s">
        <v>1</v>
      </c>
    </row>
    <row r="468" spans="20:20" x14ac:dyDescent="0.25">
      <c r="T468" t="s">
        <v>88</v>
      </c>
    </row>
    <row r="469" spans="20:20" x14ac:dyDescent="0.25">
      <c r="T469" t="s">
        <v>1</v>
      </c>
    </row>
    <row r="470" spans="20:20" x14ac:dyDescent="0.25">
      <c r="T470" t="s">
        <v>88</v>
      </c>
    </row>
    <row r="471" spans="20:20" x14ac:dyDescent="0.25">
      <c r="T471" t="s">
        <v>88</v>
      </c>
    </row>
    <row r="472" spans="20:20" x14ac:dyDescent="0.25">
      <c r="T472" t="s">
        <v>13</v>
      </c>
    </row>
    <row r="473" spans="20:20" x14ac:dyDescent="0.25">
      <c r="T473" t="s">
        <v>1</v>
      </c>
    </row>
    <row r="474" spans="20:20" x14ac:dyDescent="0.25">
      <c r="T474" t="s">
        <v>17</v>
      </c>
    </row>
    <row r="475" spans="20:20" x14ac:dyDescent="0.25">
      <c r="T475" t="s">
        <v>88</v>
      </c>
    </row>
    <row r="476" spans="20:20" x14ac:dyDescent="0.25">
      <c r="T476" t="s">
        <v>1</v>
      </c>
    </row>
    <row r="477" spans="20:20" x14ac:dyDescent="0.25">
      <c r="T477" t="s">
        <v>1</v>
      </c>
    </row>
    <row r="478" spans="20:20" x14ac:dyDescent="0.25">
      <c r="T478" t="s">
        <v>1</v>
      </c>
    </row>
    <row r="479" spans="20:20" x14ac:dyDescent="0.25">
      <c r="T479" t="s">
        <v>1</v>
      </c>
    </row>
    <row r="480" spans="20:20" x14ac:dyDescent="0.25">
      <c r="T480" t="s">
        <v>1</v>
      </c>
    </row>
    <row r="481" spans="20:20" x14ac:dyDescent="0.25">
      <c r="T481" t="s">
        <v>1</v>
      </c>
    </row>
    <row r="482" spans="20:20" x14ac:dyDescent="0.25">
      <c r="T482" t="s">
        <v>1</v>
      </c>
    </row>
    <row r="483" spans="20:20" x14ac:dyDescent="0.25">
      <c r="T483" t="s">
        <v>1</v>
      </c>
    </row>
    <row r="484" spans="20:20" x14ac:dyDescent="0.25">
      <c r="T484" t="s">
        <v>1</v>
      </c>
    </row>
    <row r="485" spans="20:20" x14ac:dyDescent="0.25">
      <c r="T485" t="s">
        <v>1</v>
      </c>
    </row>
    <row r="486" spans="20:20" x14ac:dyDescent="0.25">
      <c r="T486" t="s">
        <v>1</v>
      </c>
    </row>
    <row r="487" spans="20:20" x14ac:dyDescent="0.25">
      <c r="T487" t="s">
        <v>1</v>
      </c>
    </row>
    <row r="488" spans="20:20" x14ac:dyDescent="0.25">
      <c r="T488" t="s">
        <v>1</v>
      </c>
    </row>
    <row r="489" spans="20:20" x14ac:dyDescent="0.25">
      <c r="T489" t="s">
        <v>88</v>
      </c>
    </row>
    <row r="490" spans="20:20" x14ac:dyDescent="0.25">
      <c r="T490" t="s">
        <v>88</v>
      </c>
    </row>
    <row r="491" spans="20:20" x14ac:dyDescent="0.25">
      <c r="T491" t="s">
        <v>1</v>
      </c>
    </row>
    <row r="492" spans="20:20" x14ac:dyDescent="0.25">
      <c r="T492" t="s">
        <v>1</v>
      </c>
    </row>
    <row r="493" spans="20:20" x14ac:dyDescent="0.25">
      <c r="T493" t="s">
        <v>1</v>
      </c>
    </row>
    <row r="494" spans="20:20" x14ac:dyDescent="0.25">
      <c r="T494" t="s">
        <v>17</v>
      </c>
    </row>
    <row r="495" spans="20:20" x14ac:dyDescent="0.25">
      <c r="T495" t="s">
        <v>1</v>
      </c>
    </row>
    <row r="496" spans="20:20" x14ac:dyDescent="0.25">
      <c r="T496" t="s">
        <v>1</v>
      </c>
    </row>
    <row r="497" spans="20:20" x14ac:dyDescent="0.25">
      <c r="T497" t="s">
        <v>1</v>
      </c>
    </row>
    <row r="498" spans="20:20" x14ac:dyDescent="0.25">
      <c r="T498" t="s">
        <v>17</v>
      </c>
    </row>
    <row r="499" spans="20:20" x14ac:dyDescent="0.25">
      <c r="T499" t="s">
        <v>1</v>
      </c>
    </row>
    <row r="500" spans="20:20" x14ac:dyDescent="0.25">
      <c r="T500" t="s">
        <v>1</v>
      </c>
    </row>
    <row r="501" spans="20:20" x14ac:dyDescent="0.25">
      <c r="T501" t="s">
        <v>1</v>
      </c>
    </row>
    <row r="502" spans="20:20" x14ac:dyDescent="0.25">
      <c r="T502" t="s">
        <v>1</v>
      </c>
    </row>
    <row r="503" spans="20:20" x14ac:dyDescent="0.25">
      <c r="T503" t="s">
        <v>1</v>
      </c>
    </row>
    <row r="504" spans="20:20" x14ac:dyDescent="0.25">
      <c r="T504" t="s">
        <v>1</v>
      </c>
    </row>
    <row r="505" spans="20:20" x14ac:dyDescent="0.25">
      <c r="T505" t="s">
        <v>1</v>
      </c>
    </row>
    <row r="506" spans="20:20" x14ac:dyDescent="0.25">
      <c r="T506" t="s">
        <v>17</v>
      </c>
    </row>
    <row r="507" spans="20:20" x14ac:dyDescent="0.25">
      <c r="T507" t="s">
        <v>88</v>
      </c>
    </row>
    <row r="508" spans="20:20" x14ac:dyDescent="0.25">
      <c r="T508" t="s">
        <v>88</v>
      </c>
    </row>
    <row r="509" spans="20:20" x14ac:dyDescent="0.25">
      <c r="T509" t="s">
        <v>1</v>
      </c>
    </row>
    <row r="510" spans="20:20" x14ac:dyDescent="0.25">
      <c r="T510" t="s">
        <v>1</v>
      </c>
    </row>
    <row r="511" spans="20:20" x14ac:dyDescent="0.25">
      <c r="T511" t="s">
        <v>17</v>
      </c>
    </row>
    <row r="512" spans="20:20" x14ac:dyDescent="0.25">
      <c r="T512" t="s">
        <v>17</v>
      </c>
    </row>
    <row r="513" spans="20:20" x14ac:dyDescent="0.25">
      <c r="T513" t="s">
        <v>17</v>
      </c>
    </row>
    <row r="514" spans="20:20" x14ac:dyDescent="0.25">
      <c r="T514" t="s">
        <v>1</v>
      </c>
    </row>
    <row r="515" spans="20:20" x14ac:dyDescent="0.25">
      <c r="T515" t="s">
        <v>1</v>
      </c>
    </row>
    <row r="516" spans="20:20" x14ac:dyDescent="0.25">
      <c r="T516" t="s">
        <v>1</v>
      </c>
    </row>
    <row r="517" spans="20:20" x14ac:dyDescent="0.25">
      <c r="T517" t="s">
        <v>1</v>
      </c>
    </row>
    <row r="518" spans="20:20" x14ac:dyDescent="0.25">
      <c r="T518" t="s">
        <v>17</v>
      </c>
    </row>
    <row r="519" spans="20:20" x14ac:dyDescent="0.25">
      <c r="T519" t="s">
        <v>1</v>
      </c>
    </row>
    <row r="520" spans="20:20" x14ac:dyDescent="0.25">
      <c r="T520" t="s">
        <v>13</v>
      </c>
    </row>
    <row r="521" spans="20:20" x14ac:dyDescent="0.25">
      <c r="T521" t="s">
        <v>1</v>
      </c>
    </row>
    <row r="522" spans="20:20" x14ac:dyDescent="0.25">
      <c r="T522" t="s">
        <v>88</v>
      </c>
    </row>
    <row r="523" spans="20:20" x14ac:dyDescent="0.25">
      <c r="T523" t="s">
        <v>1</v>
      </c>
    </row>
    <row r="524" spans="20:20" x14ac:dyDescent="0.25">
      <c r="T524" t="s">
        <v>88</v>
      </c>
    </row>
    <row r="525" spans="20:20" x14ac:dyDescent="0.25">
      <c r="T525" t="s">
        <v>1</v>
      </c>
    </row>
    <row r="526" spans="20:20" x14ac:dyDescent="0.25">
      <c r="T526" t="s">
        <v>17</v>
      </c>
    </row>
    <row r="527" spans="20:20" x14ac:dyDescent="0.25">
      <c r="T527" t="s">
        <v>1</v>
      </c>
    </row>
    <row r="528" spans="20:20" x14ac:dyDescent="0.25">
      <c r="T528" t="s">
        <v>88</v>
      </c>
    </row>
    <row r="529" spans="20:20" x14ac:dyDescent="0.25">
      <c r="T529" t="s">
        <v>1</v>
      </c>
    </row>
    <row r="530" spans="20:20" x14ac:dyDescent="0.25">
      <c r="T530" t="s">
        <v>88</v>
      </c>
    </row>
    <row r="531" spans="20:20" x14ac:dyDescent="0.25">
      <c r="T531" t="s">
        <v>88</v>
      </c>
    </row>
    <row r="532" spans="20:20" x14ac:dyDescent="0.25">
      <c r="T532" t="s">
        <v>88</v>
      </c>
    </row>
    <row r="533" spans="20:20" x14ac:dyDescent="0.25">
      <c r="T533" t="s">
        <v>1</v>
      </c>
    </row>
    <row r="534" spans="20:20" x14ac:dyDescent="0.25">
      <c r="T534" t="s">
        <v>88</v>
      </c>
    </row>
    <row r="535" spans="20:20" x14ac:dyDescent="0.25">
      <c r="T535" t="s">
        <v>88</v>
      </c>
    </row>
    <row r="536" spans="20:20" x14ac:dyDescent="0.25">
      <c r="T536" t="s">
        <v>88</v>
      </c>
    </row>
    <row r="537" spans="20:20" x14ac:dyDescent="0.25">
      <c r="T537" t="s">
        <v>88</v>
      </c>
    </row>
    <row r="538" spans="20:20" x14ac:dyDescent="0.25">
      <c r="T538" t="s">
        <v>88</v>
      </c>
    </row>
    <row r="539" spans="20:20" x14ac:dyDescent="0.25">
      <c r="T539" t="s">
        <v>17</v>
      </c>
    </row>
    <row r="540" spans="20:20" x14ac:dyDescent="0.25">
      <c r="T540" t="s">
        <v>1</v>
      </c>
    </row>
    <row r="541" spans="20:20" x14ac:dyDescent="0.25">
      <c r="T541" t="s">
        <v>1</v>
      </c>
    </row>
    <row r="542" spans="20:20" x14ac:dyDescent="0.25">
      <c r="T542" t="s">
        <v>88</v>
      </c>
    </row>
    <row r="543" spans="20:20" x14ac:dyDescent="0.25">
      <c r="T543" t="s">
        <v>1</v>
      </c>
    </row>
    <row r="544" spans="20:20" x14ac:dyDescent="0.25">
      <c r="T544" t="s">
        <v>1</v>
      </c>
    </row>
    <row r="545" spans="20:20" x14ac:dyDescent="0.25">
      <c r="T545" t="s">
        <v>88</v>
      </c>
    </row>
    <row r="546" spans="20:20" x14ac:dyDescent="0.25">
      <c r="T546" t="s">
        <v>1</v>
      </c>
    </row>
    <row r="547" spans="20:20" x14ac:dyDescent="0.25">
      <c r="T547" t="s">
        <v>1</v>
      </c>
    </row>
    <row r="548" spans="20:20" x14ac:dyDescent="0.25">
      <c r="T548" t="s">
        <v>88</v>
      </c>
    </row>
    <row r="549" spans="20:20" x14ac:dyDescent="0.25">
      <c r="T549" t="s">
        <v>13</v>
      </c>
    </row>
    <row r="550" spans="20:20" x14ac:dyDescent="0.25">
      <c r="T550" t="s">
        <v>88</v>
      </c>
    </row>
    <row r="551" spans="20:20" x14ac:dyDescent="0.25">
      <c r="T551" t="s">
        <v>88</v>
      </c>
    </row>
    <row r="552" spans="20:20" x14ac:dyDescent="0.25">
      <c r="T552" t="s">
        <v>88</v>
      </c>
    </row>
    <row r="553" spans="20:20" x14ac:dyDescent="0.25">
      <c r="T553" t="s">
        <v>17</v>
      </c>
    </row>
    <row r="554" spans="20:20" x14ac:dyDescent="0.25">
      <c r="T554" t="s">
        <v>1</v>
      </c>
    </row>
    <row r="555" spans="20:20" x14ac:dyDescent="0.25">
      <c r="T555" t="s">
        <v>13</v>
      </c>
    </row>
    <row r="556" spans="20:20" x14ac:dyDescent="0.25">
      <c r="T556" t="s">
        <v>1</v>
      </c>
    </row>
    <row r="557" spans="20:20" x14ac:dyDescent="0.25">
      <c r="T557" t="s">
        <v>1</v>
      </c>
    </row>
    <row r="558" spans="20:20" x14ac:dyDescent="0.25">
      <c r="T558" t="s">
        <v>1</v>
      </c>
    </row>
    <row r="559" spans="20:20" x14ac:dyDescent="0.25">
      <c r="T559" t="s">
        <v>1</v>
      </c>
    </row>
    <row r="560" spans="20:20" x14ac:dyDescent="0.25">
      <c r="T560" t="s">
        <v>13</v>
      </c>
    </row>
    <row r="561" spans="20:20" x14ac:dyDescent="0.25">
      <c r="T561" t="s">
        <v>1</v>
      </c>
    </row>
    <row r="562" spans="20:20" x14ac:dyDescent="0.25">
      <c r="T562" t="s">
        <v>17</v>
      </c>
    </row>
    <row r="563" spans="20:20" x14ac:dyDescent="0.25">
      <c r="T563" t="s">
        <v>1</v>
      </c>
    </row>
    <row r="564" spans="20:20" x14ac:dyDescent="0.25">
      <c r="T564" t="s">
        <v>13</v>
      </c>
    </row>
    <row r="565" spans="20:20" x14ac:dyDescent="0.25">
      <c r="T565" t="s">
        <v>1</v>
      </c>
    </row>
    <row r="566" spans="20:20" x14ac:dyDescent="0.25">
      <c r="T566" t="s">
        <v>1</v>
      </c>
    </row>
    <row r="567" spans="20:20" x14ac:dyDescent="0.25">
      <c r="T567" t="s">
        <v>1</v>
      </c>
    </row>
    <row r="568" spans="20:20" x14ac:dyDescent="0.25">
      <c r="T568" t="s">
        <v>13</v>
      </c>
    </row>
    <row r="569" spans="20:20" x14ac:dyDescent="0.25">
      <c r="T569" t="s">
        <v>13</v>
      </c>
    </row>
    <row r="570" spans="20:20" x14ac:dyDescent="0.25">
      <c r="T570" t="s">
        <v>88</v>
      </c>
    </row>
    <row r="571" spans="20:20" x14ac:dyDescent="0.25">
      <c r="T571" t="s">
        <v>26</v>
      </c>
    </row>
    <row r="572" spans="20:20" x14ac:dyDescent="0.25">
      <c r="T572" t="s">
        <v>19</v>
      </c>
    </row>
    <row r="573" spans="20:20" x14ac:dyDescent="0.25">
      <c r="T573" t="s">
        <v>90</v>
      </c>
    </row>
    <row r="574" spans="20:20" x14ac:dyDescent="0.25">
      <c r="T574" t="s">
        <v>407</v>
      </c>
    </row>
    <row r="575" spans="20:20" x14ac:dyDescent="0.25">
      <c r="T575" t="s">
        <v>407</v>
      </c>
    </row>
    <row r="576" spans="20:20" x14ac:dyDescent="0.25">
      <c r="T576" t="s">
        <v>407</v>
      </c>
    </row>
    <row r="577" spans="20:20" x14ac:dyDescent="0.25">
      <c r="T577" t="s">
        <v>407</v>
      </c>
    </row>
    <row r="578" spans="20:20" x14ac:dyDescent="0.25">
      <c r="T578" t="s">
        <v>41</v>
      </c>
    </row>
    <row r="579" spans="20:20" x14ac:dyDescent="0.25">
      <c r="T579" t="s">
        <v>122</v>
      </c>
    </row>
    <row r="580" spans="20:20" x14ac:dyDescent="0.25">
      <c r="T580" t="s">
        <v>122</v>
      </c>
    </row>
    <row r="581" spans="20:20" x14ac:dyDescent="0.25">
      <c r="T581" t="s">
        <v>168</v>
      </c>
    </row>
    <row r="582" spans="20:20" x14ac:dyDescent="0.25">
      <c r="T582" t="s">
        <v>15</v>
      </c>
    </row>
    <row r="583" spans="20:20" x14ac:dyDescent="0.25">
      <c r="T583" t="s">
        <v>34</v>
      </c>
    </row>
    <row r="584" spans="20:20" x14ac:dyDescent="0.25">
      <c r="T584" t="s">
        <v>12</v>
      </c>
    </row>
    <row r="585" spans="20:20" x14ac:dyDescent="0.25">
      <c r="T585" t="s">
        <v>34</v>
      </c>
    </row>
    <row r="586" spans="20:20" x14ac:dyDescent="0.25">
      <c r="T586" t="s">
        <v>15</v>
      </c>
    </row>
    <row r="587" spans="20:20" x14ac:dyDescent="0.25">
      <c r="T587" t="s">
        <v>12</v>
      </c>
    </row>
    <row r="588" spans="20:20" x14ac:dyDescent="0.25">
      <c r="T588" t="s">
        <v>0</v>
      </c>
    </row>
    <row r="589" spans="20:20" x14ac:dyDescent="0.25">
      <c r="T589" t="s">
        <v>76</v>
      </c>
    </row>
    <row r="590" spans="20:20" x14ac:dyDescent="0.25">
      <c r="T590" t="s">
        <v>4</v>
      </c>
    </row>
    <row r="591" spans="20:20" x14ac:dyDescent="0.25">
      <c r="T591" t="s">
        <v>0</v>
      </c>
    </row>
    <row r="592" spans="20:20" x14ac:dyDescent="0.25">
      <c r="T592" t="s">
        <v>33</v>
      </c>
    </row>
    <row r="593" spans="20:20" x14ac:dyDescent="0.25">
      <c r="T593" t="s">
        <v>118</v>
      </c>
    </row>
    <row r="594" spans="20:20" x14ac:dyDescent="0.25">
      <c r="T594" t="s">
        <v>118</v>
      </c>
    </row>
    <row r="595" spans="20:20" x14ac:dyDescent="0.25">
      <c r="T595" t="s">
        <v>41</v>
      </c>
    </row>
    <row r="596" spans="20:20" x14ac:dyDescent="0.25">
      <c r="T596" t="s">
        <v>15</v>
      </c>
    </row>
    <row r="597" spans="20:20" x14ac:dyDescent="0.25">
      <c r="T597" t="s">
        <v>122</v>
      </c>
    </row>
    <row r="598" spans="20:20" x14ac:dyDescent="0.25">
      <c r="T598" t="s">
        <v>12</v>
      </c>
    </row>
    <row r="599" spans="20:20" x14ac:dyDescent="0.25">
      <c r="T599" t="s">
        <v>12</v>
      </c>
    </row>
    <row r="600" spans="20:20" x14ac:dyDescent="0.25">
      <c r="T600" t="s">
        <v>12</v>
      </c>
    </row>
    <row r="601" spans="20:20" x14ac:dyDescent="0.25">
      <c r="T601" t="s">
        <v>76</v>
      </c>
    </row>
    <row r="602" spans="20:20" x14ac:dyDescent="0.25">
      <c r="T602" t="s">
        <v>4</v>
      </c>
    </row>
    <row r="603" spans="20:20" x14ac:dyDescent="0.25">
      <c r="T603" t="s">
        <v>0</v>
      </c>
    </row>
    <row r="604" spans="20:20" x14ac:dyDescent="0.25">
      <c r="T604" t="s">
        <v>33</v>
      </c>
    </row>
    <row r="605" spans="20:20" x14ac:dyDescent="0.25">
      <c r="T605" t="s">
        <v>122</v>
      </c>
    </row>
    <row r="606" spans="20:20" x14ac:dyDescent="0.25">
      <c r="T606" t="s">
        <v>22</v>
      </c>
    </row>
    <row r="607" spans="20:20" x14ac:dyDescent="0.25">
      <c r="T607" t="s">
        <v>22</v>
      </c>
    </row>
    <row r="608" spans="20:20" x14ac:dyDescent="0.25">
      <c r="T608" t="s">
        <v>8</v>
      </c>
    </row>
    <row r="609" spans="20:20" x14ac:dyDescent="0.25">
      <c r="T609" t="s">
        <v>110</v>
      </c>
    </row>
    <row r="610" spans="20:20" x14ac:dyDescent="0.25">
      <c r="T610" t="s">
        <v>114</v>
      </c>
    </row>
    <row r="611" spans="20:20" x14ac:dyDescent="0.25">
      <c r="T611" t="s">
        <v>42</v>
      </c>
    </row>
    <row r="612" spans="20:20" x14ac:dyDescent="0.25">
      <c r="T612" t="s">
        <v>15</v>
      </c>
    </row>
    <row r="613" spans="20:20" x14ac:dyDescent="0.25">
      <c r="T613" t="s">
        <v>12</v>
      </c>
    </row>
    <row r="614" spans="20:20" x14ac:dyDescent="0.25">
      <c r="T614" t="s">
        <v>76</v>
      </c>
    </row>
    <row r="615" spans="20:20" x14ac:dyDescent="0.25">
      <c r="T615" t="s">
        <v>4</v>
      </c>
    </row>
    <row r="616" spans="20:20" x14ac:dyDescent="0.25">
      <c r="T616" t="s">
        <v>0</v>
      </c>
    </row>
    <row r="617" spans="20:20" x14ac:dyDescent="0.25">
      <c r="T617" t="s">
        <v>33</v>
      </c>
    </row>
    <row r="618" spans="20:20" x14ac:dyDescent="0.25">
      <c r="T618" t="s">
        <v>108</v>
      </c>
    </row>
    <row r="619" spans="20:20" x14ac:dyDescent="0.25">
      <c r="T619" t="s">
        <v>135</v>
      </c>
    </row>
    <row r="620" spans="20:20" x14ac:dyDescent="0.25">
      <c r="T620" t="s">
        <v>135</v>
      </c>
    </row>
    <row r="621" spans="20:20" x14ac:dyDescent="0.25">
      <c r="T621" t="s">
        <v>8</v>
      </c>
    </row>
    <row r="622" spans="20:20" x14ac:dyDescent="0.25">
      <c r="T622" t="s">
        <v>15</v>
      </c>
    </row>
    <row r="623" spans="20:20" x14ac:dyDescent="0.25">
      <c r="T623" t="s">
        <v>92</v>
      </c>
    </row>
    <row r="624" spans="20:20" x14ac:dyDescent="0.25">
      <c r="T624" t="s">
        <v>22</v>
      </c>
    </row>
    <row r="625" spans="20:20" x14ac:dyDescent="0.25">
      <c r="T625" t="s">
        <v>0</v>
      </c>
    </row>
    <row r="626" spans="20:20" x14ac:dyDescent="0.25">
      <c r="T626" t="s">
        <v>22</v>
      </c>
    </row>
    <row r="627" spans="20:20" x14ac:dyDescent="0.25">
      <c r="T627" t="s">
        <v>4</v>
      </c>
    </row>
    <row r="628" spans="20:20" x14ac:dyDescent="0.25">
      <c r="T628" t="s">
        <v>0</v>
      </c>
    </row>
    <row r="629" spans="20:20" x14ac:dyDescent="0.25">
      <c r="T629" t="s">
        <v>33</v>
      </c>
    </row>
    <row r="630" spans="20:20" x14ac:dyDescent="0.25">
      <c r="T630" t="s">
        <v>33</v>
      </c>
    </row>
    <row r="631" spans="20:20" x14ac:dyDescent="0.25">
      <c r="T631" t="s">
        <v>92</v>
      </c>
    </row>
    <row r="632" spans="20:20" x14ac:dyDescent="0.25">
      <c r="T632" t="s">
        <v>8</v>
      </c>
    </row>
    <row r="633" spans="20:20" x14ac:dyDescent="0.25">
      <c r="T633" t="s">
        <v>22</v>
      </c>
    </row>
    <row r="634" spans="20:20" x14ac:dyDescent="0.25">
      <c r="T634" t="s">
        <v>72</v>
      </c>
    </row>
    <row r="635" spans="20:20" x14ac:dyDescent="0.25">
      <c r="T635" t="s">
        <v>72</v>
      </c>
    </row>
    <row r="636" spans="20:20" x14ac:dyDescent="0.25">
      <c r="T636" t="s">
        <v>12</v>
      </c>
    </row>
    <row r="637" spans="20:20" x14ac:dyDescent="0.25">
      <c r="T637" t="s">
        <v>19</v>
      </c>
    </row>
    <row r="638" spans="20:20" x14ac:dyDescent="0.25">
      <c r="T638" t="s">
        <v>72</v>
      </c>
    </row>
    <row r="639" spans="20:20" x14ac:dyDescent="0.25">
      <c r="T639" t="s">
        <v>72</v>
      </c>
    </row>
    <row r="640" spans="20:20" x14ac:dyDescent="0.25">
      <c r="T640" t="s">
        <v>41</v>
      </c>
    </row>
    <row r="641" spans="20:20" x14ac:dyDescent="0.25">
      <c r="T641" t="s">
        <v>15</v>
      </c>
    </row>
    <row r="642" spans="20:20" x14ac:dyDescent="0.25">
      <c r="T642" t="s">
        <v>2</v>
      </c>
    </row>
    <row r="643" spans="20:20" x14ac:dyDescent="0.25">
      <c r="T643" t="s">
        <v>33</v>
      </c>
    </row>
    <row r="644" spans="20:20" x14ac:dyDescent="0.25">
      <c r="T644" t="s">
        <v>15</v>
      </c>
    </row>
    <row r="645" spans="20:20" x14ac:dyDescent="0.25">
      <c r="T645" t="s">
        <v>0</v>
      </c>
    </row>
    <row r="646" spans="20:20" x14ac:dyDescent="0.25">
      <c r="T646" t="s">
        <v>76</v>
      </c>
    </row>
    <row r="647" spans="20:20" x14ac:dyDescent="0.25">
      <c r="T647" t="s">
        <v>4</v>
      </c>
    </row>
    <row r="648" spans="20:20" x14ac:dyDescent="0.25">
      <c r="T648" t="s">
        <v>0</v>
      </c>
    </row>
    <row r="649" spans="20:20" x14ac:dyDescent="0.25">
      <c r="T649" t="s">
        <v>33</v>
      </c>
    </row>
    <row r="650" spans="20:20" x14ac:dyDescent="0.25">
      <c r="T650" t="s">
        <v>41</v>
      </c>
    </row>
    <row r="651" spans="20:20" x14ac:dyDescent="0.25">
      <c r="T651" t="s">
        <v>76</v>
      </c>
    </row>
    <row r="652" spans="20:20" x14ac:dyDescent="0.25">
      <c r="T652" t="s">
        <v>8</v>
      </c>
    </row>
    <row r="653" spans="20:20" x14ac:dyDescent="0.25">
      <c r="T653" t="s">
        <v>72</v>
      </c>
    </row>
    <row r="654" spans="20:20" x14ac:dyDescent="0.25">
      <c r="T654" t="s">
        <v>22</v>
      </c>
    </row>
    <row r="655" spans="20:20" x14ac:dyDescent="0.25">
      <c r="T655" t="s">
        <v>145</v>
      </c>
    </row>
    <row r="656" spans="20:20" x14ac:dyDescent="0.25">
      <c r="T656" t="s">
        <v>30</v>
      </c>
    </row>
    <row r="657" spans="20:20" x14ac:dyDescent="0.25">
      <c r="T657" t="s">
        <v>441</v>
      </c>
    </row>
    <row r="658" spans="20:20" x14ac:dyDescent="0.25">
      <c r="T658" t="s">
        <v>72</v>
      </c>
    </row>
    <row r="659" spans="20:20" x14ac:dyDescent="0.25">
      <c r="T659" t="s">
        <v>22</v>
      </c>
    </row>
    <row r="660" spans="20:20" x14ac:dyDescent="0.25">
      <c r="T660" t="s">
        <v>448</v>
      </c>
    </row>
    <row r="661" spans="20:20" x14ac:dyDescent="0.25">
      <c r="T661" t="s">
        <v>448</v>
      </c>
    </row>
    <row r="662" spans="20:20" x14ac:dyDescent="0.25">
      <c r="T662" t="s">
        <v>0</v>
      </c>
    </row>
    <row r="663" spans="20:20" x14ac:dyDescent="0.25">
      <c r="T663" t="s">
        <v>451</v>
      </c>
    </row>
    <row r="664" spans="20:20" x14ac:dyDescent="0.25">
      <c r="T664" t="s">
        <v>448</v>
      </c>
    </row>
    <row r="665" spans="20:20" x14ac:dyDescent="0.25">
      <c r="T665" t="s">
        <v>448</v>
      </c>
    </row>
    <row r="666" spans="20:20" x14ac:dyDescent="0.25">
      <c r="T666" t="s">
        <v>92</v>
      </c>
    </row>
    <row r="667" spans="20:20" x14ac:dyDescent="0.25">
      <c r="T667" t="s">
        <v>22</v>
      </c>
    </row>
    <row r="668" spans="20:20" x14ac:dyDescent="0.25">
      <c r="T668" t="s">
        <v>8</v>
      </c>
    </row>
    <row r="669" spans="20:20" x14ac:dyDescent="0.25">
      <c r="T669" t="s">
        <v>8</v>
      </c>
    </row>
    <row r="670" spans="20:20" x14ac:dyDescent="0.25">
      <c r="T670" t="s">
        <v>8</v>
      </c>
    </row>
    <row r="671" spans="20:20" x14ac:dyDescent="0.25">
      <c r="T671" t="s">
        <v>92</v>
      </c>
    </row>
    <row r="672" spans="20:20" x14ac:dyDescent="0.25">
      <c r="T672" t="s">
        <v>15</v>
      </c>
    </row>
    <row r="673" spans="20:20" x14ac:dyDescent="0.25">
      <c r="T673" t="s">
        <v>145</v>
      </c>
    </row>
    <row r="674" spans="20:20" x14ac:dyDescent="0.25">
      <c r="T674" t="s">
        <v>145</v>
      </c>
    </row>
    <row r="675" spans="20:20" x14ac:dyDescent="0.25">
      <c r="T675" t="s">
        <v>0</v>
      </c>
    </row>
    <row r="676" spans="20:20" x14ac:dyDescent="0.25">
      <c r="T676" t="s">
        <v>8</v>
      </c>
    </row>
    <row r="677" spans="20:20" x14ac:dyDescent="0.25">
      <c r="T677" t="s">
        <v>8</v>
      </c>
    </row>
    <row r="678" spans="20:20" x14ac:dyDescent="0.25">
      <c r="T678" t="s">
        <v>465</v>
      </c>
    </row>
    <row r="679" spans="20:20" x14ac:dyDescent="0.25">
      <c r="T679" t="s">
        <v>448</v>
      </c>
    </row>
    <row r="680" spans="20:20" x14ac:dyDescent="0.25">
      <c r="T680" t="s">
        <v>448</v>
      </c>
    </row>
    <row r="681" spans="20:20" x14ac:dyDescent="0.25">
      <c r="T681" t="s">
        <v>465</v>
      </c>
    </row>
    <row r="682" spans="20:20" x14ac:dyDescent="0.25">
      <c r="T682" t="s">
        <v>451</v>
      </c>
    </row>
    <row r="683" spans="20:20" x14ac:dyDescent="0.25">
      <c r="T683" t="s">
        <v>8</v>
      </c>
    </row>
    <row r="684" spans="20:20" x14ac:dyDescent="0.25">
      <c r="T684" t="s">
        <v>108</v>
      </c>
    </row>
    <row r="685" spans="20:20" x14ac:dyDescent="0.25">
      <c r="T685" t="s">
        <v>8</v>
      </c>
    </row>
    <row r="686" spans="20:20" x14ac:dyDescent="0.25">
      <c r="T686" t="s">
        <v>0</v>
      </c>
    </row>
    <row r="687" spans="20:20" x14ac:dyDescent="0.25">
      <c r="T687" t="s">
        <v>0</v>
      </c>
    </row>
    <row r="688" spans="20:20" x14ac:dyDescent="0.25">
      <c r="T688" t="s">
        <v>34</v>
      </c>
    </row>
    <row r="689" spans="20:20" x14ac:dyDescent="0.25">
      <c r="T689" t="s">
        <v>41</v>
      </c>
    </row>
    <row r="690" spans="20:20" x14ac:dyDescent="0.25">
      <c r="T690" t="s">
        <v>15</v>
      </c>
    </row>
    <row r="691" spans="20:20" x14ac:dyDescent="0.25">
      <c r="T691" t="s">
        <v>12</v>
      </c>
    </row>
    <row r="692" spans="20:20" x14ac:dyDescent="0.25">
      <c r="T692" t="s">
        <v>8</v>
      </c>
    </row>
    <row r="693" spans="20:20" x14ac:dyDescent="0.25">
      <c r="T693" t="s">
        <v>4</v>
      </c>
    </row>
    <row r="694" spans="20:20" x14ac:dyDescent="0.25">
      <c r="T694" t="s">
        <v>0</v>
      </c>
    </row>
    <row r="695" spans="20:20" x14ac:dyDescent="0.25">
      <c r="T695" t="s">
        <v>33</v>
      </c>
    </row>
    <row r="696" spans="20:20" x14ac:dyDescent="0.25">
      <c r="T696" t="s">
        <v>34</v>
      </c>
    </row>
    <row r="697" spans="20:20" x14ac:dyDescent="0.25">
      <c r="T697" t="s">
        <v>108</v>
      </c>
    </row>
    <row r="698" spans="20:20" x14ac:dyDescent="0.25">
      <c r="T698" t="s">
        <v>108</v>
      </c>
    </row>
    <row r="699" spans="20:20" x14ac:dyDescent="0.25">
      <c r="T699" t="s">
        <v>126</v>
      </c>
    </row>
    <row r="700" spans="20:20" x14ac:dyDescent="0.25">
      <c r="T700" t="s">
        <v>165</v>
      </c>
    </row>
    <row r="701" spans="20:20" x14ac:dyDescent="0.25">
      <c r="T701" t="s">
        <v>108</v>
      </c>
    </row>
    <row r="702" spans="20:20" x14ac:dyDescent="0.25">
      <c r="T702" t="s">
        <v>108</v>
      </c>
    </row>
    <row r="703" spans="20:20" x14ac:dyDescent="0.25">
      <c r="T703" t="s">
        <v>108</v>
      </c>
    </row>
    <row r="704" spans="20:20" x14ac:dyDescent="0.25">
      <c r="T704" t="s">
        <v>118</v>
      </c>
    </row>
    <row r="705" spans="20:20" x14ac:dyDescent="0.25">
      <c r="T705" t="s">
        <v>41</v>
      </c>
    </row>
    <row r="706" spans="20:20" x14ac:dyDescent="0.25">
      <c r="T706" t="s">
        <v>395</v>
      </c>
    </row>
    <row r="707" spans="20:20" x14ac:dyDescent="0.25">
      <c r="T707" t="s">
        <v>395</v>
      </c>
    </row>
    <row r="708" spans="20:20" x14ac:dyDescent="0.25">
      <c r="T708" t="s">
        <v>108</v>
      </c>
    </row>
    <row r="709" spans="20:20" x14ac:dyDescent="0.25">
      <c r="T709" t="s">
        <v>126</v>
      </c>
    </row>
    <row r="710" spans="20:20" x14ac:dyDescent="0.25">
      <c r="T710" t="s">
        <v>115</v>
      </c>
    </row>
    <row r="711" spans="20:20" x14ac:dyDescent="0.25">
      <c r="T711" t="s">
        <v>137</v>
      </c>
    </row>
    <row r="712" spans="20:20" x14ac:dyDescent="0.25">
      <c r="T712" t="s">
        <v>108</v>
      </c>
    </row>
    <row r="713" spans="20:20" x14ac:dyDescent="0.25">
      <c r="T713" t="s">
        <v>8</v>
      </c>
    </row>
    <row r="714" spans="20:20" x14ac:dyDescent="0.25">
      <c r="T714" t="s">
        <v>108</v>
      </c>
    </row>
    <row r="715" spans="20:20" x14ac:dyDescent="0.25">
      <c r="T715" t="s">
        <v>15</v>
      </c>
    </row>
    <row r="716" spans="20:20" x14ac:dyDescent="0.25">
      <c r="T716" t="s">
        <v>156</v>
      </c>
    </row>
    <row r="717" spans="20:20" x14ac:dyDescent="0.25">
      <c r="T717" t="s">
        <v>12</v>
      </c>
    </row>
    <row r="718" spans="20:20" x14ac:dyDescent="0.25">
      <c r="T718" t="s">
        <v>108</v>
      </c>
    </row>
    <row r="719" spans="20:20" x14ac:dyDescent="0.25">
      <c r="T719" t="s">
        <v>19</v>
      </c>
    </row>
    <row r="720" spans="20:20" x14ac:dyDescent="0.25">
      <c r="T720" t="s">
        <v>108</v>
      </c>
    </row>
    <row r="721" spans="20:20" x14ac:dyDescent="0.25">
      <c r="T721" t="s">
        <v>108</v>
      </c>
    </row>
    <row r="722" spans="20:20" x14ac:dyDescent="0.25">
      <c r="T722" t="s">
        <v>108</v>
      </c>
    </row>
    <row r="723" spans="20:20" x14ac:dyDescent="0.25">
      <c r="T723" t="s">
        <v>145</v>
      </c>
    </row>
    <row r="724" spans="20:20" x14ac:dyDescent="0.25">
      <c r="T724" t="s">
        <v>108</v>
      </c>
    </row>
    <row r="725" spans="20:20" x14ac:dyDescent="0.25">
      <c r="T725" t="s">
        <v>26</v>
      </c>
    </row>
    <row r="726" spans="20:20" x14ac:dyDescent="0.25">
      <c r="T726" t="s">
        <v>108</v>
      </c>
    </row>
    <row r="727" spans="20:20" x14ac:dyDescent="0.25">
      <c r="T727" t="s">
        <v>108</v>
      </c>
    </row>
    <row r="728" spans="20:20" x14ac:dyDescent="0.25">
      <c r="T728" t="s">
        <v>108</v>
      </c>
    </row>
    <row r="729" spans="20:20" x14ac:dyDescent="0.25">
      <c r="T729" t="s">
        <v>108</v>
      </c>
    </row>
    <row r="730" spans="20:20" x14ac:dyDescent="0.25">
      <c r="T730" t="s">
        <v>115</v>
      </c>
    </row>
    <row r="731" spans="20:20" x14ac:dyDescent="0.25">
      <c r="T731" t="s">
        <v>76</v>
      </c>
    </row>
    <row r="732" spans="20:20" x14ac:dyDescent="0.25">
      <c r="T732" t="s">
        <v>108</v>
      </c>
    </row>
    <row r="733" spans="20:20" x14ac:dyDescent="0.25">
      <c r="T733" t="s">
        <v>4</v>
      </c>
    </row>
    <row r="734" spans="20:20" x14ac:dyDescent="0.25">
      <c r="T734" t="s">
        <v>4</v>
      </c>
    </row>
    <row r="735" spans="20:20" x14ac:dyDescent="0.25">
      <c r="T735" t="s">
        <v>108</v>
      </c>
    </row>
    <row r="736" spans="20:20" x14ac:dyDescent="0.25">
      <c r="T736" t="s">
        <v>0</v>
      </c>
    </row>
    <row r="737" spans="20:20" x14ac:dyDescent="0.25">
      <c r="T737" t="s">
        <v>33</v>
      </c>
    </row>
    <row r="738" spans="20:20" x14ac:dyDescent="0.25">
      <c r="T738" t="s">
        <v>108</v>
      </c>
    </row>
    <row r="739" spans="20:20" x14ac:dyDescent="0.25">
      <c r="T739" t="s">
        <v>115</v>
      </c>
    </row>
    <row r="740" spans="20:20" x14ac:dyDescent="0.25">
      <c r="T740" t="s">
        <v>108</v>
      </c>
    </row>
    <row r="741" spans="20:20" x14ac:dyDescent="0.25">
      <c r="T741" t="s">
        <v>108</v>
      </c>
    </row>
    <row r="742" spans="20:20" x14ac:dyDescent="0.25">
      <c r="T742" t="s">
        <v>108</v>
      </c>
    </row>
    <row r="743" spans="20:20" x14ac:dyDescent="0.25">
      <c r="T743" t="s">
        <v>22</v>
      </c>
    </row>
    <row r="744" spans="20:20" x14ac:dyDescent="0.25">
      <c r="T744" t="s">
        <v>30</v>
      </c>
    </row>
    <row r="745" spans="20:20" x14ac:dyDescent="0.25">
      <c r="T745" t="s">
        <v>15</v>
      </c>
    </row>
    <row r="746" spans="20:20" x14ac:dyDescent="0.25">
      <c r="T746" t="s">
        <v>4</v>
      </c>
    </row>
    <row r="747" spans="20:20" x14ac:dyDescent="0.25">
      <c r="T747" t="s">
        <v>21</v>
      </c>
    </row>
    <row r="748" spans="20:20" x14ac:dyDescent="0.25">
      <c r="T748" t="s">
        <v>21</v>
      </c>
    </row>
    <row r="749" spans="20:20" x14ac:dyDescent="0.25">
      <c r="T749" t="s">
        <v>21</v>
      </c>
    </row>
    <row r="750" spans="20:20" x14ac:dyDescent="0.25">
      <c r="T750" t="s">
        <v>15</v>
      </c>
    </row>
    <row r="751" spans="20:20" x14ac:dyDescent="0.25">
      <c r="T751" t="s">
        <v>8</v>
      </c>
    </row>
    <row r="752" spans="20:20" x14ac:dyDescent="0.25">
      <c r="T752" t="s">
        <v>2</v>
      </c>
    </row>
    <row r="753" spans="20:20" x14ac:dyDescent="0.25">
      <c r="T753" t="s">
        <v>15</v>
      </c>
    </row>
    <row r="754" spans="20:20" x14ac:dyDescent="0.25">
      <c r="T754" t="s">
        <v>12</v>
      </c>
    </row>
    <row r="755" spans="20:20" x14ac:dyDescent="0.25">
      <c r="T755" t="s">
        <v>145</v>
      </c>
    </row>
    <row r="756" spans="20:20" x14ac:dyDescent="0.25">
      <c r="T756" t="s">
        <v>4</v>
      </c>
    </row>
    <row r="757" spans="20:20" x14ac:dyDescent="0.25">
      <c r="T757" t="s">
        <v>0</v>
      </c>
    </row>
    <row r="758" spans="20:20" x14ac:dyDescent="0.25">
      <c r="T758" t="s">
        <v>41</v>
      </c>
    </row>
    <row r="759" spans="20:20" x14ac:dyDescent="0.25">
      <c r="T759" t="s">
        <v>76</v>
      </c>
    </row>
    <row r="760" spans="20:20" x14ac:dyDescent="0.25">
      <c r="T760" t="s">
        <v>2</v>
      </c>
    </row>
  </sheetData>
  <hyperlinks>
    <hyperlink ref="K37" r:id="rId1" display="C:\Users\patrick.barry\OneDrive - Arup\degree\Topologic_icon_map\Layers\Topology.png" xr:uid="{C9612FB8-ABC3-4694-84CE-973101BD9A67}"/>
    <hyperlink ref="K40" r:id="rId2" xr:uid="{EF3B10E3-B01F-421D-A5CD-F97B61F9BB2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EFE6-AE2A-4CEC-8A84-274673A94746}">
  <dimension ref="A1:I191"/>
  <sheetViews>
    <sheetView topLeftCell="A175" workbookViewId="0">
      <selection activeCell="A12" sqref="A12"/>
    </sheetView>
  </sheetViews>
  <sheetFormatPr defaultRowHeight="15" x14ac:dyDescent="0.25"/>
  <cols>
    <col min="1" max="1" width="134.140625" customWidth="1"/>
    <col min="6" max="6" width="21.28515625" customWidth="1"/>
    <col min="7" max="7" width="27.42578125" customWidth="1"/>
    <col min="8" max="8" width="19.7109375" customWidth="1"/>
  </cols>
  <sheetData>
    <row r="1" spans="1:9" x14ac:dyDescent="0.25">
      <c r="A1" t="s">
        <v>384</v>
      </c>
      <c r="B1" t="s">
        <v>387</v>
      </c>
      <c r="C1" t="s">
        <v>385</v>
      </c>
      <c r="D1" t="s">
        <v>386</v>
      </c>
      <c r="F1" t="s">
        <v>388</v>
      </c>
      <c r="G1" t="s">
        <v>389</v>
      </c>
      <c r="H1" t="s">
        <v>390</v>
      </c>
    </row>
    <row r="2" spans="1:9" x14ac:dyDescent="0.25">
      <c r="A2" t="s">
        <v>250</v>
      </c>
      <c r="B2">
        <f t="shared" ref="B2:B33" si="0">FIND(B$1,A2)</f>
        <v>4</v>
      </c>
      <c r="C2">
        <f t="shared" ref="C2:C33" si="1">FIND(C$1,A2)</f>
        <v>18</v>
      </c>
      <c r="D2">
        <f t="shared" ref="D2:D33" si="2">FIND(D$1,A2)</f>
        <v>7</v>
      </c>
      <c r="F2" t="str">
        <f t="shared" ref="F2:F33" si="3">MID(A2,B2+1,C2-B2-1)</f>
        <v>About.Version</v>
      </c>
      <c r="G2" t="e">
        <f t="shared" ref="G2:G33" si="4">MID(A2,C2+1,D2-C2-2)</f>
        <v>#VALUE!</v>
      </c>
      <c r="H2" t="str">
        <f t="shared" ref="H2:H33" si="5">RIGHT(A2, LEN(A2)-D2-3)</f>
        <v>Version(out Text Version)</v>
      </c>
      <c r="I2" t="str">
        <f t="shared" ref="I2:I33" si="6">LEFT(H2, LEN(H2)-1)</f>
        <v>Version(out Text Version</v>
      </c>
    </row>
    <row r="3" spans="1:9" x14ac:dyDescent="0.25">
      <c r="A3" t="s">
        <v>375</v>
      </c>
      <c r="B3">
        <f t="shared" si="0"/>
        <v>5</v>
      </c>
      <c r="C3">
        <f t="shared" si="1"/>
        <v>32</v>
      </c>
      <c r="D3">
        <f t="shared" si="2"/>
        <v>78</v>
      </c>
      <c r="F3" t="str">
        <f t="shared" si="3"/>
        <v>Aperture.ByTopologyContext</v>
      </c>
      <c r="G3" t="str">
        <f t="shared" si="4"/>
        <v>Generic Data Topology, Generic Data Context,</v>
      </c>
      <c r="H3" t="str">
        <f t="shared" si="5"/>
        <v>Generic Data Aperture)</v>
      </c>
      <c r="I3" t="str">
        <f t="shared" si="6"/>
        <v>Generic Data Aperture</v>
      </c>
    </row>
    <row r="4" spans="1:9" x14ac:dyDescent="0.25">
      <c r="A4" t="s">
        <v>275</v>
      </c>
      <c r="B4">
        <f t="shared" si="0"/>
        <v>4</v>
      </c>
      <c r="C4">
        <f t="shared" si="1"/>
        <v>22</v>
      </c>
      <c r="D4">
        <f t="shared" si="2"/>
        <v>46</v>
      </c>
      <c r="F4" t="str">
        <f t="shared" si="3"/>
        <v>Aperture.Topology</v>
      </c>
      <c r="G4" t="str">
        <f t="shared" si="4"/>
        <v>Generic Data Aperture,</v>
      </c>
      <c r="H4" t="str">
        <f t="shared" si="5"/>
        <v>Generic Data Topology)</v>
      </c>
      <c r="I4" t="str">
        <f t="shared" si="6"/>
        <v>Generic Data Topology</v>
      </c>
    </row>
    <row r="5" spans="1:9" x14ac:dyDescent="0.25">
      <c r="A5" t="s">
        <v>323</v>
      </c>
      <c r="B5">
        <f t="shared" si="0"/>
        <v>5</v>
      </c>
      <c r="C5">
        <f t="shared" si="1"/>
        <v>17</v>
      </c>
      <c r="D5">
        <f t="shared" si="2"/>
        <v>37</v>
      </c>
      <c r="F5" t="str">
        <f t="shared" si="3"/>
        <v>Bitwise.AND</v>
      </c>
      <c r="G5" t="str">
        <f t="shared" si="4"/>
        <v>Integer Arguments,</v>
      </c>
      <c r="H5" t="str">
        <f t="shared" si="5"/>
        <v>Integer Integer)</v>
      </c>
      <c r="I5" t="str">
        <f t="shared" si="6"/>
        <v>Integer Integer</v>
      </c>
    </row>
    <row r="6" spans="1:9" x14ac:dyDescent="0.25">
      <c r="A6" t="s">
        <v>260</v>
      </c>
      <c r="B6">
        <f t="shared" si="0"/>
        <v>4</v>
      </c>
      <c r="C6">
        <f t="shared" si="1"/>
        <v>16</v>
      </c>
      <c r="D6">
        <f t="shared" si="2"/>
        <v>35</v>
      </c>
      <c r="F6" t="str">
        <f t="shared" si="3"/>
        <v>Bitwise.NOT</v>
      </c>
      <c r="G6" t="str">
        <f t="shared" si="4"/>
        <v>Integer Argument,</v>
      </c>
      <c r="H6" t="str">
        <f t="shared" si="5"/>
        <v>Integer Integer)</v>
      </c>
      <c r="I6" t="str">
        <f t="shared" si="6"/>
        <v>Integer Integer</v>
      </c>
    </row>
    <row r="7" spans="1:9" x14ac:dyDescent="0.25">
      <c r="A7" t="s">
        <v>268</v>
      </c>
      <c r="B7">
        <f t="shared" si="0"/>
        <v>4</v>
      </c>
      <c r="C7">
        <f t="shared" si="1"/>
        <v>15</v>
      </c>
      <c r="D7">
        <f t="shared" si="2"/>
        <v>35</v>
      </c>
      <c r="F7" t="str">
        <f t="shared" si="3"/>
        <v>Bitwise.OR</v>
      </c>
      <c r="G7" t="str">
        <f t="shared" si="4"/>
        <v>Integer Arguments,</v>
      </c>
      <c r="H7" t="str">
        <f t="shared" si="5"/>
        <v>Integer Integer)</v>
      </c>
      <c r="I7" t="str">
        <f t="shared" si="6"/>
        <v>Integer Integer</v>
      </c>
    </row>
    <row r="8" spans="1:9" x14ac:dyDescent="0.25">
      <c r="A8" t="s">
        <v>259</v>
      </c>
      <c r="B8">
        <f t="shared" si="0"/>
        <v>4</v>
      </c>
      <c r="C8">
        <f t="shared" si="1"/>
        <v>16</v>
      </c>
      <c r="D8">
        <f t="shared" si="2"/>
        <v>36</v>
      </c>
      <c r="F8" t="str">
        <f t="shared" si="3"/>
        <v>Bitwise.XOR</v>
      </c>
      <c r="G8" t="str">
        <f t="shared" si="4"/>
        <v>Integer Arguments,</v>
      </c>
      <c r="H8" t="str">
        <f t="shared" si="5"/>
        <v>Integer Integer)</v>
      </c>
      <c r="I8" t="str">
        <f t="shared" si="6"/>
        <v>Integer Integer</v>
      </c>
    </row>
    <row r="9" spans="1:9" x14ac:dyDescent="0.25">
      <c r="A9" t="s">
        <v>241</v>
      </c>
      <c r="B9">
        <f t="shared" si="0"/>
        <v>4</v>
      </c>
      <c r="C9">
        <f t="shared" si="1"/>
        <v>23</v>
      </c>
      <c r="D9">
        <f t="shared" si="2"/>
        <v>43</v>
      </c>
      <c r="F9" t="str">
        <f t="shared" si="3"/>
        <v>Cell.AdjacentCells</v>
      </c>
      <c r="G9" t="str">
        <f t="shared" si="4"/>
        <v>Generic Data Cell,</v>
      </c>
      <c r="H9" t="str">
        <f t="shared" si="5"/>
        <v>Generic Data Cell)</v>
      </c>
      <c r="I9" t="str">
        <f t="shared" si="6"/>
        <v>Generic Data Cell</v>
      </c>
    </row>
    <row r="10" spans="1:9" x14ac:dyDescent="0.25">
      <c r="A10" t="s">
        <v>209</v>
      </c>
      <c r="B10">
        <f t="shared" si="0"/>
        <v>4</v>
      </c>
      <c r="C10">
        <f t="shared" si="1"/>
        <v>17</v>
      </c>
      <c r="D10">
        <f t="shared" si="2"/>
        <v>56</v>
      </c>
      <c r="F10" t="str">
        <f t="shared" si="3"/>
        <v>Cell.ByFaces</v>
      </c>
      <c r="G10" t="str">
        <f t="shared" si="4"/>
        <v>Generic Data Faces, Number Tolerance,</v>
      </c>
      <c r="H10" t="str">
        <f t="shared" si="5"/>
        <v>Generic Data Cell)</v>
      </c>
      <c r="I10" t="str">
        <f t="shared" si="6"/>
        <v>Generic Data Cell</v>
      </c>
    </row>
    <row r="11" spans="1:9" x14ac:dyDescent="0.25">
      <c r="A11" t="s">
        <v>338</v>
      </c>
      <c r="B11">
        <f t="shared" si="0"/>
        <v>5</v>
      </c>
      <c r="C11">
        <f t="shared" si="1"/>
        <v>18</v>
      </c>
      <c r="D11">
        <f t="shared" si="2"/>
        <v>39</v>
      </c>
      <c r="F11" t="str">
        <f t="shared" si="3"/>
        <v>Cell.ByShell</v>
      </c>
      <c r="G11" t="str">
        <f t="shared" si="4"/>
        <v>Generic Data Shell,</v>
      </c>
      <c r="H11" t="str">
        <f t="shared" si="5"/>
        <v>Generic Data Cell)</v>
      </c>
      <c r="I11" t="str">
        <f t="shared" si="6"/>
        <v>Generic Data Cell</v>
      </c>
    </row>
    <row r="12" spans="1:9" x14ac:dyDescent="0.25">
      <c r="A12" t="s">
        <v>381</v>
      </c>
      <c r="B12">
        <f t="shared" si="0"/>
        <v>5</v>
      </c>
      <c r="C12">
        <f t="shared" si="1"/>
        <v>24</v>
      </c>
      <c r="D12">
        <f t="shared" si="2"/>
        <v>44</v>
      </c>
      <c r="F12" t="str">
        <f t="shared" si="3"/>
        <v>Cell.CellComplexes</v>
      </c>
      <c r="G12" t="str">
        <f t="shared" si="4"/>
        <v>Generic Data Cell,</v>
      </c>
      <c r="H12" t="str">
        <f t="shared" si="5"/>
        <v>Generic Data CellComplexes)</v>
      </c>
      <c r="I12" t="str">
        <f t="shared" si="6"/>
        <v>Generic Data CellComplexes</v>
      </c>
    </row>
    <row r="13" spans="1:9" x14ac:dyDescent="0.25">
      <c r="A13" t="s">
        <v>340</v>
      </c>
      <c r="B13">
        <f t="shared" si="0"/>
        <v>5</v>
      </c>
      <c r="C13">
        <f t="shared" si="1"/>
        <v>16</v>
      </c>
      <c r="D13">
        <f t="shared" si="2"/>
        <v>36</v>
      </c>
      <c r="F13" t="str">
        <f t="shared" si="3"/>
        <v>Cell.Edges</v>
      </c>
      <c r="G13" t="str">
        <f t="shared" si="4"/>
        <v>Generic Data Cell,</v>
      </c>
      <c r="H13" t="str">
        <f t="shared" si="5"/>
        <v>Generic Data Edges)</v>
      </c>
      <c r="I13" t="str">
        <f t="shared" si="6"/>
        <v>Generic Data Edges</v>
      </c>
    </row>
    <row r="14" spans="1:9" x14ac:dyDescent="0.25">
      <c r="A14" t="s">
        <v>232</v>
      </c>
      <c r="B14">
        <f t="shared" si="0"/>
        <v>4</v>
      </c>
      <c r="C14">
        <f t="shared" si="1"/>
        <v>26</v>
      </c>
      <c r="D14">
        <f t="shared" si="2"/>
        <v>46</v>
      </c>
      <c r="F14" t="str">
        <f t="shared" si="3"/>
        <v>Cell.ExternalBoundary</v>
      </c>
      <c r="G14" t="str">
        <f t="shared" si="4"/>
        <v>Generic Data Cell,</v>
      </c>
      <c r="H14" t="str">
        <f t="shared" si="5"/>
        <v>Generic Data External Boundary)</v>
      </c>
      <c r="I14" t="str">
        <f t="shared" si="6"/>
        <v>Generic Data External Boundary</v>
      </c>
    </row>
    <row r="15" spans="1:9" x14ac:dyDescent="0.25">
      <c r="A15" t="s">
        <v>249</v>
      </c>
      <c r="B15">
        <f t="shared" si="0"/>
        <v>4</v>
      </c>
      <c r="C15">
        <f t="shared" si="1"/>
        <v>15</v>
      </c>
      <c r="D15">
        <f t="shared" si="2"/>
        <v>35</v>
      </c>
      <c r="F15" t="str">
        <f t="shared" si="3"/>
        <v>Cell.Faces</v>
      </c>
      <c r="G15" t="str">
        <f t="shared" si="4"/>
        <v>Generic Data Cell,</v>
      </c>
      <c r="H15" t="str">
        <f t="shared" si="5"/>
        <v>Generic Data Faces)</v>
      </c>
      <c r="I15" t="str">
        <f t="shared" si="6"/>
        <v>Generic Data Faces</v>
      </c>
    </row>
    <row r="16" spans="1:9" x14ac:dyDescent="0.25">
      <c r="A16" t="s">
        <v>310</v>
      </c>
      <c r="B16">
        <f t="shared" si="0"/>
        <v>5</v>
      </c>
      <c r="C16">
        <f t="shared" si="1"/>
        <v>29</v>
      </c>
      <c r="D16">
        <f t="shared" si="2"/>
        <v>49</v>
      </c>
      <c r="F16" t="str">
        <f t="shared" si="3"/>
        <v>Cell.InternalBoundaries</v>
      </c>
      <c r="G16" t="str">
        <f t="shared" si="4"/>
        <v>Generic Data Cell,</v>
      </c>
      <c r="H16" t="str">
        <f t="shared" si="5"/>
        <v>Generic Data Internal Boundaries)</v>
      </c>
      <c r="I16" t="str">
        <f t="shared" si="6"/>
        <v>Generic Data Internal Boundaries</v>
      </c>
    </row>
    <row r="17" spans="1:9" x14ac:dyDescent="0.25">
      <c r="A17" t="s">
        <v>351</v>
      </c>
      <c r="B17">
        <f t="shared" si="0"/>
        <v>5</v>
      </c>
      <c r="C17">
        <f t="shared" si="1"/>
        <v>22</v>
      </c>
      <c r="D17">
        <f t="shared" si="2"/>
        <v>61</v>
      </c>
      <c r="F17" t="str">
        <f t="shared" si="3"/>
        <v>Cell.SharedEdges</v>
      </c>
      <c r="G17" t="str">
        <f t="shared" si="4"/>
        <v>Generic Data Cell, Generic Data Cell,</v>
      </c>
      <c r="H17" t="str">
        <f t="shared" si="5"/>
        <v>Generic Data Edges)</v>
      </c>
      <c r="I17" t="str">
        <f t="shared" si="6"/>
        <v>Generic Data Edges</v>
      </c>
    </row>
    <row r="18" spans="1:9" x14ac:dyDescent="0.25">
      <c r="A18" t="s">
        <v>204</v>
      </c>
      <c r="B18">
        <f t="shared" si="0"/>
        <v>4</v>
      </c>
      <c r="C18">
        <f t="shared" si="1"/>
        <v>21</v>
      </c>
      <c r="D18">
        <f t="shared" si="2"/>
        <v>60</v>
      </c>
      <c r="F18" t="str">
        <f t="shared" si="3"/>
        <v>Cell.SharedFaces</v>
      </c>
      <c r="G18" t="str">
        <f t="shared" si="4"/>
        <v>Generic Data Cell, Generic Data Cell,</v>
      </c>
      <c r="H18" t="str">
        <f t="shared" si="5"/>
        <v>Generic Data Faces)</v>
      </c>
      <c r="I18" t="str">
        <f t="shared" si="6"/>
        <v>Generic Data Faces</v>
      </c>
    </row>
    <row r="19" spans="1:9" x14ac:dyDescent="0.25">
      <c r="A19" t="s">
        <v>361</v>
      </c>
      <c r="B19">
        <f t="shared" si="0"/>
        <v>5</v>
      </c>
      <c r="C19">
        <f t="shared" si="1"/>
        <v>25</v>
      </c>
      <c r="D19">
        <f t="shared" si="2"/>
        <v>64</v>
      </c>
      <c r="F19" t="str">
        <f t="shared" si="3"/>
        <v>Cell.SharedVertices</v>
      </c>
      <c r="G19" t="str">
        <f t="shared" si="4"/>
        <v>Generic Data Cell, Generic Data Cell,</v>
      </c>
      <c r="H19" t="str">
        <f t="shared" si="5"/>
        <v>Generic Data SharedVertices)</v>
      </c>
      <c r="I19" t="str">
        <f t="shared" si="6"/>
        <v>Generic Data SharedVertices</v>
      </c>
    </row>
    <row r="20" spans="1:9" x14ac:dyDescent="0.25">
      <c r="A20" t="s">
        <v>261</v>
      </c>
      <c r="B20">
        <f t="shared" si="0"/>
        <v>4</v>
      </c>
      <c r="C20">
        <f t="shared" si="1"/>
        <v>16</v>
      </c>
      <c r="D20">
        <f t="shared" si="2"/>
        <v>36</v>
      </c>
      <c r="F20" t="str">
        <f t="shared" si="3"/>
        <v>Cell.Shells</v>
      </c>
      <c r="G20" t="str">
        <f t="shared" si="4"/>
        <v>Generic Data Cell,</v>
      </c>
      <c r="H20" t="str">
        <f t="shared" si="5"/>
        <v>Generic Data Shells)</v>
      </c>
      <c r="I20" t="str">
        <f t="shared" si="6"/>
        <v>Generic Data Shells</v>
      </c>
    </row>
    <row r="21" spans="1:9" x14ac:dyDescent="0.25">
      <c r="A21" t="s">
        <v>334</v>
      </c>
      <c r="B21">
        <f t="shared" si="0"/>
        <v>5</v>
      </c>
      <c r="C21">
        <f t="shared" si="1"/>
        <v>15</v>
      </c>
      <c r="D21">
        <f t="shared" si="2"/>
        <v>16</v>
      </c>
      <c r="F21" t="str">
        <f t="shared" si="3"/>
        <v>Cell.Type</v>
      </c>
      <c r="G21" t="e">
        <f t="shared" si="4"/>
        <v>#VALUE!</v>
      </c>
      <c r="H21" t="str">
        <f t="shared" si="5"/>
        <v>Generic Data Type)</v>
      </c>
      <c r="I21" t="str">
        <f t="shared" si="6"/>
        <v>Generic Data Type</v>
      </c>
    </row>
    <row r="22" spans="1:9" x14ac:dyDescent="0.25">
      <c r="A22" t="s">
        <v>308</v>
      </c>
      <c r="B22">
        <f t="shared" si="0"/>
        <v>5</v>
      </c>
      <c r="C22">
        <f t="shared" si="1"/>
        <v>19</v>
      </c>
      <c r="D22">
        <f t="shared" si="2"/>
        <v>39</v>
      </c>
      <c r="F22" t="str">
        <f t="shared" si="3"/>
        <v>Cell.Vertices</v>
      </c>
      <c r="G22" t="str">
        <f t="shared" si="4"/>
        <v>Generic Data Cell,</v>
      </c>
      <c r="H22" t="str">
        <f t="shared" si="5"/>
        <v>Generic Data Vertices)</v>
      </c>
      <c r="I22" t="str">
        <f t="shared" si="6"/>
        <v>Generic Data Vertices</v>
      </c>
    </row>
    <row r="23" spans="1:9" x14ac:dyDescent="0.25">
      <c r="A23" t="s">
        <v>380</v>
      </c>
      <c r="B23">
        <f t="shared" si="0"/>
        <v>5</v>
      </c>
      <c r="C23">
        <f t="shared" si="1"/>
        <v>16</v>
      </c>
      <c r="D23">
        <f t="shared" si="2"/>
        <v>36</v>
      </c>
      <c r="F23" t="str">
        <f t="shared" si="3"/>
        <v>Cell.Wires</v>
      </c>
      <c r="G23" t="str">
        <f t="shared" si="4"/>
        <v>Generic Data Cell,</v>
      </c>
      <c r="H23" t="str">
        <f t="shared" si="5"/>
        <v>Generic Data Wires)</v>
      </c>
      <c r="I23" t="str">
        <f t="shared" si="6"/>
        <v>Generic Data Wires</v>
      </c>
    </row>
    <row r="24" spans="1:9" x14ac:dyDescent="0.25">
      <c r="A24" t="s">
        <v>199</v>
      </c>
      <c r="B24">
        <f t="shared" si="0"/>
        <v>3</v>
      </c>
      <c r="C24">
        <f t="shared" si="1"/>
        <v>23</v>
      </c>
      <c r="D24">
        <f t="shared" si="2"/>
        <v>44</v>
      </c>
      <c r="F24" t="str">
        <f t="shared" si="3"/>
        <v>CellComplex.ByCells</v>
      </c>
      <c r="G24" t="str">
        <f t="shared" si="4"/>
        <v>Generic Data Cells,</v>
      </c>
      <c r="H24" t="str">
        <f t="shared" si="5"/>
        <v>Generic Data CellComplex)</v>
      </c>
      <c r="I24" t="str">
        <f t="shared" si="6"/>
        <v>Generic Data CellComplex</v>
      </c>
    </row>
    <row r="25" spans="1:9" x14ac:dyDescent="0.25">
      <c r="A25" t="s">
        <v>316</v>
      </c>
      <c r="B25">
        <f t="shared" si="0"/>
        <v>5</v>
      </c>
      <c r="C25">
        <f t="shared" si="1"/>
        <v>25</v>
      </c>
      <c r="D25">
        <f t="shared" si="2"/>
        <v>64</v>
      </c>
      <c r="F25" t="str">
        <f t="shared" si="3"/>
        <v>CellComplex.ByFaces</v>
      </c>
      <c r="G25" t="str">
        <f t="shared" si="4"/>
        <v>Generic Data Faces, Number Tolerance,</v>
      </c>
      <c r="H25" t="str">
        <f t="shared" si="5"/>
        <v>Generic Data CellComplex)</v>
      </c>
      <c r="I25" t="str">
        <f t="shared" si="6"/>
        <v>Generic Data CellComplex</v>
      </c>
    </row>
    <row r="26" spans="1:9" x14ac:dyDescent="0.25">
      <c r="A26" t="s">
        <v>349</v>
      </c>
      <c r="B26">
        <f t="shared" si="0"/>
        <v>5</v>
      </c>
      <c r="C26">
        <f t="shared" si="1"/>
        <v>23</v>
      </c>
      <c r="D26">
        <f t="shared" si="2"/>
        <v>50</v>
      </c>
      <c r="F26" t="str">
        <f t="shared" si="3"/>
        <v>CellComplex.Cells</v>
      </c>
      <c r="G26" t="str">
        <f t="shared" si="4"/>
        <v>Generic Data CellComplex,</v>
      </c>
      <c r="H26" t="str">
        <f t="shared" si="5"/>
        <v>Generic Data Cells)</v>
      </c>
      <c r="I26" t="str">
        <f t="shared" si="6"/>
        <v>Generic Data Cells</v>
      </c>
    </row>
    <row r="27" spans="1:9" x14ac:dyDescent="0.25">
      <c r="A27" t="s">
        <v>237</v>
      </c>
      <c r="B27">
        <f t="shared" si="0"/>
        <v>4</v>
      </c>
      <c r="C27">
        <f t="shared" si="1"/>
        <v>22</v>
      </c>
      <c r="D27">
        <f t="shared" si="2"/>
        <v>49</v>
      </c>
      <c r="F27" t="str">
        <f t="shared" si="3"/>
        <v>CellComplex.Edges</v>
      </c>
      <c r="G27" t="str">
        <f t="shared" si="4"/>
        <v>Generic Data CellComplex,</v>
      </c>
      <c r="H27" t="str">
        <f t="shared" si="5"/>
        <v>Generic Data Edges)</v>
      </c>
      <c r="I27" t="str">
        <f t="shared" si="6"/>
        <v>Generic Data Edges</v>
      </c>
    </row>
    <row r="28" spans="1:9" x14ac:dyDescent="0.25">
      <c r="A28" t="s">
        <v>304</v>
      </c>
      <c r="B28">
        <f t="shared" si="0"/>
        <v>5</v>
      </c>
      <c r="C28">
        <f t="shared" si="1"/>
        <v>34</v>
      </c>
      <c r="D28">
        <f t="shared" si="2"/>
        <v>61</v>
      </c>
      <c r="F28" t="str">
        <f t="shared" si="3"/>
        <v>CellComplex.ExternalBoundary</v>
      </c>
      <c r="G28" t="str">
        <f t="shared" si="4"/>
        <v>Generic Data CellComplex,</v>
      </c>
      <c r="H28" t="str">
        <f t="shared" si="5"/>
        <v>Generic Data External Boundary)</v>
      </c>
      <c r="I28" t="str">
        <f t="shared" si="6"/>
        <v>Generic Data External Boundary</v>
      </c>
    </row>
    <row r="29" spans="1:9" x14ac:dyDescent="0.25">
      <c r="A29" t="s">
        <v>223</v>
      </c>
      <c r="B29">
        <f t="shared" si="0"/>
        <v>4</v>
      </c>
      <c r="C29">
        <f t="shared" si="1"/>
        <v>22</v>
      </c>
      <c r="D29">
        <f t="shared" si="2"/>
        <v>49</v>
      </c>
      <c r="F29" t="str">
        <f t="shared" si="3"/>
        <v>CellComplex.Faces</v>
      </c>
      <c r="G29" t="str">
        <f t="shared" si="4"/>
        <v>Generic Data CellComplex,</v>
      </c>
      <c r="H29" t="str">
        <f t="shared" si="5"/>
        <v>Generic Data Faces)</v>
      </c>
      <c r="I29" t="str">
        <f t="shared" si="6"/>
        <v>Generic Data Faces</v>
      </c>
    </row>
    <row r="30" spans="1:9" x14ac:dyDescent="0.25">
      <c r="A30" t="s">
        <v>245</v>
      </c>
      <c r="B30">
        <f t="shared" si="0"/>
        <v>4</v>
      </c>
      <c r="C30">
        <f t="shared" si="1"/>
        <v>35</v>
      </c>
      <c r="D30">
        <f t="shared" si="2"/>
        <v>62</v>
      </c>
      <c r="F30" t="str">
        <f t="shared" si="3"/>
        <v>CellComplex.InternalBoundaries</v>
      </c>
      <c r="G30" t="str">
        <f t="shared" si="4"/>
        <v>Generic Data CellComplex,</v>
      </c>
      <c r="H30" t="str">
        <f t="shared" si="5"/>
        <v>Generic Data Internal Boundaries)</v>
      </c>
      <c r="I30" t="str">
        <f t="shared" si="6"/>
        <v>Generic Data Internal Boundaries</v>
      </c>
    </row>
    <row r="31" spans="1:9" x14ac:dyDescent="0.25">
      <c r="A31" t="s">
        <v>262</v>
      </c>
      <c r="B31">
        <f t="shared" si="0"/>
        <v>4</v>
      </c>
      <c r="C31">
        <f t="shared" si="1"/>
        <v>33</v>
      </c>
      <c r="D31">
        <f t="shared" si="2"/>
        <v>60</v>
      </c>
      <c r="F31" t="str">
        <f t="shared" si="3"/>
        <v>CellComplex.NonManifoldFaces</v>
      </c>
      <c r="G31" t="str">
        <f t="shared" si="4"/>
        <v>Generic Data CellComplex,</v>
      </c>
      <c r="H31" t="str">
        <f t="shared" si="5"/>
        <v>Generic Data Non-Manifold Faces)</v>
      </c>
      <c r="I31" t="str">
        <f t="shared" si="6"/>
        <v>Generic Data Non-Manifold Faces</v>
      </c>
    </row>
    <row r="32" spans="1:9" x14ac:dyDescent="0.25">
      <c r="A32" t="s">
        <v>277</v>
      </c>
      <c r="B32">
        <f t="shared" si="0"/>
        <v>4</v>
      </c>
      <c r="C32">
        <f t="shared" si="1"/>
        <v>23</v>
      </c>
      <c r="D32">
        <f t="shared" si="2"/>
        <v>50</v>
      </c>
      <c r="F32" t="str">
        <f t="shared" si="3"/>
        <v>CellComplex.Shells</v>
      </c>
      <c r="G32" t="str">
        <f t="shared" si="4"/>
        <v>Generic Data CellComplex,</v>
      </c>
      <c r="H32" t="str">
        <f t="shared" si="5"/>
        <v>Generic Data Shells)</v>
      </c>
      <c r="I32" t="str">
        <f t="shared" si="6"/>
        <v>Generic Data Shells</v>
      </c>
    </row>
    <row r="33" spans="1:9" x14ac:dyDescent="0.25">
      <c r="A33" t="s">
        <v>205</v>
      </c>
      <c r="B33">
        <f t="shared" si="0"/>
        <v>4</v>
      </c>
      <c r="C33">
        <f t="shared" si="1"/>
        <v>21</v>
      </c>
      <c r="D33">
        <f t="shared" si="2"/>
        <v>22</v>
      </c>
      <c r="F33" t="str">
        <f t="shared" si="3"/>
        <v>CellComplex.Type</v>
      </c>
      <c r="G33" t="e">
        <f t="shared" si="4"/>
        <v>#VALUE!</v>
      </c>
      <c r="H33" t="str">
        <f t="shared" si="5"/>
        <v>Generic Data Type)</v>
      </c>
      <c r="I33" t="str">
        <f t="shared" si="6"/>
        <v>Generic Data Type</v>
      </c>
    </row>
    <row r="34" spans="1:9" x14ac:dyDescent="0.25">
      <c r="A34" t="s">
        <v>372</v>
      </c>
      <c r="B34">
        <f t="shared" ref="B34:B65" si="7">FIND(B$1,A34)</f>
        <v>5</v>
      </c>
      <c r="C34">
        <f t="shared" ref="C34:C65" si="8">FIND(C$1,A34)</f>
        <v>26</v>
      </c>
      <c r="D34">
        <f t="shared" ref="D34:D65" si="9">FIND(D$1,A34)</f>
        <v>53</v>
      </c>
      <c r="F34" t="str">
        <f t="shared" ref="F34:F65" si="10">MID(A34,B34+1,C34-B34-1)</f>
        <v>CellComplex.Vertices</v>
      </c>
      <c r="G34" t="str">
        <f t="shared" ref="G34:G65" si="11">MID(A34,C34+1,D34-C34-2)</f>
        <v>Generic Data CellComplex,</v>
      </c>
      <c r="H34" t="str">
        <f t="shared" ref="H34:H65" si="12">RIGHT(A34, LEN(A34)-D34-3)</f>
        <v>Generic Data Vertices)</v>
      </c>
      <c r="I34" t="str">
        <f t="shared" ref="I34:I65" si="13">LEFT(H34, LEN(H34)-1)</f>
        <v>Generic Data Vertices</v>
      </c>
    </row>
    <row r="35" spans="1:9" x14ac:dyDescent="0.25">
      <c r="A35" t="s">
        <v>315</v>
      </c>
      <c r="B35">
        <f t="shared" si="7"/>
        <v>5</v>
      </c>
      <c r="C35">
        <f t="shared" si="8"/>
        <v>23</v>
      </c>
      <c r="D35">
        <f t="shared" si="9"/>
        <v>50</v>
      </c>
      <c r="F35" t="str">
        <f t="shared" si="10"/>
        <v>CellComplex.Wires</v>
      </c>
      <c r="G35" t="str">
        <f t="shared" si="11"/>
        <v>Generic Data CellComplex,</v>
      </c>
      <c r="H35" t="str">
        <f t="shared" si="12"/>
        <v>Generic Data Wires)</v>
      </c>
      <c r="I35" t="str">
        <f t="shared" si="13"/>
        <v>Generic Data Wires</v>
      </c>
    </row>
    <row r="36" spans="1:9" x14ac:dyDescent="0.25">
      <c r="A36" t="s">
        <v>288</v>
      </c>
      <c r="B36">
        <f t="shared" si="7"/>
        <v>4</v>
      </c>
      <c r="C36">
        <f t="shared" si="8"/>
        <v>23</v>
      </c>
      <c r="D36">
        <f t="shared" si="9"/>
        <v>44</v>
      </c>
      <c r="F36" t="str">
        <f t="shared" si="10"/>
        <v>CellUtility.ByLoft</v>
      </c>
      <c r="G36" t="str">
        <f t="shared" si="11"/>
        <v>Generic Data Wires,</v>
      </c>
      <c r="H36" t="str">
        <f t="shared" si="12"/>
        <v>Generic Data Cell)</v>
      </c>
      <c r="I36" t="str">
        <f t="shared" si="13"/>
        <v>Generic Data Cell</v>
      </c>
    </row>
    <row r="37" spans="1:9" x14ac:dyDescent="0.25">
      <c r="A37" t="s">
        <v>292</v>
      </c>
      <c r="B37">
        <f t="shared" si="7"/>
        <v>4</v>
      </c>
      <c r="C37">
        <f t="shared" si="8"/>
        <v>25</v>
      </c>
      <c r="D37">
        <f t="shared" si="9"/>
        <v>109</v>
      </c>
      <c r="F37" t="str">
        <f t="shared" si="10"/>
        <v>CellUtility.Contains</v>
      </c>
      <c r="G37" t="str">
        <f t="shared" si="11"/>
        <v>Generic Data Cell, Generic Data Vertex, Boolean AllowOnBoundary, Number Tolerance,</v>
      </c>
      <c r="H37" t="str">
        <f t="shared" si="12"/>
        <v>Boolean Bool)</v>
      </c>
      <c r="I37" t="str">
        <f t="shared" si="13"/>
        <v>Boolean Bool</v>
      </c>
    </row>
    <row r="38" spans="1:9" x14ac:dyDescent="0.25">
      <c r="A38" t="s">
        <v>212</v>
      </c>
      <c r="B38">
        <f t="shared" si="7"/>
        <v>4</v>
      </c>
      <c r="C38">
        <f t="shared" si="8"/>
        <v>32</v>
      </c>
      <c r="D38">
        <f t="shared" si="9"/>
        <v>70</v>
      </c>
      <c r="F38" t="str">
        <f t="shared" si="10"/>
        <v xml:space="preserve">CellUtility.InternalVertex </v>
      </c>
      <c r="G38" t="str">
        <f t="shared" si="11"/>
        <v>Generic Data Cell, Number Tolerance,</v>
      </c>
      <c r="H38" t="str">
        <f t="shared" si="12"/>
        <v>Generic Data Vertex)</v>
      </c>
      <c r="I38" t="str">
        <f t="shared" si="13"/>
        <v>Generic Data Vertex</v>
      </c>
    </row>
    <row r="39" spans="1:9" x14ac:dyDescent="0.25">
      <c r="A39" t="s">
        <v>283</v>
      </c>
      <c r="B39">
        <f t="shared" si="7"/>
        <v>4</v>
      </c>
      <c r="C39">
        <f t="shared" si="8"/>
        <v>23</v>
      </c>
      <c r="D39">
        <f t="shared" si="9"/>
        <v>43</v>
      </c>
      <c r="F39" t="str">
        <f t="shared" si="10"/>
        <v>CellUtility.Volume</v>
      </c>
      <c r="G39" t="str">
        <f t="shared" si="11"/>
        <v>Generic Data Cell,</v>
      </c>
      <c r="H39" t="str">
        <f t="shared" si="12"/>
        <v>Number Volume)</v>
      </c>
      <c r="I39" t="str">
        <f t="shared" si="13"/>
        <v>Number Volume</v>
      </c>
    </row>
    <row r="40" spans="1:9" x14ac:dyDescent="0.25">
      <c r="A40" t="s">
        <v>367</v>
      </c>
      <c r="B40">
        <f t="shared" si="7"/>
        <v>5</v>
      </c>
      <c r="C40">
        <f t="shared" si="8"/>
        <v>26</v>
      </c>
      <c r="D40">
        <f t="shared" si="9"/>
        <v>52</v>
      </c>
      <c r="F40" t="str">
        <f t="shared" si="10"/>
        <v>Cluster.ByTopologies</v>
      </c>
      <c r="G40" t="str">
        <f t="shared" si="11"/>
        <v>Generic Data Topologies,</v>
      </c>
      <c r="H40" t="str">
        <f t="shared" si="12"/>
        <v>Generic Data Cluster)</v>
      </c>
      <c r="I40" t="str">
        <f t="shared" si="13"/>
        <v>Generic Data Cluster</v>
      </c>
    </row>
    <row r="41" spans="1:9" x14ac:dyDescent="0.25">
      <c r="A41" t="s">
        <v>224</v>
      </c>
      <c r="B41">
        <f t="shared" si="7"/>
        <v>4</v>
      </c>
      <c r="C41">
        <f t="shared" si="8"/>
        <v>26</v>
      </c>
      <c r="D41">
        <f t="shared" si="9"/>
        <v>49</v>
      </c>
      <c r="F41" t="str">
        <f t="shared" si="10"/>
        <v>Cluster.CellComplexes</v>
      </c>
      <c r="G41" t="str">
        <f t="shared" si="11"/>
        <v>Generic Data Cluster,</v>
      </c>
      <c r="H41" t="str">
        <f t="shared" si="12"/>
        <v>Generic Data CellComplexes)</v>
      </c>
      <c r="I41" t="str">
        <f t="shared" si="13"/>
        <v>Generic Data CellComplexes</v>
      </c>
    </row>
    <row r="42" spans="1:9" x14ac:dyDescent="0.25">
      <c r="A42" t="s">
        <v>329</v>
      </c>
      <c r="B42">
        <f t="shared" si="7"/>
        <v>5</v>
      </c>
      <c r="C42">
        <f t="shared" si="8"/>
        <v>19</v>
      </c>
      <c r="D42">
        <f t="shared" si="9"/>
        <v>42</v>
      </c>
      <c r="F42" t="str">
        <f t="shared" si="10"/>
        <v>Cluster.Cells</v>
      </c>
      <c r="G42" t="str">
        <f t="shared" si="11"/>
        <v>Generic Data Cluster,</v>
      </c>
      <c r="H42" t="str">
        <f t="shared" si="12"/>
        <v>Generic Data Cells)</v>
      </c>
      <c r="I42" t="str">
        <f t="shared" si="13"/>
        <v>Generic Data Cells</v>
      </c>
    </row>
    <row r="43" spans="1:9" x14ac:dyDescent="0.25">
      <c r="A43" t="s">
        <v>306</v>
      </c>
      <c r="B43">
        <f t="shared" si="7"/>
        <v>5</v>
      </c>
      <c r="C43">
        <f t="shared" si="8"/>
        <v>19</v>
      </c>
      <c r="D43">
        <f t="shared" si="9"/>
        <v>42</v>
      </c>
      <c r="F43" t="str">
        <f t="shared" si="10"/>
        <v>Cluster.Edges</v>
      </c>
      <c r="G43" t="str">
        <f t="shared" si="11"/>
        <v>Generic Data Cluster,</v>
      </c>
      <c r="H43" t="str">
        <f t="shared" si="12"/>
        <v>Generic Data Edges)</v>
      </c>
      <c r="I43" t="str">
        <f t="shared" si="13"/>
        <v>Generic Data Edges</v>
      </c>
    </row>
    <row r="44" spans="1:9" x14ac:dyDescent="0.25">
      <c r="A44" t="s">
        <v>312</v>
      </c>
      <c r="B44">
        <f t="shared" si="7"/>
        <v>5</v>
      </c>
      <c r="C44">
        <f t="shared" si="8"/>
        <v>19</v>
      </c>
      <c r="D44">
        <f t="shared" si="9"/>
        <v>42</v>
      </c>
      <c r="F44" t="str">
        <f t="shared" si="10"/>
        <v>Cluster.Faces</v>
      </c>
      <c r="G44" t="str">
        <f t="shared" si="11"/>
        <v>Generic Data Cluster,</v>
      </c>
      <c r="H44" t="str">
        <f t="shared" si="12"/>
        <v>Generic Data Faces)</v>
      </c>
      <c r="I44" t="str">
        <f t="shared" si="13"/>
        <v>Generic Data Faces</v>
      </c>
    </row>
    <row r="45" spans="1:9" x14ac:dyDescent="0.25">
      <c r="A45" t="s">
        <v>216</v>
      </c>
      <c r="B45">
        <f t="shared" si="7"/>
        <v>4</v>
      </c>
      <c r="C45">
        <f t="shared" si="8"/>
        <v>19</v>
      </c>
      <c r="D45">
        <f t="shared" si="9"/>
        <v>42</v>
      </c>
      <c r="F45" t="str">
        <f t="shared" si="10"/>
        <v>Cluster.Shells</v>
      </c>
      <c r="G45" t="str">
        <f t="shared" si="11"/>
        <v>Generic Data Cluster,</v>
      </c>
      <c r="H45" t="str">
        <f t="shared" si="12"/>
        <v>Generic Data Shells)</v>
      </c>
      <c r="I45" t="str">
        <f t="shared" si="13"/>
        <v>Generic Data Shells</v>
      </c>
    </row>
    <row r="46" spans="1:9" x14ac:dyDescent="0.25">
      <c r="A46" t="s">
        <v>243</v>
      </c>
      <c r="B46">
        <f t="shared" si="7"/>
        <v>4</v>
      </c>
      <c r="C46">
        <f t="shared" si="8"/>
        <v>17</v>
      </c>
      <c r="D46">
        <f t="shared" si="9"/>
        <v>18</v>
      </c>
      <c r="F46" t="str">
        <f t="shared" si="10"/>
        <v>Cluster.Type</v>
      </c>
      <c r="G46" t="e">
        <f t="shared" si="11"/>
        <v>#VALUE!</v>
      </c>
      <c r="H46" t="str">
        <f t="shared" si="12"/>
        <v>Generic Data Type)</v>
      </c>
      <c r="I46" t="str">
        <f t="shared" si="13"/>
        <v>Generic Data Type</v>
      </c>
    </row>
    <row r="47" spans="1:9" x14ac:dyDescent="0.25">
      <c r="A47" t="s">
        <v>278</v>
      </c>
      <c r="B47">
        <f t="shared" si="7"/>
        <v>4</v>
      </c>
      <c r="C47">
        <f t="shared" si="8"/>
        <v>21</v>
      </c>
      <c r="D47">
        <f t="shared" si="9"/>
        <v>44</v>
      </c>
      <c r="F47" t="str">
        <f t="shared" si="10"/>
        <v>Cluster.Vertices</v>
      </c>
      <c r="G47" t="str">
        <f t="shared" si="11"/>
        <v>Generic Data Cluster,</v>
      </c>
      <c r="H47" t="str">
        <f t="shared" si="12"/>
        <v>Generic Data Vertices)</v>
      </c>
      <c r="I47" t="str">
        <f t="shared" si="13"/>
        <v>Generic Data Vertices</v>
      </c>
    </row>
    <row r="48" spans="1:9" x14ac:dyDescent="0.25">
      <c r="A48" t="s">
        <v>230</v>
      </c>
      <c r="B48">
        <f t="shared" si="7"/>
        <v>4</v>
      </c>
      <c r="C48">
        <f t="shared" si="8"/>
        <v>18</v>
      </c>
      <c r="D48">
        <f t="shared" si="9"/>
        <v>41</v>
      </c>
      <c r="F48" t="str">
        <f t="shared" si="10"/>
        <v>Cluster.Wires</v>
      </c>
      <c r="G48" t="str">
        <f t="shared" si="11"/>
        <v>Generic Data Cluster,</v>
      </c>
      <c r="H48" t="str">
        <f t="shared" si="12"/>
        <v>Generic Data Wires)</v>
      </c>
      <c r="I48" t="str">
        <f t="shared" si="13"/>
        <v>Generic Data Wires</v>
      </c>
    </row>
    <row r="49" spans="1:9" x14ac:dyDescent="0.25">
      <c r="A49" t="s">
        <v>301</v>
      </c>
      <c r="B49">
        <f t="shared" si="7"/>
        <v>5</v>
      </c>
      <c r="C49">
        <f t="shared" si="8"/>
        <v>22</v>
      </c>
      <c r="D49">
        <f t="shared" si="9"/>
        <v>45</v>
      </c>
      <c r="F49" t="str">
        <f t="shared" si="10"/>
        <v>Context.Topology</v>
      </c>
      <c r="G49" t="str">
        <f t="shared" si="11"/>
        <v>Generic Data Context,</v>
      </c>
      <c r="H49" t="str">
        <f t="shared" si="12"/>
        <v>Generic Data Topology)</v>
      </c>
      <c r="I49" t="str">
        <f t="shared" si="13"/>
        <v>Generic Data Topology</v>
      </c>
    </row>
    <row r="50" spans="1:9" x14ac:dyDescent="0.25">
      <c r="A50" t="s">
        <v>236</v>
      </c>
      <c r="B50">
        <f t="shared" si="7"/>
        <v>4</v>
      </c>
      <c r="C50">
        <f t="shared" si="8"/>
        <v>28</v>
      </c>
      <c r="D50">
        <f t="shared" si="9"/>
        <v>61</v>
      </c>
      <c r="F50" t="str">
        <f t="shared" si="10"/>
        <v>Dictionary.ByKeysValues</v>
      </c>
      <c r="G50" t="str">
        <f t="shared" si="11"/>
        <v>Text Keys, Generic Data Values,</v>
      </c>
      <c r="H50" t="str">
        <f t="shared" si="12"/>
        <v>Generic Data Dictionary)</v>
      </c>
      <c r="I50" t="str">
        <f t="shared" si="13"/>
        <v>Generic Data Dictionary</v>
      </c>
    </row>
    <row r="51" spans="1:9" x14ac:dyDescent="0.25">
      <c r="A51" t="s">
        <v>239</v>
      </c>
      <c r="B51">
        <f t="shared" si="7"/>
        <v>4</v>
      </c>
      <c r="C51">
        <f t="shared" si="8"/>
        <v>29</v>
      </c>
      <c r="D51">
        <f t="shared" si="9"/>
        <v>85</v>
      </c>
      <c r="F51" t="str">
        <f t="shared" si="10"/>
        <v>Dictionary.SetValueAtKey</v>
      </c>
      <c r="G51" t="str">
        <f t="shared" si="11"/>
        <v>Generic Data Dictionary, Text Key, Generic Data Value,</v>
      </c>
      <c r="H51" t="str">
        <f t="shared" si="12"/>
        <v>Generic Data Dictionary)</v>
      </c>
      <c r="I51" t="str">
        <f t="shared" si="13"/>
        <v>Generic Data Dictionary</v>
      </c>
    </row>
    <row r="52" spans="1:9" x14ac:dyDescent="0.25">
      <c r="A52" t="s">
        <v>251</v>
      </c>
      <c r="B52">
        <f t="shared" si="7"/>
        <v>4</v>
      </c>
      <c r="C52">
        <f t="shared" si="8"/>
        <v>26</v>
      </c>
      <c r="D52">
        <f t="shared" si="9"/>
        <v>62</v>
      </c>
      <c r="F52" t="str">
        <f t="shared" si="10"/>
        <v>Dictionary.ValueAtKey</v>
      </c>
      <c r="G52" t="str">
        <f t="shared" si="11"/>
        <v>Generic Data Dictionary, Text Key,</v>
      </c>
      <c r="H52" t="str">
        <f t="shared" si="12"/>
        <v>Generic Data Value)</v>
      </c>
      <c r="I52" t="str">
        <f t="shared" si="13"/>
        <v>Generic Data Value</v>
      </c>
    </row>
    <row r="53" spans="1:9" x14ac:dyDescent="0.25">
      <c r="A53" t="s">
        <v>369</v>
      </c>
      <c r="B53">
        <f t="shared" si="7"/>
        <v>5</v>
      </c>
      <c r="C53">
        <f t="shared" si="8"/>
        <v>24</v>
      </c>
      <c r="D53">
        <f t="shared" si="9"/>
        <v>44</v>
      </c>
      <c r="F53" t="str">
        <f t="shared" si="10"/>
        <v>Edge.AdjacentEdges</v>
      </c>
      <c r="G53" t="str">
        <f t="shared" si="11"/>
        <v>Generic Data Edge,</v>
      </c>
      <c r="H53" t="str">
        <f t="shared" si="12"/>
        <v>Generic Data Edges)</v>
      </c>
      <c r="I53" t="str">
        <f t="shared" si="13"/>
        <v>Generic Data Edges</v>
      </c>
    </row>
    <row r="54" spans="1:9" x14ac:dyDescent="0.25">
      <c r="A54" t="s">
        <v>201</v>
      </c>
      <c r="B54">
        <f t="shared" si="7"/>
        <v>3</v>
      </c>
      <c r="C54">
        <f t="shared" si="8"/>
        <v>31</v>
      </c>
      <c r="D54">
        <f t="shared" si="9"/>
        <v>82</v>
      </c>
      <c r="F54" t="str">
        <f t="shared" si="10"/>
        <v>Edge.ByStartVertexEndVertex</v>
      </c>
      <c r="G54" t="str">
        <f t="shared" si="11"/>
        <v>Generic Data startVertex, Generic Data endVertex,</v>
      </c>
      <c r="H54" t="str">
        <f t="shared" si="12"/>
        <v>Generic Data Edge)</v>
      </c>
      <c r="I54" t="str">
        <f t="shared" si="13"/>
        <v>Generic Data Edge</v>
      </c>
    </row>
    <row r="55" spans="1:9" x14ac:dyDescent="0.25">
      <c r="A55" t="s">
        <v>294</v>
      </c>
      <c r="B55">
        <f t="shared" si="7"/>
        <v>5</v>
      </c>
      <c r="C55">
        <f t="shared" si="8"/>
        <v>20</v>
      </c>
      <c r="D55">
        <f t="shared" si="9"/>
        <v>40</v>
      </c>
      <c r="F55" t="str">
        <f t="shared" si="10"/>
        <v>Edge.EndVertex</v>
      </c>
      <c r="G55" t="str">
        <f t="shared" si="11"/>
        <v>Generic Data Edge,</v>
      </c>
      <c r="H55" t="str">
        <f t="shared" si="12"/>
        <v>Generic Data Vertex)</v>
      </c>
      <c r="I55" t="str">
        <f t="shared" si="13"/>
        <v>Generic Data Vertex</v>
      </c>
    </row>
    <row r="56" spans="1:9" x14ac:dyDescent="0.25">
      <c r="A56" t="s">
        <v>295</v>
      </c>
      <c r="B56">
        <f t="shared" si="7"/>
        <v>5</v>
      </c>
      <c r="C56">
        <f t="shared" si="8"/>
        <v>25</v>
      </c>
      <c r="D56">
        <f t="shared" si="9"/>
        <v>64</v>
      </c>
      <c r="F56" t="str">
        <f t="shared" si="10"/>
        <v>Edge.SharedVertices</v>
      </c>
      <c r="G56" t="str">
        <f t="shared" si="11"/>
        <v>Generic Data Edge, Generic Data Edge,</v>
      </c>
      <c r="H56" t="str">
        <f t="shared" si="12"/>
        <v>Generic Data Vertices)</v>
      </c>
      <c r="I56" t="str">
        <f t="shared" si="13"/>
        <v>Generic Data Vertices</v>
      </c>
    </row>
    <row r="57" spans="1:9" x14ac:dyDescent="0.25">
      <c r="A57" t="s">
        <v>327</v>
      </c>
      <c r="B57">
        <f t="shared" si="7"/>
        <v>5</v>
      </c>
      <c r="C57">
        <f t="shared" si="8"/>
        <v>22</v>
      </c>
      <c r="D57">
        <f t="shared" si="9"/>
        <v>42</v>
      </c>
      <c r="F57" t="str">
        <f t="shared" si="10"/>
        <v>Edge.StartVertex</v>
      </c>
      <c r="G57" t="str">
        <f t="shared" si="11"/>
        <v>Generic Data Edge,</v>
      </c>
      <c r="H57" t="str">
        <f t="shared" si="12"/>
        <v>Generic Data Vertex)</v>
      </c>
      <c r="I57" t="str">
        <f t="shared" si="13"/>
        <v>Generic Data Vertex</v>
      </c>
    </row>
    <row r="58" spans="1:9" x14ac:dyDescent="0.25">
      <c r="A58" t="s">
        <v>196</v>
      </c>
      <c r="B58">
        <f t="shared" si="7"/>
        <v>3</v>
      </c>
      <c r="C58">
        <f t="shared" si="8"/>
        <v>13</v>
      </c>
      <c r="D58">
        <f t="shared" si="9"/>
        <v>14</v>
      </c>
      <c r="F58" t="str">
        <f t="shared" si="10"/>
        <v>Edge.Type</v>
      </c>
      <c r="G58" t="e">
        <f t="shared" si="11"/>
        <v>#VALUE!</v>
      </c>
      <c r="H58" t="str">
        <f t="shared" si="12"/>
        <v>Generic Data Type)</v>
      </c>
      <c r="I58" t="str">
        <f t="shared" si="13"/>
        <v>Generic Data Type</v>
      </c>
    </row>
    <row r="59" spans="1:9" x14ac:dyDescent="0.25">
      <c r="A59" t="s">
        <v>342</v>
      </c>
      <c r="B59">
        <f t="shared" si="7"/>
        <v>5</v>
      </c>
      <c r="C59">
        <f t="shared" si="8"/>
        <v>19</v>
      </c>
      <c r="D59">
        <f t="shared" si="9"/>
        <v>39</v>
      </c>
      <c r="F59" t="str">
        <f t="shared" si="10"/>
        <v>Edge.Vertices</v>
      </c>
      <c r="G59" t="str">
        <f t="shared" si="11"/>
        <v>Generic Data Edge,</v>
      </c>
      <c r="H59" t="str">
        <f t="shared" si="12"/>
        <v>Generic Data Vertices)</v>
      </c>
      <c r="I59" t="str">
        <f t="shared" si="13"/>
        <v>Generic Data Vertices</v>
      </c>
    </row>
    <row r="60" spans="1:9" x14ac:dyDescent="0.25">
      <c r="A60" t="s">
        <v>325</v>
      </c>
      <c r="B60">
        <f t="shared" si="7"/>
        <v>5</v>
      </c>
      <c r="C60">
        <f t="shared" si="8"/>
        <v>16</v>
      </c>
      <c r="D60">
        <f t="shared" si="9"/>
        <v>36</v>
      </c>
      <c r="F60" t="str">
        <f t="shared" si="10"/>
        <v>Edge.Wires</v>
      </c>
      <c r="G60" t="str">
        <f t="shared" si="11"/>
        <v>Generic Data Edge,</v>
      </c>
      <c r="H60" t="str">
        <f t="shared" si="12"/>
        <v>Generic Data Wires)</v>
      </c>
      <c r="I60" t="str">
        <f t="shared" si="13"/>
        <v>Generic Data Wires</v>
      </c>
    </row>
    <row r="61" spans="1:9" x14ac:dyDescent="0.25">
      <c r="A61" t="s">
        <v>356</v>
      </c>
      <c r="B61">
        <f t="shared" si="7"/>
        <v>5</v>
      </c>
      <c r="C61">
        <f t="shared" si="8"/>
        <v>31</v>
      </c>
      <c r="D61">
        <f t="shared" si="9"/>
        <v>81</v>
      </c>
      <c r="F61" t="str">
        <f t="shared" si="10"/>
        <v>EdgeUtility.AdjacentWires</v>
      </c>
      <c r="G61" t="str">
        <f t="shared" si="11"/>
        <v>Generic Data Edge, Generic Data Parent Topology,</v>
      </c>
      <c r="H61" t="str">
        <f t="shared" si="12"/>
        <v>Generic Data Wires)</v>
      </c>
      <c r="I61" t="str">
        <f t="shared" si="13"/>
        <v>Generic Data Wires</v>
      </c>
    </row>
    <row r="62" spans="1:9" x14ac:dyDescent="0.25">
      <c r="A62" t="s">
        <v>378</v>
      </c>
      <c r="B62">
        <f t="shared" si="7"/>
        <v>5</v>
      </c>
      <c r="C62">
        <f t="shared" si="8"/>
        <v>28</v>
      </c>
      <c r="D62">
        <f t="shared" si="9"/>
        <v>52</v>
      </c>
      <c r="F62" t="str">
        <f t="shared" si="10"/>
        <v>EdgeUtility.ByVertices</v>
      </c>
      <c r="G62" t="str">
        <f t="shared" si="11"/>
        <v>Generic Data Vertices,</v>
      </c>
      <c r="H62" t="str">
        <f t="shared" si="12"/>
        <v>Generic Data Edge)</v>
      </c>
      <c r="I62" t="str">
        <f t="shared" si="13"/>
        <v>Generic Data Edge</v>
      </c>
    </row>
    <row r="63" spans="1:9" x14ac:dyDescent="0.25">
      <c r="A63" t="s">
        <v>248</v>
      </c>
      <c r="B63">
        <f t="shared" si="7"/>
        <v>4</v>
      </c>
      <c r="C63">
        <f t="shared" si="8"/>
        <v>34</v>
      </c>
      <c r="D63">
        <f t="shared" si="9"/>
        <v>75</v>
      </c>
      <c r="F63" t="str">
        <f t="shared" si="10"/>
        <v>EdgeUtility.ParameterAtVertex</v>
      </c>
      <c r="G63" t="str">
        <f t="shared" si="11"/>
        <v>Generic Data Edge, Generic Data Vertex,</v>
      </c>
      <c r="H63" t="str">
        <f t="shared" si="12"/>
        <v>Number Parameter)</v>
      </c>
      <c r="I63" t="str">
        <f t="shared" si="13"/>
        <v>Number Parameter</v>
      </c>
    </row>
    <row r="64" spans="1:9" x14ac:dyDescent="0.25">
      <c r="A64" t="s">
        <v>298</v>
      </c>
      <c r="B64">
        <f t="shared" si="7"/>
        <v>5</v>
      </c>
      <c r="C64">
        <f t="shared" si="8"/>
        <v>35</v>
      </c>
      <c r="D64">
        <f t="shared" si="9"/>
        <v>73</v>
      </c>
      <c r="F64" t="str">
        <f t="shared" si="10"/>
        <v>EdgeUtility.VertexAtParameter</v>
      </c>
      <c r="G64" t="str">
        <f t="shared" si="11"/>
        <v>Generic Data Edge, Number Parameter,</v>
      </c>
      <c r="H64" t="str">
        <f t="shared" si="12"/>
        <v>Generic Data Vertex)</v>
      </c>
      <c r="I64" t="str">
        <f t="shared" si="13"/>
        <v>Generic Data Vertex</v>
      </c>
    </row>
    <row r="65" spans="1:9" x14ac:dyDescent="0.25">
      <c r="A65" t="s">
        <v>303</v>
      </c>
      <c r="B65">
        <f t="shared" si="7"/>
        <v>5</v>
      </c>
      <c r="C65">
        <f t="shared" si="8"/>
        <v>28</v>
      </c>
      <c r="D65">
        <f t="shared" si="9"/>
        <v>110</v>
      </c>
      <c r="F65" t="str">
        <f t="shared" si="10"/>
        <v>Face.AddApertureDesign</v>
      </c>
      <c r="G65" t="str">
        <f t="shared" si="11"/>
        <v>Generic Data Face, Generic Data Aperture Design, Integer Number of Edge Samples,</v>
      </c>
      <c r="H65" t="str">
        <f t="shared" si="12"/>
        <v>Generic Data Face)</v>
      </c>
      <c r="I65" t="str">
        <f t="shared" si="13"/>
        <v>Generic Data Face</v>
      </c>
    </row>
    <row r="66" spans="1:9" x14ac:dyDescent="0.25">
      <c r="A66" t="s">
        <v>350</v>
      </c>
      <c r="B66">
        <f t="shared" ref="B66:B97" si="14">FIND(B$1,A66)</f>
        <v>5</v>
      </c>
      <c r="C66">
        <f t="shared" ref="C66:C97" si="15">FIND(C$1,A66)</f>
        <v>32</v>
      </c>
      <c r="D66">
        <f t="shared" ref="D66:D97" si="16">FIND(D$1,A66)</f>
        <v>86</v>
      </c>
      <c r="F66" t="str">
        <f t="shared" ref="F66:F97" si="17">MID(A66,B66+1,C66-B66-1)</f>
        <v>Face.AddInternalBoundaries</v>
      </c>
      <c r="G66" t="str">
        <f t="shared" ref="G66:G97" si="18">MID(A66,C66+1,D66-C66-2)</f>
        <v>Generic Data Face, Generic Data Internal Boundaries,</v>
      </c>
      <c r="H66" t="str">
        <f t="shared" ref="H66:H97" si="19">RIGHT(A66, LEN(A66)-D66-3)</f>
        <v>Generic Data Face)</v>
      </c>
      <c r="I66" t="str">
        <f t="shared" ref="I66:I97" si="20">LEFT(H66, LEN(H66)-1)</f>
        <v>Generic Data Face</v>
      </c>
    </row>
    <row r="67" spans="1:9" x14ac:dyDescent="0.25">
      <c r="A67" t="s">
        <v>195</v>
      </c>
      <c r="B67">
        <f t="shared" si="14"/>
        <v>3</v>
      </c>
      <c r="C67">
        <f t="shared" si="15"/>
        <v>22</v>
      </c>
      <c r="D67">
        <f t="shared" si="16"/>
        <v>42</v>
      </c>
      <c r="F67" t="str">
        <f t="shared" si="17"/>
        <v>Face.AdjacentFaces</v>
      </c>
      <c r="G67" t="str">
        <f t="shared" si="18"/>
        <v>Generic Data Face,</v>
      </c>
      <c r="H67" t="str">
        <f t="shared" si="19"/>
        <v>Generic Data Faces)</v>
      </c>
      <c r="I67" t="str">
        <f t="shared" si="20"/>
        <v>Generic Data Faces</v>
      </c>
    </row>
    <row r="68" spans="1:9" x14ac:dyDescent="0.25">
      <c r="A68" t="s">
        <v>273</v>
      </c>
      <c r="B68">
        <f t="shared" si="14"/>
        <v>4</v>
      </c>
      <c r="C68">
        <f t="shared" si="15"/>
        <v>17</v>
      </c>
      <c r="D68">
        <f t="shared" si="16"/>
        <v>38</v>
      </c>
      <c r="F68" t="str">
        <f t="shared" si="17"/>
        <v>Face.ByEdges</v>
      </c>
      <c r="G68" t="str">
        <f t="shared" si="18"/>
        <v>Generic Data Edges,</v>
      </c>
      <c r="H68" t="str">
        <f t="shared" si="19"/>
        <v>Generic Data Face)</v>
      </c>
      <c r="I68" t="str">
        <f t="shared" si="20"/>
        <v>Generic Data Face</v>
      </c>
    </row>
    <row r="69" spans="1:9" x14ac:dyDescent="0.25">
      <c r="A69" t="s">
        <v>274</v>
      </c>
      <c r="B69">
        <f t="shared" si="14"/>
        <v>4</v>
      </c>
      <c r="C69">
        <f t="shared" si="15"/>
        <v>38</v>
      </c>
      <c r="D69">
        <f t="shared" si="16"/>
        <v>105</v>
      </c>
      <c r="F69" t="str">
        <f t="shared" si="17"/>
        <v>Face.ByExternalInternalBoundaries</v>
      </c>
      <c r="G69" t="str">
        <f t="shared" si="18"/>
        <v>Generic Data External Boundary, Generic Data Internal Boundaries,</v>
      </c>
      <c r="H69" t="str">
        <f t="shared" si="19"/>
        <v>Generic Data Face)</v>
      </c>
      <c r="I69" t="str">
        <f t="shared" si="20"/>
        <v>Generic Data Face</v>
      </c>
    </row>
    <row r="70" spans="1:9" x14ac:dyDescent="0.25">
      <c r="A70" t="s">
        <v>291</v>
      </c>
      <c r="B70">
        <f t="shared" si="14"/>
        <v>4</v>
      </c>
      <c r="C70">
        <f t="shared" si="15"/>
        <v>16</v>
      </c>
      <c r="D70">
        <f t="shared" si="16"/>
        <v>36</v>
      </c>
      <c r="F70" t="str">
        <f t="shared" si="17"/>
        <v>Face.ByWire</v>
      </c>
      <c r="G70" t="str">
        <f t="shared" si="18"/>
        <v>Generic Data Wire,</v>
      </c>
      <c r="H70" t="str">
        <f t="shared" si="19"/>
        <v>Generic Data Face)</v>
      </c>
      <c r="I70" t="str">
        <f t="shared" si="20"/>
        <v>Generic Data Face</v>
      </c>
    </row>
    <row r="71" spans="1:9" x14ac:dyDescent="0.25">
      <c r="A71" t="s">
        <v>280</v>
      </c>
      <c r="B71">
        <f t="shared" si="14"/>
        <v>4</v>
      </c>
      <c r="C71">
        <f t="shared" si="15"/>
        <v>15</v>
      </c>
      <c r="D71">
        <f t="shared" si="16"/>
        <v>35</v>
      </c>
      <c r="F71" t="str">
        <f t="shared" si="17"/>
        <v>Face.Cells</v>
      </c>
      <c r="G71" t="str">
        <f t="shared" si="18"/>
        <v>Generic Data Face,</v>
      </c>
      <c r="H71" t="str">
        <f t="shared" si="19"/>
        <v>Generic Data Cells)</v>
      </c>
      <c r="I71" t="str">
        <f t="shared" si="20"/>
        <v>Generic Data Cells</v>
      </c>
    </row>
    <row r="72" spans="1:9" x14ac:dyDescent="0.25">
      <c r="A72" t="s">
        <v>266</v>
      </c>
      <c r="B72">
        <f t="shared" si="14"/>
        <v>4</v>
      </c>
      <c r="C72">
        <f t="shared" si="15"/>
        <v>15</v>
      </c>
      <c r="D72">
        <f t="shared" si="16"/>
        <v>35</v>
      </c>
      <c r="F72" t="str">
        <f t="shared" si="17"/>
        <v>Face.Edges</v>
      </c>
      <c r="G72" t="str">
        <f t="shared" si="18"/>
        <v>Generic Data Face,</v>
      </c>
      <c r="H72" t="str">
        <f t="shared" si="19"/>
        <v>Generic Data Edges)</v>
      </c>
      <c r="I72" t="str">
        <f t="shared" si="20"/>
        <v>Generic Data Edges</v>
      </c>
    </row>
    <row r="73" spans="1:9" x14ac:dyDescent="0.25">
      <c r="A73" t="s">
        <v>331</v>
      </c>
      <c r="B73">
        <f t="shared" si="14"/>
        <v>5</v>
      </c>
      <c r="C73">
        <f t="shared" si="15"/>
        <v>27</v>
      </c>
      <c r="D73">
        <f t="shared" si="16"/>
        <v>47</v>
      </c>
      <c r="F73" t="str">
        <f t="shared" si="17"/>
        <v>Face.ExternalBoundary</v>
      </c>
      <c r="G73" t="str">
        <f t="shared" si="18"/>
        <v>Generic Data Face,</v>
      </c>
      <c r="H73" t="str">
        <f t="shared" si="19"/>
        <v>Generic Data External Boundary)</v>
      </c>
      <c r="I73" t="str">
        <f t="shared" si="20"/>
        <v>Generic Data External Boundary</v>
      </c>
    </row>
    <row r="74" spans="1:9" x14ac:dyDescent="0.25">
      <c r="A74" t="s">
        <v>302</v>
      </c>
      <c r="B74">
        <f t="shared" si="14"/>
        <v>5</v>
      </c>
      <c r="C74">
        <f t="shared" si="15"/>
        <v>29</v>
      </c>
      <c r="D74">
        <f t="shared" si="16"/>
        <v>49</v>
      </c>
      <c r="F74" t="str">
        <f t="shared" si="17"/>
        <v>Face.InternalBoundaries</v>
      </c>
      <c r="G74" t="str">
        <f t="shared" si="18"/>
        <v>Generic Data Face,</v>
      </c>
      <c r="H74" t="str">
        <f t="shared" si="19"/>
        <v>Generic Data Internal Boundaries)</v>
      </c>
      <c r="I74" t="str">
        <f t="shared" si="20"/>
        <v>Generic Data Internal Boundaries</v>
      </c>
    </row>
    <row r="75" spans="1:9" x14ac:dyDescent="0.25">
      <c r="A75" t="s">
        <v>365</v>
      </c>
      <c r="B75">
        <f t="shared" si="14"/>
        <v>5</v>
      </c>
      <c r="C75">
        <f t="shared" si="15"/>
        <v>22</v>
      </c>
      <c r="D75">
        <f t="shared" si="16"/>
        <v>61</v>
      </c>
      <c r="F75" t="str">
        <f t="shared" si="17"/>
        <v>Face.SharedEdges</v>
      </c>
      <c r="G75" t="str">
        <f t="shared" si="18"/>
        <v>Generic Data Face, Generic Data Face,</v>
      </c>
      <c r="H75" t="str">
        <f t="shared" si="19"/>
        <v>Generic Data Edges)</v>
      </c>
      <c r="I75" t="str">
        <f t="shared" si="20"/>
        <v>Generic Data Edges</v>
      </c>
    </row>
    <row r="76" spans="1:9" x14ac:dyDescent="0.25">
      <c r="A76" t="s">
        <v>366</v>
      </c>
      <c r="B76">
        <f t="shared" si="14"/>
        <v>5</v>
      </c>
      <c r="C76">
        <f t="shared" si="15"/>
        <v>25</v>
      </c>
      <c r="D76">
        <f t="shared" si="16"/>
        <v>64</v>
      </c>
      <c r="F76" t="str">
        <f t="shared" si="17"/>
        <v>Face.SharedVertices</v>
      </c>
      <c r="G76" t="str">
        <f t="shared" si="18"/>
        <v>Generic Data Face, Generic Data Face,</v>
      </c>
      <c r="H76" t="str">
        <f t="shared" si="19"/>
        <v>Generic Data Vertices)</v>
      </c>
      <c r="I76" t="str">
        <f t="shared" si="20"/>
        <v>Generic Data Vertices</v>
      </c>
    </row>
    <row r="77" spans="1:9" x14ac:dyDescent="0.25">
      <c r="A77" t="s">
        <v>296</v>
      </c>
      <c r="B77">
        <f t="shared" si="14"/>
        <v>5</v>
      </c>
      <c r="C77">
        <f t="shared" si="15"/>
        <v>17</v>
      </c>
      <c r="D77">
        <f t="shared" si="16"/>
        <v>37</v>
      </c>
      <c r="F77" t="str">
        <f t="shared" si="17"/>
        <v>Face.Shells</v>
      </c>
      <c r="G77" t="str">
        <f t="shared" si="18"/>
        <v>Generic Data Face,</v>
      </c>
      <c r="H77" t="str">
        <f t="shared" si="19"/>
        <v>Generic Data Shells)</v>
      </c>
      <c r="I77" t="str">
        <f t="shared" si="20"/>
        <v>Generic Data Shells</v>
      </c>
    </row>
    <row r="78" spans="1:9" x14ac:dyDescent="0.25">
      <c r="A78" t="s">
        <v>289</v>
      </c>
      <c r="B78">
        <f t="shared" si="14"/>
        <v>4</v>
      </c>
      <c r="C78">
        <f t="shared" si="15"/>
        <v>14</v>
      </c>
      <c r="D78">
        <f t="shared" si="16"/>
        <v>15</v>
      </c>
      <c r="F78" t="str">
        <f t="shared" si="17"/>
        <v>Face.Type</v>
      </c>
      <c r="G78" t="e">
        <f t="shared" si="18"/>
        <v>#VALUE!</v>
      </c>
      <c r="H78" t="str">
        <f t="shared" si="19"/>
        <v>Generic Data Type)</v>
      </c>
      <c r="I78" t="str">
        <f t="shared" si="20"/>
        <v>Generic Data Type</v>
      </c>
    </row>
    <row r="79" spans="1:9" x14ac:dyDescent="0.25">
      <c r="A79" t="s">
        <v>258</v>
      </c>
      <c r="B79">
        <f t="shared" si="14"/>
        <v>4</v>
      </c>
      <c r="C79">
        <f t="shared" si="15"/>
        <v>18</v>
      </c>
      <c r="D79">
        <f t="shared" si="16"/>
        <v>38</v>
      </c>
      <c r="F79" t="str">
        <f t="shared" si="17"/>
        <v>Face.Vertices</v>
      </c>
      <c r="G79" t="str">
        <f t="shared" si="18"/>
        <v>Generic Data Face,</v>
      </c>
      <c r="H79" t="str">
        <f t="shared" si="19"/>
        <v>Generic Data Vertices)</v>
      </c>
      <c r="I79" t="str">
        <f t="shared" si="20"/>
        <v>Generic Data Vertices</v>
      </c>
    </row>
    <row r="80" spans="1:9" x14ac:dyDescent="0.25">
      <c r="A80" t="s">
        <v>208</v>
      </c>
      <c r="B80">
        <f t="shared" si="14"/>
        <v>4</v>
      </c>
      <c r="C80">
        <f t="shared" si="15"/>
        <v>15</v>
      </c>
      <c r="D80">
        <f t="shared" si="16"/>
        <v>35</v>
      </c>
      <c r="F80" t="str">
        <f t="shared" si="17"/>
        <v>Face.Wires</v>
      </c>
      <c r="G80" t="str">
        <f t="shared" si="18"/>
        <v>Generic Data Face,</v>
      </c>
      <c r="H80" t="str">
        <f t="shared" si="19"/>
        <v>Generic Data Wires)</v>
      </c>
      <c r="I80" t="str">
        <f t="shared" si="20"/>
        <v>Generic Data Wires</v>
      </c>
    </row>
    <row r="81" spans="1:9" x14ac:dyDescent="0.25">
      <c r="A81" t="s">
        <v>264</v>
      </c>
      <c r="B81">
        <f t="shared" si="14"/>
        <v>4</v>
      </c>
      <c r="C81">
        <f t="shared" si="15"/>
        <v>30</v>
      </c>
      <c r="D81">
        <f t="shared" si="16"/>
        <v>80</v>
      </c>
      <c r="F81" t="str">
        <f t="shared" si="17"/>
        <v>FaceUtility.AdjacentCells</v>
      </c>
      <c r="G81" t="str">
        <f t="shared" si="18"/>
        <v>Generic Data Face, Generic Data Parent Topology,</v>
      </c>
      <c r="H81" t="str">
        <f t="shared" si="19"/>
        <v>Generic Data Cells)</v>
      </c>
      <c r="I81" t="str">
        <f t="shared" si="20"/>
        <v>Generic Data Cells</v>
      </c>
    </row>
    <row r="82" spans="1:9" x14ac:dyDescent="0.25">
      <c r="A82" t="s">
        <v>200</v>
      </c>
      <c r="B82">
        <f t="shared" si="14"/>
        <v>3</v>
      </c>
      <c r="C82">
        <f t="shared" si="15"/>
        <v>30</v>
      </c>
      <c r="D82">
        <f t="shared" si="16"/>
        <v>80</v>
      </c>
      <c r="F82" t="str">
        <f t="shared" si="17"/>
        <v>FaceUtility.AdjacentShells</v>
      </c>
      <c r="G82" t="str">
        <f t="shared" si="18"/>
        <v>Generic Data Face, Generic Data Parent Topology,</v>
      </c>
      <c r="H82" t="str">
        <f t="shared" si="19"/>
        <v>Generic Data Shells)</v>
      </c>
      <c r="I82" t="str">
        <f t="shared" si="20"/>
        <v>Generic Data Shells</v>
      </c>
    </row>
    <row r="83" spans="1:9" x14ac:dyDescent="0.25">
      <c r="A83" t="s">
        <v>319</v>
      </c>
      <c r="B83">
        <f t="shared" si="14"/>
        <v>5</v>
      </c>
      <c r="C83">
        <f t="shared" si="15"/>
        <v>22</v>
      </c>
      <c r="D83">
        <f t="shared" si="16"/>
        <v>42</v>
      </c>
      <c r="F83" t="str">
        <f t="shared" si="17"/>
        <v>FaceUtility.Area</v>
      </c>
      <c r="G83" t="str">
        <f t="shared" si="18"/>
        <v>Generic Data Face,</v>
      </c>
      <c r="H83" t="str">
        <f t="shared" si="19"/>
        <v>Number Area)</v>
      </c>
      <c r="I83" t="str">
        <f t="shared" si="20"/>
        <v>Number Area</v>
      </c>
    </row>
    <row r="84" spans="1:9" x14ac:dyDescent="0.25">
      <c r="A84" t="s">
        <v>254</v>
      </c>
      <c r="B84">
        <f t="shared" si="14"/>
        <v>4</v>
      </c>
      <c r="C84">
        <f t="shared" si="15"/>
        <v>27</v>
      </c>
      <c r="D84">
        <f t="shared" si="16"/>
        <v>51</v>
      </c>
      <c r="F84" t="str">
        <f t="shared" si="17"/>
        <v>FaceUtility.ByVertices</v>
      </c>
      <c r="G84" t="str">
        <f t="shared" si="18"/>
        <v>Generic Data Vertices,</v>
      </c>
      <c r="H84" t="str">
        <f t="shared" si="19"/>
        <v>Generic Data Face)</v>
      </c>
      <c r="I84" t="str">
        <f t="shared" si="20"/>
        <v>Generic Data Face</v>
      </c>
    </row>
    <row r="85" spans="1:9" x14ac:dyDescent="0.25">
      <c r="A85" t="s">
        <v>318</v>
      </c>
      <c r="B85">
        <f t="shared" si="14"/>
        <v>5</v>
      </c>
      <c r="C85">
        <f t="shared" si="15"/>
        <v>33</v>
      </c>
      <c r="D85">
        <f t="shared" si="16"/>
        <v>71</v>
      </c>
      <c r="F85" t="str">
        <f t="shared" si="17"/>
        <v xml:space="preserve">FaceUtility.InternalVertex </v>
      </c>
      <c r="G85" t="str">
        <f t="shared" si="18"/>
        <v>Generic Data Face, Number Tolerance,</v>
      </c>
      <c r="H85" t="str">
        <f t="shared" si="19"/>
        <v>Generic Data Vertex)</v>
      </c>
      <c r="I85" t="str">
        <f t="shared" si="20"/>
        <v>Generic Data Vertex</v>
      </c>
    </row>
    <row r="86" spans="1:9" x14ac:dyDescent="0.25">
      <c r="A86" t="s">
        <v>211</v>
      </c>
      <c r="B86">
        <f t="shared" si="14"/>
        <v>4</v>
      </c>
      <c r="C86">
        <f t="shared" si="15"/>
        <v>25</v>
      </c>
      <c r="D86">
        <f t="shared" si="16"/>
        <v>84</v>
      </c>
      <c r="F86" t="str">
        <f t="shared" si="17"/>
        <v>FaceUtility.IsInside</v>
      </c>
      <c r="G86" t="str">
        <f t="shared" si="18"/>
        <v>Generic Data Face, Generic Data Vertex, Number Tolerance,</v>
      </c>
      <c r="H86" t="str">
        <f t="shared" si="19"/>
        <v>Boolean Bool)</v>
      </c>
      <c r="I86" t="str">
        <f t="shared" si="20"/>
        <v>Boolean Bool</v>
      </c>
    </row>
    <row r="87" spans="1:9" x14ac:dyDescent="0.25">
      <c r="A87" t="s">
        <v>252</v>
      </c>
      <c r="B87">
        <f t="shared" si="14"/>
        <v>4</v>
      </c>
      <c r="C87">
        <f t="shared" si="15"/>
        <v>35</v>
      </c>
      <c r="D87">
        <f t="shared" si="16"/>
        <v>75</v>
      </c>
      <c r="F87" t="str">
        <f t="shared" si="17"/>
        <v>FaceUtility.NormalAtParameters</v>
      </c>
      <c r="G87" t="str">
        <f t="shared" si="18"/>
        <v>Generic Data Face, Number U, Number V,</v>
      </c>
      <c r="H87" t="str">
        <f t="shared" si="19"/>
        <v>Number X, out Number Y, out Number Z)</v>
      </c>
      <c r="I87" t="str">
        <f t="shared" si="20"/>
        <v>Number X, out Number Y, out Number Z</v>
      </c>
    </row>
    <row r="88" spans="1:9" x14ac:dyDescent="0.25">
      <c r="A88" t="s">
        <v>332</v>
      </c>
      <c r="B88">
        <f t="shared" si="14"/>
        <v>5</v>
      </c>
      <c r="C88">
        <f t="shared" si="15"/>
        <v>36</v>
      </c>
      <c r="D88">
        <f t="shared" si="16"/>
        <v>77</v>
      </c>
      <c r="F88" t="str">
        <f t="shared" si="17"/>
        <v>FaceUtility.ParametersAtVertex</v>
      </c>
      <c r="G88" t="str">
        <f t="shared" si="18"/>
        <v>Generic Data Face, Generic Data Vertex,</v>
      </c>
      <c r="H88" t="str">
        <f t="shared" si="19"/>
        <v>Number U, out Number V)</v>
      </c>
      <c r="I88" t="str">
        <f t="shared" si="20"/>
        <v>Number U, out Number V</v>
      </c>
    </row>
    <row r="89" spans="1:9" x14ac:dyDescent="0.25">
      <c r="A89" t="s">
        <v>346</v>
      </c>
      <c r="B89">
        <f t="shared" si="14"/>
        <v>5</v>
      </c>
      <c r="C89">
        <f t="shared" si="15"/>
        <v>28</v>
      </c>
      <c r="D89">
        <f t="shared" si="16"/>
        <v>89</v>
      </c>
      <c r="F89" t="str">
        <f t="shared" si="17"/>
        <v>FaceUtility.TrimByWire</v>
      </c>
      <c r="G89" t="str">
        <f t="shared" si="18"/>
        <v>Generic Data Face, Generic Data Wire, Boolean Reverse Wire,</v>
      </c>
      <c r="H89" t="str">
        <f t="shared" si="19"/>
        <v>Generic Data Face)</v>
      </c>
      <c r="I89" t="str">
        <f t="shared" si="20"/>
        <v>Generic Data Face</v>
      </c>
    </row>
    <row r="90" spans="1:9" x14ac:dyDescent="0.25">
      <c r="A90" t="s">
        <v>221</v>
      </c>
      <c r="B90">
        <f t="shared" si="14"/>
        <v>4</v>
      </c>
      <c r="C90">
        <f t="shared" si="15"/>
        <v>35</v>
      </c>
      <c r="D90">
        <f t="shared" si="16"/>
        <v>75</v>
      </c>
      <c r="F90" t="str">
        <f t="shared" si="17"/>
        <v>FaceUtility.VertexAtParameters</v>
      </c>
      <c r="G90" t="str">
        <f t="shared" si="18"/>
        <v>Generic Data Face, Number U, Number V,</v>
      </c>
      <c r="H90" t="str">
        <f t="shared" si="19"/>
        <v>Generic Data Vertex)</v>
      </c>
      <c r="I90" t="str">
        <f t="shared" si="20"/>
        <v>Generic Data Vertex</v>
      </c>
    </row>
    <row r="91" spans="1:9" x14ac:dyDescent="0.25">
      <c r="A91" t="s">
        <v>213</v>
      </c>
      <c r="B91">
        <f t="shared" si="14"/>
        <v>4</v>
      </c>
      <c r="C91">
        <f t="shared" si="15"/>
        <v>19</v>
      </c>
      <c r="D91">
        <f t="shared" si="16"/>
        <v>78</v>
      </c>
      <c r="F91" t="str">
        <f t="shared" si="17"/>
        <v>Graph.AddEdges</v>
      </c>
      <c r="G91" t="str">
        <f t="shared" si="18"/>
        <v>Generic Data Graph, Generic Data Edges, Number Tolerance,</v>
      </c>
      <c r="H91" t="str">
        <f t="shared" si="19"/>
        <v>Generic Data Graph)</v>
      </c>
      <c r="I91" t="str">
        <f t="shared" si="20"/>
        <v>Generic Data Graph</v>
      </c>
    </row>
    <row r="92" spans="1:9" x14ac:dyDescent="0.25">
      <c r="A92" t="s">
        <v>352</v>
      </c>
      <c r="B92">
        <f t="shared" si="14"/>
        <v>5</v>
      </c>
      <c r="C92">
        <f t="shared" si="15"/>
        <v>23</v>
      </c>
      <c r="D92">
        <f t="shared" si="16"/>
        <v>85</v>
      </c>
      <c r="F92" t="str">
        <f t="shared" si="17"/>
        <v>Graph.AddVertices</v>
      </c>
      <c r="G92" t="str">
        <f t="shared" si="18"/>
        <v>Generic Data Graph, Generic Data Vertices, Number Tolerance,</v>
      </c>
      <c r="H92" t="str">
        <f t="shared" si="19"/>
        <v>Generic Data Graph)</v>
      </c>
      <c r="I92" t="str">
        <f t="shared" si="20"/>
        <v>Generic Data Graph</v>
      </c>
    </row>
    <row r="93" spans="1:9" x14ac:dyDescent="0.25">
      <c r="A93" t="s">
        <v>287</v>
      </c>
      <c r="B93">
        <f t="shared" si="14"/>
        <v>4</v>
      </c>
      <c r="C93">
        <f t="shared" si="15"/>
        <v>27</v>
      </c>
      <c r="D93">
        <f t="shared" si="16"/>
        <v>69</v>
      </c>
      <c r="F93" t="str">
        <f t="shared" si="17"/>
        <v>Graph.AdjacentVertices</v>
      </c>
      <c r="G93" t="str">
        <f t="shared" si="18"/>
        <v>Generic Data Graph, Generic Data Vertex,</v>
      </c>
      <c r="H93" t="str">
        <f t="shared" si="19"/>
        <v>Generic Data Vertices)</v>
      </c>
      <c r="I93" t="str">
        <f t="shared" si="20"/>
        <v>Generic Data Vertices</v>
      </c>
    </row>
    <row r="94" spans="1:9" x14ac:dyDescent="0.25">
      <c r="A94" t="s">
        <v>234</v>
      </c>
      <c r="B94">
        <f t="shared" si="14"/>
        <v>4</v>
      </c>
      <c r="C94">
        <f t="shared" si="15"/>
        <v>19</v>
      </c>
      <c r="D94">
        <f t="shared" si="16"/>
        <v>123</v>
      </c>
      <c r="F94" t="str">
        <f t="shared" si="17"/>
        <v>Graph.AllPaths</v>
      </c>
      <c r="G94" t="str">
        <f t="shared" si="18"/>
        <v>Generic Data Graph, Generic Data Start Vertex, Generic Data End Vertex, Integer Time Limit in Seconds,</v>
      </c>
      <c r="H94" t="str">
        <f t="shared" si="19"/>
        <v>Generic Data Paths)</v>
      </c>
      <c r="I94" t="str">
        <f t="shared" si="20"/>
        <v>Generic Data Paths</v>
      </c>
    </row>
    <row r="95" spans="1:9" x14ac:dyDescent="0.25">
      <c r="A95" t="s">
        <v>286</v>
      </c>
      <c r="B95">
        <f t="shared" si="14"/>
        <v>4</v>
      </c>
      <c r="C95">
        <f t="shared" si="15"/>
        <v>21</v>
      </c>
      <c r="D95">
        <f t="shared" si="16"/>
        <v>237</v>
      </c>
      <c r="F95" t="str">
        <f t="shared" si="17"/>
        <v>Graph.ByTopology</v>
      </c>
      <c r="G95" t="str">
        <f t="shared" si="18"/>
        <v>Generic Data Topology, Boolean Direct, Boolean Via Shared Topologies, Boolean Via Shared Apertures, Boolean To Exterior Topologies, Boolean To Exterior Apertures, Boolean Use Face Internal Vertex, Number Tolerance,</v>
      </c>
      <c r="H95" t="str">
        <f t="shared" si="19"/>
        <v>Generic Data Graph)</v>
      </c>
      <c r="I95" t="str">
        <f t="shared" si="20"/>
        <v>Generic Data Graph</v>
      </c>
    </row>
    <row r="96" spans="1:9" x14ac:dyDescent="0.25">
      <c r="A96" t="s">
        <v>337</v>
      </c>
      <c r="B96">
        <f t="shared" si="14"/>
        <v>5</v>
      </c>
      <c r="C96">
        <f t="shared" si="15"/>
        <v>19</v>
      </c>
      <c r="D96">
        <f t="shared" si="16"/>
        <v>104</v>
      </c>
      <c r="F96" t="str">
        <f t="shared" si="17"/>
        <v>Graph.Connect</v>
      </c>
      <c r="G96" t="str">
        <f t="shared" si="18"/>
        <v>Generic Data Graph, Generic Data Vertices, Generic Data Vertices, Number Tolerance,</v>
      </c>
      <c r="H96" t="str">
        <f t="shared" si="19"/>
        <v>Generic Data Graph)</v>
      </c>
      <c r="I96" t="str">
        <f t="shared" si="20"/>
        <v>Generic Data Graph</v>
      </c>
    </row>
    <row r="97" spans="1:9" x14ac:dyDescent="0.25">
      <c r="A97" t="s">
        <v>194</v>
      </c>
      <c r="B97">
        <f t="shared" si="14"/>
        <v>3</v>
      </c>
      <c r="C97">
        <f t="shared" si="15"/>
        <v>22</v>
      </c>
      <c r="D97">
        <f t="shared" si="16"/>
        <v>80</v>
      </c>
      <c r="F97" t="str">
        <f t="shared" si="17"/>
        <v>Graph.ContainsEdge</v>
      </c>
      <c r="G97" t="str">
        <f t="shared" si="18"/>
        <v>Generic Data Graph, Generic Data Edge, Number Tolerance,</v>
      </c>
      <c r="H97" t="str">
        <f t="shared" si="19"/>
        <v>Boolean Bool)</v>
      </c>
      <c r="I97" t="str">
        <f t="shared" si="20"/>
        <v>Boolean Bool</v>
      </c>
    </row>
    <row r="98" spans="1:9" x14ac:dyDescent="0.25">
      <c r="A98" t="s">
        <v>226</v>
      </c>
      <c r="B98">
        <f t="shared" ref="B98:B129" si="21">FIND(B$1,A98)</f>
        <v>4</v>
      </c>
      <c r="C98">
        <f t="shared" ref="C98:C129" si="22">FIND(C$1,A98)</f>
        <v>25</v>
      </c>
      <c r="D98">
        <f t="shared" ref="D98:D129" si="23">FIND(D$1,A98)</f>
        <v>85</v>
      </c>
      <c r="F98" t="str">
        <f t="shared" ref="F98:F129" si="24">MID(A98,B98+1,C98-B98-1)</f>
        <v>Graph.ContainsVertex</v>
      </c>
      <c r="G98" t="str">
        <f t="shared" ref="G98:G129" si="25">MID(A98,C98+1,D98-C98-2)</f>
        <v>Generic Data Graph, Generic Data Vertex, Number Tolerance,</v>
      </c>
      <c r="H98" t="str">
        <f t="shared" ref="H98:H129" si="26">RIGHT(A98, LEN(A98)-D98-3)</f>
        <v>Boolean Bool)</v>
      </c>
      <c r="I98" t="str">
        <f t="shared" ref="I98:I129" si="27">LEFT(H98, LEN(H98)-1)</f>
        <v>Boolean Bool</v>
      </c>
    </row>
    <row r="99" spans="1:9" x14ac:dyDescent="0.25">
      <c r="A99" t="s">
        <v>307</v>
      </c>
      <c r="B99">
        <f t="shared" si="21"/>
        <v>5</v>
      </c>
      <c r="C99">
        <f t="shared" si="22"/>
        <v>26</v>
      </c>
      <c r="D99">
        <f t="shared" si="23"/>
        <v>47</v>
      </c>
      <c r="F99" t="str">
        <f t="shared" si="24"/>
        <v>Graph.DegreeSequence</v>
      </c>
      <c r="G99" t="str">
        <f t="shared" si="25"/>
        <v>Generic Data Graph,</v>
      </c>
      <c r="H99" t="str">
        <f t="shared" si="26"/>
        <v>Integer Degree Sequence)</v>
      </c>
      <c r="I99" t="str">
        <f t="shared" si="27"/>
        <v>Integer Degree Sequence</v>
      </c>
    </row>
    <row r="100" spans="1:9" x14ac:dyDescent="0.25">
      <c r="A100" t="s">
        <v>263</v>
      </c>
      <c r="B100">
        <f t="shared" si="21"/>
        <v>4</v>
      </c>
      <c r="C100">
        <f t="shared" si="22"/>
        <v>18</v>
      </c>
      <c r="D100">
        <f t="shared" si="23"/>
        <v>39</v>
      </c>
      <c r="F100" t="str">
        <f t="shared" si="24"/>
        <v>Graph.Density</v>
      </c>
      <c r="G100" t="str">
        <f t="shared" si="25"/>
        <v>Generic Data Graph,</v>
      </c>
      <c r="H100" t="str">
        <f t="shared" si="26"/>
        <v>Number Density)</v>
      </c>
      <c r="I100" t="str">
        <f t="shared" si="27"/>
        <v>Number Density</v>
      </c>
    </row>
    <row r="101" spans="1:9" x14ac:dyDescent="0.25">
      <c r="A101" t="s">
        <v>207</v>
      </c>
      <c r="B101">
        <f t="shared" si="21"/>
        <v>4</v>
      </c>
      <c r="C101">
        <f t="shared" si="22"/>
        <v>19</v>
      </c>
      <c r="D101">
        <f t="shared" si="23"/>
        <v>40</v>
      </c>
      <c r="F101" t="str">
        <f t="shared" si="24"/>
        <v>Graph.Diameter</v>
      </c>
      <c r="G101" t="str">
        <f t="shared" si="25"/>
        <v>Generic Data Graph,</v>
      </c>
      <c r="H101" t="str">
        <f t="shared" si="26"/>
        <v>Integer Diameter)</v>
      </c>
      <c r="I101" t="str">
        <f t="shared" si="27"/>
        <v>Integer Diameter</v>
      </c>
    </row>
    <row r="102" spans="1:9" x14ac:dyDescent="0.25">
      <c r="A102" t="s">
        <v>210</v>
      </c>
      <c r="B102">
        <f t="shared" si="21"/>
        <v>4</v>
      </c>
      <c r="C102">
        <f t="shared" si="22"/>
        <v>15</v>
      </c>
      <c r="D102">
        <f t="shared" si="23"/>
        <v>100</v>
      </c>
      <c r="F102" t="str">
        <f t="shared" si="24"/>
        <v>Graph.Edge</v>
      </c>
      <c r="G102" t="str">
        <f t="shared" si="25"/>
        <v>Generic Data Graph, Generic Data Vertex 1, Generic Data Vertex 2, Number Tolerance,</v>
      </c>
      <c r="H102" t="str">
        <f t="shared" si="26"/>
        <v>Generic Data Edge)</v>
      </c>
      <c r="I102" t="str">
        <f t="shared" si="27"/>
        <v>Generic Data Edge</v>
      </c>
    </row>
    <row r="103" spans="1:9" x14ac:dyDescent="0.25">
      <c r="A103" t="s">
        <v>256</v>
      </c>
      <c r="B103">
        <f t="shared" si="21"/>
        <v>4</v>
      </c>
      <c r="C103">
        <f t="shared" si="22"/>
        <v>16</v>
      </c>
      <c r="D103">
        <f t="shared" si="23"/>
        <v>78</v>
      </c>
      <c r="F103" t="str">
        <f t="shared" si="24"/>
        <v>Graph.Edges</v>
      </c>
      <c r="G103" t="str">
        <f t="shared" si="25"/>
        <v>Generic Data Graph, Generic Data Vertices, Number Tolerance,</v>
      </c>
      <c r="H103" t="str">
        <f t="shared" si="26"/>
        <v>Generic Data Edges)</v>
      </c>
      <c r="I103" t="str">
        <f t="shared" si="27"/>
        <v>Generic Data Edges</v>
      </c>
    </row>
    <row r="104" spans="1:9" x14ac:dyDescent="0.25">
      <c r="A104" t="s">
        <v>229</v>
      </c>
      <c r="B104">
        <f t="shared" si="21"/>
        <v>4</v>
      </c>
      <c r="C104">
        <f t="shared" si="22"/>
        <v>21</v>
      </c>
      <c r="D104">
        <f t="shared" si="23"/>
        <v>42</v>
      </c>
      <c r="F104" t="str">
        <f t="shared" si="24"/>
        <v>Graph.IsComplete</v>
      </c>
      <c r="G104" t="str">
        <f t="shared" si="25"/>
        <v>Generic Data Graph,</v>
      </c>
      <c r="H104" t="str">
        <f t="shared" si="26"/>
        <v>Boolean Bool)</v>
      </c>
      <c r="I104" t="str">
        <f t="shared" si="27"/>
        <v>Boolean Bool</v>
      </c>
    </row>
    <row r="105" spans="1:9" x14ac:dyDescent="0.25">
      <c r="A105" t="s">
        <v>339</v>
      </c>
      <c r="B105">
        <f t="shared" si="21"/>
        <v>5</v>
      </c>
      <c r="C105">
        <f t="shared" si="22"/>
        <v>26</v>
      </c>
      <c r="D105">
        <f t="shared" si="23"/>
        <v>65</v>
      </c>
      <c r="F105" t="str">
        <f t="shared" si="24"/>
        <v>Graph.IsErdoesGallai</v>
      </c>
      <c r="G105" t="str">
        <f t="shared" si="25"/>
        <v>Generic Data Graph, Integer Sequence,</v>
      </c>
      <c r="H105" t="str">
        <f t="shared" si="26"/>
        <v>Boolean Bool)</v>
      </c>
      <c r="I105" t="str">
        <f t="shared" si="27"/>
        <v>Boolean Bool</v>
      </c>
    </row>
    <row r="106" spans="1:9" x14ac:dyDescent="0.25">
      <c r="A106" t="s">
        <v>374</v>
      </c>
      <c r="B106">
        <f t="shared" si="21"/>
        <v>5</v>
      </c>
      <c r="C106">
        <f t="shared" si="22"/>
        <v>28</v>
      </c>
      <c r="D106">
        <f t="shared" si="23"/>
        <v>49</v>
      </c>
      <c r="F106" t="str">
        <f t="shared" si="24"/>
        <v>Graph.IsolatedVertices</v>
      </c>
      <c r="G106" t="str">
        <f t="shared" si="25"/>
        <v>Generic Data Graph,</v>
      </c>
      <c r="H106" t="str">
        <f t="shared" si="26"/>
        <v>Generic Data Isolated Vertices)</v>
      </c>
      <c r="I106" t="str">
        <f t="shared" si="27"/>
        <v>Generic Data Isolated Vertices</v>
      </c>
    </row>
    <row r="107" spans="1:9" x14ac:dyDescent="0.25">
      <c r="A107" t="s">
        <v>270</v>
      </c>
      <c r="B107">
        <f t="shared" si="21"/>
        <v>4</v>
      </c>
      <c r="C107">
        <f t="shared" si="22"/>
        <v>23</v>
      </c>
      <c r="D107">
        <f t="shared" si="23"/>
        <v>44</v>
      </c>
      <c r="F107" t="str">
        <f t="shared" si="24"/>
        <v>Graph.MaximumDelta</v>
      </c>
      <c r="G107" t="str">
        <f t="shared" si="25"/>
        <v>Generic Data Graph,</v>
      </c>
      <c r="H107" t="str">
        <f t="shared" si="26"/>
        <v>Integer Maximum Delta)</v>
      </c>
      <c r="I107" t="str">
        <f t="shared" si="27"/>
        <v>Integer Maximum Delta</v>
      </c>
    </row>
    <row r="108" spans="1:9" x14ac:dyDescent="0.25">
      <c r="A108" t="s">
        <v>347</v>
      </c>
      <c r="B108">
        <f t="shared" si="21"/>
        <v>5</v>
      </c>
      <c r="C108">
        <f t="shared" si="22"/>
        <v>24</v>
      </c>
      <c r="D108">
        <f t="shared" si="23"/>
        <v>45</v>
      </c>
      <c r="F108" t="str">
        <f t="shared" si="24"/>
        <v>Graph.MinimumDelta</v>
      </c>
      <c r="G108" t="str">
        <f t="shared" si="25"/>
        <v>Generic Data Graph,</v>
      </c>
      <c r="H108" t="str">
        <f t="shared" si="26"/>
        <v>Integer Minimum Delta)</v>
      </c>
      <c r="I108" t="str">
        <f t="shared" si="27"/>
        <v>Integer Minimum Delta</v>
      </c>
    </row>
    <row r="109" spans="1:9" x14ac:dyDescent="0.25">
      <c r="A109" t="s">
        <v>244</v>
      </c>
      <c r="B109">
        <f t="shared" si="21"/>
        <v>4</v>
      </c>
      <c r="C109">
        <f t="shared" si="22"/>
        <v>15</v>
      </c>
      <c r="D109">
        <f t="shared" si="23"/>
        <v>88</v>
      </c>
      <c r="F109" t="str">
        <f t="shared" si="24"/>
        <v>Graph.Path</v>
      </c>
      <c r="G109" t="str">
        <f t="shared" si="25"/>
        <v>Generic Data Graph, Generic Data Start Vertex, Generic Data End Vertex,</v>
      </c>
      <c r="H109" t="str">
        <f t="shared" si="26"/>
        <v>Generic Data Path)</v>
      </c>
      <c r="I109" t="str">
        <f t="shared" si="27"/>
        <v>Generic Data Path</v>
      </c>
    </row>
    <row r="110" spans="1:9" x14ac:dyDescent="0.25">
      <c r="A110" t="s">
        <v>317</v>
      </c>
      <c r="B110">
        <f t="shared" si="21"/>
        <v>5</v>
      </c>
      <c r="C110">
        <f t="shared" si="22"/>
        <v>23</v>
      </c>
      <c r="D110">
        <f t="shared" si="23"/>
        <v>64</v>
      </c>
      <c r="F110" t="str">
        <f t="shared" si="24"/>
        <v>Graph.RemoveEdges</v>
      </c>
      <c r="G110" t="str">
        <f t="shared" si="25"/>
        <v>Generic Data Graph, Generic Data Edges,</v>
      </c>
      <c r="H110" t="str">
        <f t="shared" si="26"/>
        <v>Generic Data Graph)</v>
      </c>
      <c r="I110" t="str">
        <f t="shared" si="27"/>
        <v>Generic Data Graph</v>
      </c>
    </row>
    <row r="111" spans="1:9" x14ac:dyDescent="0.25">
      <c r="A111" t="s">
        <v>225</v>
      </c>
      <c r="B111">
        <f t="shared" si="21"/>
        <v>4</v>
      </c>
      <c r="C111">
        <f t="shared" si="22"/>
        <v>25</v>
      </c>
      <c r="D111">
        <f t="shared" si="23"/>
        <v>69</v>
      </c>
      <c r="F111" t="str">
        <f t="shared" si="24"/>
        <v>Graph.RemoveVertices</v>
      </c>
      <c r="G111" t="str">
        <f t="shared" si="25"/>
        <v>Generic Data Graph, Generic Data Vertices,</v>
      </c>
      <c r="H111" t="str">
        <f t="shared" si="26"/>
        <v>Generic Data Graph)</v>
      </c>
      <c r="I111" t="str">
        <f t="shared" si="27"/>
        <v>Generic Data Graph</v>
      </c>
    </row>
    <row r="112" spans="1:9" x14ac:dyDescent="0.25">
      <c r="A112" t="s">
        <v>333</v>
      </c>
      <c r="B112">
        <f t="shared" si="21"/>
        <v>5</v>
      </c>
      <c r="C112">
        <f t="shared" si="22"/>
        <v>24</v>
      </c>
      <c r="D112">
        <f t="shared" si="23"/>
        <v>129</v>
      </c>
      <c r="F112" t="str">
        <f t="shared" si="24"/>
        <v>Graph.ShortestPath</v>
      </c>
      <c r="G112" t="str">
        <f t="shared" si="25"/>
        <v>Generic Data Graph, Generic Data Start Vertex, Generic Data End Vertex, Text Vertex Key, Text Edge Key,</v>
      </c>
      <c r="H112" t="str">
        <f t="shared" si="26"/>
        <v>Generic Data Path)</v>
      </c>
      <c r="I112" t="str">
        <f t="shared" si="27"/>
        <v>Generic Data Path</v>
      </c>
    </row>
    <row r="113" spans="1:9" x14ac:dyDescent="0.25">
      <c r="A113" t="s">
        <v>314</v>
      </c>
      <c r="B113">
        <f t="shared" si="21"/>
        <v>5</v>
      </c>
      <c r="C113">
        <f t="shared" si="22"/>
        <v>25</v>
      </c>
      <c r="D113">
        <f t="shared" si="23"/>
        <v>161</v>
      </c>
      <c r="F113" t="str">
        <f t="shared" si="24"/>
        <v>Graph.ShortestPaths</v>
      </c>
      <c r="G113" t="str">
        <f t="shared" si="25"/>
        <v>Generic Data Graph, Generic Data Start Vertex, Generic Data End Vertex, Text Vertex Key, Text Edge Key, Integer Time Limit in Seconds,</v>
      </c>
      <c r="H113" t="str">
        <f t="shared" si="26"/>
        <v>Generic Data Path)</v>
      </c>
      <c r="I113" t="str">
        <f t="shared" si="27"/>
        <v>Generic Data Path</v>
      </c>
    </row>
    <row r="114" spans="1:9" x14ac:dyDescent="0.25">
      <c r="A114" t="s">
        <v>341</v>
      </c>
      <c r="B114">
        <f t="shared" si="21"/>
        <v>5</v>
      </c>
      <c r="C114">
        <f t="shared" si="22"/>
        <v>31</v>
      </c>
      <c r="D114">
        <f t="shared" si="23"/>
        <v>122</v>
      </c>
      <c r="F114" t="str">
        <f t="shared" si="24"/>
        <v>Graph.TopologicalDistance</v>
      </c>
      <c r="G114" t="str">
        <f t="shared" si="25"/>
        <v>Generic Data Graph, Generic Data Start Vertex, Generic Data End Vertex, Number Tolerance,</v>
      </c>
      <c r="H114" t="str">
        <f t="shared" si="26"/>
        <v>Integer Distance)</v>
      </c>
      <c r="I114" t="str">
        <f t="shared" si="27"/>
        <v>Integer Distance</v>
      </c>
    </row>
    <row r="115" spans="1:9" x14ac:dyDescent="0.25">
      <c r="A115" t="s">
        <v>305</v>
      </c>
      <c r="B115">
        <f t="shared" si="21"/>
        <v>5</v>
      </c>
      <c r="C115">
        <f t="shared" si="22"/>
        <v>20</v>
      </c>
      <c r="D115">
        <f t="shared" si="23"/>
        <v>41</v>
      </c>
      <c r="F115" t="str">
        <f t="shared" si="24"/>
        <v>Graph.Topology</v>
      </c>
      <c r="G115" t="str">
        <f t="shared" si="25"/>
        <v>Generic Data Graph,</v>
      </c>
      <c r="H115" t="str">
        <f t="shared" si="26"/>
        <v>Generic Data Topology)</v>
      </c>
      <c r="I115" t="str">
        <f t="shared" si="27"/>
        <v>Generic Data Topology</v>
      </c>
    </row>
    <row r="116" spans="1:9" x14ac:dyDescent="0.25">
      <c r="A116" t="s">
        <v>373</v>
      </c>
      <c r="B116">
        <f t="shared" si="21"/>
        <v>5</v>
      </c>
      <c r="C116">
        <f t="shared" si="22"/>
        <v>24</v>
      </c>
      <c r="D116">
        <f t="shared" si="23"/>
        <v>66</v>
      </c>
      <c r="F116" t="str">
        <f t="shared" si="24"/>
        <v>Graph.VertexDegree</v>
      </c>
      <c r="G116" t="str">
        <f t="shared" si="25"/>
        <v>Generic Data Graph, Generic Data Vertex,</v>
      </c>
      <c r="H116" t="str">
        <f t="shared" si="26"/>
        <v>Integer Degree)</v>
      </c>
      <c r="I116" t="str">
        <f t="shared" si="27"/>
        <v>Integer Degree</v>
      </c>
    </row>
    <row r="117" spans="1:9" x14ac:dyDescent="0.25">
      <c r="A117" t="s">
        <v>326</v>
      </c>
      <c r="B117">
        <f t="shared" si="21"/>
        <v>5</v>
      </c>
      <c r="C117">
        <f t="shared" si="22"/>
        <v>20</v>
      </c>
      <c r="D117">
        <f t="shared" si="23"/>
        <v>41</v>
      </c>
      <c r="F117" t="str">
        <f t="shared" si="24"/>
        <v>Graph.Vertices</v>
      </c>
      <c r="G117" t="str">
        <f t="shared" si="25"/>
        <v>Generic Data Graph,</v>
      </c>
      <c r="H117" t="str">
        <f t="shared" si="26"/>
        <v>Generic Data Vertices)</v>
      </c>
      <c r="I117" t="str">
        <f t="shared" si="27"/>
        <v>Generic Data Vertices</v>
      </c>
    </row>
    <row r="118" spans="1:9" x14ac:dyDescent="0.25">
      <c r="A118" t="s">
        <v>320</v>
      </c>
      <c r="B118">
        <f t="shared" si="21"/>
        <v>5</v>
      </c>
      <c r="C118">
        <f t="shared" si="22"/>
        <v>33</v>
      </c>
      <c r="D118">
        <f t="shared" si="23"/>
        <v>102</v>
      </c>
      <c r="F118" t="str">
        <f t="shared" si="24"/>
        <v>Graph.VerticesAtCoordinates</v>
      </c>
      <c r="G118" t="str">
        <f t="shared" si="25"/>
        <v>Generic Data Graph, Number X, Number Y, Number Z, Number Tolerance,</v>
      </c>
      <c r="H118" t="str">
        <f t="shared" si="26"/>
        <v>Generic Data Vertices)</v>
      </c>
      <c r="I118" t="str">
        <f t="shared" si="27"/>
        <v>Generic Data Vertices</v>
      </c>
    </row>
    <row r="119" spans="1:9" x14ac:dyDescent="0.25">
      <c r="A119" t="s">
        <v>348</v>
      </c>
      <c r="B119">
        <f t="shared" si="21"/>
        <v>5</v>
      </c>
      <c r="C119">
        <f t="shared" si="22"/>
        <v>19</v>
      </c>
      <c r="D119">
        <f t="shared" si="23"/>
        <v>58</v>
      </c>
      <c r="F119" t="str">
        <f t="shared" si="24"/>
        <v>Shell.ByFaces</v>
      </c>
      <c r="G119" t="str">
        <f t="shared" si="25"/>
        <v>Generic Data Faces, Number Tolerance,</v>
      </c>
      <c r="H119" t="str">
        <f t="shared" si="26"/>
        <v>Generic Data Shell)</v>
      </c>
      <c r="I119" t="str">
        <f t="shared" si="27"/>
        <v>Generic Data Shell</v>
      </c>
    </row>
    <row r="120" spans="1:9" x14ac:dyDescent="0.25">
      <c r="A120" t="s">
        <v>328</v>
      </c>
      <c r="B120">
        <f t="shared" si="21"/>
        <v>5</v>
      </c>
      <c r="C120">
        <f t="shared" si="22"/>
        <v>17</v>
      </c>
      <c r="D120">
        <f t="shared" si="23"/>
        <v>38</v>
      </c>
      <c r="F120" t="str">
        <f t="shared" si="24"/>
        <v>Shell.Cells</v>
      </c>
      <c r="G120" t="str">
        <f t="shared" si="25"/>
        <v>Generic Data Shell,</v>
      </c>
      <c r="H120" t="str">
        <f t="shared" si="26"/>
        <v>Generic Data Cells)</v>
      </c>
      <c r="I120" t="str">
        <f t="shared" si="27"/>
        <v>Generic Data Cells</v>
      </c>
    </row>
    <row r="121" spans="1:9" x14ac:dyDescent="0.25">
      <c r="A121" t="s">
        <v>218</v>
      </c>
      <c r="B121">
        <f t="shared" si="21"/>
        <v>4</v>
      </c>
      <c r="C121">
        <f t="shared" si="22"/>
        <v>16</v>
      </c>
      <c r="D121">
        <f t="shared" si="23"/>
        <v>37</v>
      </c>
      <c r="F121" t="str">
        <f t="shared" si="24"/>
        <v>Shell.Edges</v>
      </c>
      <c r="G121" t="str">
        <f t="shared" si="25"/>
        <v>Generic Data Shell,</v>
      </c>
      <c r="H121" t="str">
        <f t="shared" si="26"/>
        <v>Generic Data Edges)</v>
      </c>
      <c r="I121" t="str">
        <f t="shared" si="27"/>
        <v>Generic Data Edges</v>
      </c>
    </row>
    <row r="122" spans="1:9" x14ac:dyDescent="0.25">
      <c r="A122" t="s">
        <v>309</v>
      </c>
      <c r="B122">
        <f t="shared" si="21"/>
        <v>5</v>
      </c>
      <c r="C122">
        <f t="shared" si="22"/>
        <v>17</v>
      </c>
      <c r="D122">
        <f t="shared" si="23"/>
        <v>38</v>
      </c>
      <c r="F122" t="str">
        <f t="shared" si="24"/>
        <v>Shell.Faces</v>
      </c>
      <c r="G122" t="str">
        <f t="shared" si="25"/>
        <v>Generic Data Shell,</v>
      </c>
      <c r="H122" t="str">
        <f t="shared" si="26"/>
        <v>Generic Data Faces)</v>
      </c>
      <c r="I122" t="str">
        <f t="shared" si="27"/>
        <v>Generic Data Faces</v>
      </c>
    </row>
    <row r="123" spans="1:9" x14ac:dyDescent="0.25">
      <c r="A123" t="s">
        <v>271</v>
      </c>
      <c r="B123">
        <f t="shared" si="21"/>
        <v>4</v>
      </c>
      <c r="C123">
        <f t="shared" si="22"/>
        <v>19</v>
      </c>
      <c r="D123">
        <f t="shared" si="23"/>
        <v>40</v>
      </c>
      <c r="F123" t="str">
        <f t="shared" si="24"/>
        <v>Shell.IsClosed</v>
      </c>
      <c r="G123" t="str">
        <f t="shared" si="25"/>
        <v>Generic Data Shell,</v>
      </c>
      <c r="H123" t="str">
        <f t="shared" si="26"/>
        <v>Generic Data Is Closed)</v>
      </c>
      <c r="I123" t="str">
        <f t="shared" si="27"/>
        <v>Generic Data Is Closed</v>
      </c>
    </row>
    <row r="124" spans="1:9" x14ac:dyDescent="0.25">
      <c r="A124" t="s">
        <v>355</v>
      </c>
      <c r="B124">
        <f t="shared" si="21"/>
        <v>5</v>
      </c>
      <c r="C124">
        <f t="shared" si="22"/>
        <v>16</v>
      </c>
      <c r="D124">
        <f t="shared" si="23"/>
        <v>17</v>
      </c>
      <c r="F124" t="str">
        <f t="shared" si="24"/>
        <v>Shell.Type</v>
      </c>
      <c r="G124" t="e">
        <f t="shared" si="25"/>
        <v>#VALUE!</v>
      </c>
      <c r="H124" t="str">
        <f t="shared" si="26"/>
        <v>Generic Data Type)</v>
      </c>
      <c r="I124" t="str">
        <f t="shared" si="27"/>
        <v>Generic Data Type</v>
      </c>
    </row>
    <row r="125" spans="1:9" x14ac:dyDescent="0.25">
      <c r="A125" t="s">
        <v>202</v>
      </c>
      <c r="B125">
        <f t="shared" si="21"/>
        <v>3</v>
      </c>
      <c r="C125">
        <f t="shared" si="22"/>
        <v>18</v>
      </c>
      <c r="D125">
        <f t="shared" si="23"/>
        <v>39</v>
      </c>
      <c r="F125" t="str">
        <f t="shared" si="24"/>
        <v>Shell.Vertices</v>
      </c>
      <c r="G125" t="str">
        <f t="shared" si="25"/>
        <v>Generic Data Shell,</v>
      </c>
      <c r="H125" t="str">
        <f t="shared" si="26"/>
        <v>Generic Data Vertices)</v>
      </c>
      <c r="I125" t="str">
        <f t="shared" si="27"/>
        <v>Generic Data Vertices</v>
      </c>
    </row>
    <row r="126" spans="1:9" x14ac:dyDescent="0.25">
      <c r="A126" t="s">
        <v>257</v>
      </c>
      <c r="B126">
        <f t="shared" si="21"/>
        <v>4</v>
      </c>
      <c r="C126">
        <f t="shared" si="22"/>
        <v>16</v>
      </c>
      <c r="D126">
        <f t="shared" si="23"/>
        <v>37</v>
      </c>
      <c r="F126" t="str">
        <f t="shared" si="24"/>
        <v>Shell.Wires</v>
      </c>
      <c r="G126" t="str">
        <f t="shared" si="25"/>
        <v>Generic Data Shell,</v>
      </c>
      <c r="H126" t="str">
        <f t="shared" si="26"/>
        <v>Generic Data Wires)</v>
      </c>
      <c r="I126" t="str">
        <f t="shared" si="27"/>
        <v>Generic Data Wires</v>
      </c>
    </row>
    <row r="127" spans="1:9" x14ac:dyDescent="0.25">
      <c r="A127" t="s">
        <v>300</v>
      </c>
      <c r="B127">
        <f t="shared" si="21"/>
        <v>5</v>
      </c>
      <c r="C127">
        <f t="shared" si="22"/>
        <v>25</v>
      </c>
      <c r="D127">
        <f t="shared" si="23"/>
        <v>46</v>
      </c>
      <c r="F127" t="str">
        <f t="shared" si="24"/>
        <v>ShellUtility.ByLoft</v>
      </c>
      <c r="G127" t="str">
        <f t="shared" si="25"/>
        <v>Generic Data Wires,</v>
      </c>
      <c r="H127" t="str">
        <f t="shared" si="26"/>
        <v>Generic Data Shell)</v>
      </c>
      <c r="I127" t="str">
        <f t="shared" si="27"/>
        <v>Generic Data Shell</v>
      </c>
    </row>
    <row r="128" spans="1:9" x14ac:dyDescent="0.25">
      <c r="A128" t="s">
        <v>253</v>
      </c>
      <c r="B128">
        <f t="shared" si="21"/>
        <v>4</v>
      </c>
      <c r="C128">
        <f t="shared" si="22"/>
        <v>26</v>
      </c>
      <c r="D128">
        <f t="shared" si="23"/>
        <v>84</v>
      </c>
      <c r="F128" t="str">
        <f t="shared" si="24"/>
        <v>Topology.AddApertures</v>
      </c>
      <c r="G128" t="str">
        <f t="shared" si="25"/>
        <v>Generic Data Topology, Generic Data Aperture Topologies,</v>
      </c>
      <c r="H128" t="str">
        <f t="shared" si="26"/>
        <v>Generic Data Topology)</v>
      </c>
      <c r="I128" t="str">
        <f t="shared" si="27"/>
        <v>Generic Data Topology</v>
      </c>
    </row>
    <row r="129" spans="1:9" x14ac:dyDescent="0.25">
      <c r="A129" t="s">
        <v>231</v>
      </c>
      <c r="B129">
        <f t="shared" si="21"/>
        <v>4</v>
      </c>
      <c r="C129">
        <f t="shared" si="22"/>
        <v>25</v>
      </c>
      <c r="D129">
        <f t="shared" si="23"/>
        <v>93</v>
      </c>
      <c r="F129" t="str">
        <f t="shared" si="24"/>
        <v>Topology.AddContents</v>
      </c>
      <c r="G129" t="str">
        <f t="shared" si="25"/>
        <v>Generic Data Topology, Generic Data Contents, Integer Type Filter,</v>
      </c>
      <c r="H129" t="str">
        <f t="shared" si="26"/>
        <v>Generic Data Topology)</v>
      </c>
      <c r="I129" t="str">
        <f t="shared" si="27"/>
        <v>Generic Data Topology</v>
      </c>
    </row>
    <row r="130" spans="1:9" x14ac:dyDescent="0.25">
      <c r="A130" t="s">
        <v>359</v>
      </c>
      <c r="B130">
        <f t="shared" ref="B130:B161" si="28">FIND(B$1,A130)</f>
        <v>5</v>
      </c>
      <c r="C130">
        <f t="shared" ref="C130:C161" si="29">FIND(C$1,A130)</f>
        <v>22</v>
      </c>
      <c r="D130">
        <f t="shared" ref="D130:D161" si="30">FIND(D$1,A130)</f>
        <v>46</v>
      </c>
      <c r="F130" t="str">
        <f t="shared" ref="F130:F161" si="31">MID(A130,B130+1,C130-B130-1)</f>
        <v>Topology.Analyze</v>
      </c>
      <c r="G130" t="str">
        <f t="shared" ref="G130:G161" si="32">MID(A130,C130+1,D130-C130-2)</f>
        <v>Generic Data Topology,</v>
      </c>
      <c r="H130" t="str">
        <f t="shared" ref="H130:H161" si="33">RIGHT(A130, LEN(A130)-D130-3)</f>
        <v>Text String)</v>
      </c>
      <c r="I130" t="str">
        <f t="shared" ref="I130:I161" si="34">LEFT(H130, LEN(H130)-1)</f>
        <v>Text String</v>
      </c>
    </row>
    <row r="131" spans="1:9" x14ac:dyDescent="0.25">
      <c r="A131" t="s">
        <v>324</v>
      </c>
      <c r="B131">
        <f t="shared" si="28"/>
        <v>5</v>
      </c>
      <c r="C131">
        <f t="shared" si="29"/>
        <v>24</v>
      </c>
      <c r="D131">
        <f t="shared" si="30"/>
        <v>48</v>
      </c>
      <c r="F131" t="str">
        <f t="shared" si="31"/>
        <v>Topology.Apertures</v>
      </c>
      <c r="G131" t="str">
        <f t="shared" si="32"/>
        <v>Generic Data Topology,</v>
      </c>
      <c r="H131" t="str">
        <f t="shared" si="33"/>
        <v>Generic Data Apertures)</v>
      </c>
      <c r="I131" t="str">
        <f t="shared" si="34"/>
        <v>Generic Data Apertures</v>
      </c>
    </row>
    <row r="132" spans="1:9" x14ac:dyDescent="0.25">
      <c r="A132" t="s">
        <v>267</v>
      </c>
      <c r="B132">
        <f t="shared" si="28"/>
        <v>4</v>
      </c>
      <c r="C132">
        <f t="shared" si="29"/>
        <v>24</v>
      </c>
      <c r="D132">
        <f t="shared" si="30"/>
        <v>62</v>
      </c>
      <c r="F132" t="str">
        <f t="shared" si="31"/>
        <v>Topology.ByGeometry</v>
      </c>
      <c r="G132" t="str">
        <f t="shared" si="32"/>
        <v>Geometry Geometry, Number Tolerance,</v>
      </c>
      <c r="H132" t="str">
        <f t="shared" si="33"/>
        <v>Generic Data Topology)</v>
      </c>
      <c r="I132" t="str">
        <f t="shared" si="34"/>
        <v>Generic Data Topology</v>
      </c>
    </row>
    <row r="133" spans="1:9" x14ac:dyDescent="0.25">
      <c r="A133" t="s">
        <v>285</v>
      </c>
      <c r="B133">
        <f t="shared" si="28"/>
        <v>4</v>
      </c>
      <c r="C133">
        <f t="shared" si="29"/>
        <v>28</v>
      </c>
      <c r="D133">
        <f t="shared" si="30"/>
        <v>40</v>
      </c>
      <c r="F133" t="str">
        <f t="shared" si="31"/>
        <v>Topology.ByImportedBRep</v>
      </c>
      <c r="G133" t="str">
        <f t="shared" si="32"/>
        <v>Text Path,</v>
      </c>
      <c r="H133" t="str">
        <f t="shared" si="33"/>
        <v>Generic Data Topology)</v>
      </c>
      <c r="I133" t="str">
        <f t="shared" si="34"/>
        <v>Generic Data Topology</v>
      </c>
    </row>
    <row r="134" spans="1:9" x14ac:dyDescent="0.25">
      <c r="A134" t="s">
        <v>197</v>
      </c>
      <c r="B134">
        <f t="shared" si="28"/>
        <v>3</v>
      </c>
      <c r="C134">
        <f t="shared" si="29"/>
        <v>30</v>
      </c>
      <c r="D134">
        <f t="shared" si="30"/>
        <v>76</v>
      </c>
      <c r="F134" t="str">
        <f t="shared" si="31"/>
        <v>Topology.ByVerticesIndices</v>
      </c>
      <c r="G134" t="str">
        <f t="shared" si="32"/>
        <v>Generic Data Vertices, Generic Data Indices,</v>
      </c>
      <c r="H134" t="str">
        <f t="shared" si="33"/>
        <v>Generic Data Topologies)</v>
      </c>
      <c r="I134" t="str">
        <f t="shared" si="34"/>
        <v>Generic Data Topologies</v>
      </c>
    </row>
    <row r="135" spans="1:9" x14ac:dyDescent="0.25">
      <c r="A135" t="s">
        <v>360</v>
      </c>
      <c r="B135">
        <f t="shared" si="28"/>
        <v>5</v>
      </c>
      <c r="C135">
        <f t="shared" si="29"/>
        <v>28</v>
      </c>
      <c r="D135">
        <f t="shared" si="30"/>
        <v>52</v>
      </c>
      <c r="F135" t="str">
        <f t="shared" si="31"/>
        <v>Topology.CellComplexes</v>
      </c>
      <c r="G135" t="str">
        <f t="shared" si="32"/>
        <v>Generic Data Topology,</v>
      </c>
      <c r="H135" t="str">
        <f t="shared" si="33"/>
        <v>Generic Data CellComplexes)</v>
      </c>
      <c r="I135" t="str">
        <f t="shared" si="34"/>
        <v>Generic Data CellComplexes</v>
      </c>
    </row>
    <row r="136" spans="1:9" x14ac:dyDescent="0.25">
      <c r="A136" t="s">
        <v>235</v>
      </c>
      <c r="B136">
        <f t="shared" si="28"/>
        <v>4</v>
      </c>
      <c r="C136">
        <f t="shared" si="29"/>
        <v>19</v>
      </c>
      <c r="D136">
        <f t="shared" si="30"/>
        <v>43</v>
      </c>
      <c r="F136" t="str">
        <f t="shared" si="31"/>
        <v>Topology.Cells</v>
      </c>
      <c r="G136" t="str">
        <f t="shared" si="32"/>
        <v>Generic Data Topology,</v>
      </c>
      <c r="H136" t="str">
        <f t="shared" si="33"/>
        <v>Generic Data Cells)</v>
      </c>
      <c r="I136" t="str">
        <f t="shared" si="34"/>
        <v>Generic Data Cells</v>
      </c>
    </row>
    <row r="137" spans="1:9" x14ac:dyDescent="0.25">
      <c r="A137" t="s">
        <v>336</v>
      </c>
      <c r="B137">
        <f t="shared" si="28"/>
        <v>5</v>
      </c>
      <c r="C137">
        <f t="shared" si="29"/>
        <v>27</v>
      </c>
      <c r="D137">
        <f t="shared" si="30"/>
        <v>51</v>
      </c>
      <c r="F137" t="str">
        <f t="shared" si="31"/>
        <v>Topology.CenterOfMass</v>
      </c>
      <c r="G137" t="str">
        <f t="shared" si="32"/>
        <v>Generic Data Topology,</v>
      </c>
      <c r="H137" t="str">
        <f t="shared" si="33"/>
        <v>Generic Data Center of Mass)</v>
      </c>
      <c r="I137" t="str">
        <f t="shared" si="34"/>
        <v>Generic Data Center of Mass</v>
      </c>
    </row>
    <row r="138" spans="1:9" x14ac:dyDescent="0.25">
      <c r="A138" t="s">
        <v>246</v>
      </c>
      <c r="B138">
        <f t="shared" si="28"/>
        <v>4</v>
      </c>
      <c r="C138">
        <f t="shared" si="29"/>
        <v>22</v>
      </c>
      <c r="D138">
        <f t="shared" si="30"/>
        <v>46</v>
      </c>
      <c r="F138" t="str">
        <f t="shared" si="31"/>
        <v>Topology.Centroid</v>
      </c>
      <c r="G138" t="str">
        <f t="shared" si="32"/>
        <v>Generic Data Topology,</v>
      </c>
      <c r="H138" t="str">
        <f t="shared" si="33"/>
        <v>Generic Data Centroid)</v>
      </c>
      <c r="I138" t="str">
        <f t="shared" si="34"/>
        <v>Generic Data Centroid</v>
      </c>
    </row>
    <row r="139" spans="1:9" x14ac:dyDescent="0.25">
      <c r="A139" t="s">
        <v>299</v>
      </c>
      <c r="B139">
        <f t="shared" si="28"/>
        <v>5</v>
      </c>
      <c r="C139">
        <f t="shared" si="29"/>
        <v>38</v>
      </c>
      <c r="D139">
        <f t="shared" si="30"/>
        <v>85</v>
      </c>
      <c r="F139" t="str">
        <f t="shared" si="31"/>
        <v>Topology.ClosestSimplestSubshape</v>
      </c>
      <c r="G139" t="str">
        <f t="shared" si="32"/>
        <v>Generic Data Topology, Generic Data Selector,</v>
      </c>
      <c r="H139" t="str">
        <f t="shared" si="33"/>
        <v>Generic Data Topology)</v>
      </c>
      <c r="I139" t="str">
        <f t="shared" si="34"/>
        <v>Generic Data Topology</v>
      </c>
    </row>
    <row r="140" spans="1:9" x14ac:dyDescent="0.25">
      <c r="A140" t="s">
        <v>203</v>
      </c>
      <c r="B140">
        <f t="shared" si="28"/>
        <v>3</v>
      </c>
      <c r="C140">
        <f t="shared" si="29"/>
        <v>21</v>
      </c>
      <c r="D140">
        <f t="shared" si="30"/>
        <v>45</v>
      </c>
      <c r="F140" t="str">
        <f t="shared" si="31"/>
        <v>Topology.Contents</v>
      </c>
      <c r="G140" t="str">
        <f t="shared" si="32"/>
        <v>Generic Data Topology,</v>
      </c>
      <c r="H140" t="str">
        <f t="shared" si="33"/>
        <v>Generic Data Contents)</v>
      </c>
      <c r="I140" t="str">
        <f t="shared" si="34"/>
        <v>Generic Data Contents</v>
      </c>
    </row>
    <row r="141" spans="1:9" x14ac:dyDescent="0.25">
      <c r="A141" t="s">
        <v>357</v>
      </c>
      <c r="B141">
        <f t="shared" si="28"/>
        <v>5</v>
      </c>
      <c r="C141">
        <f t="shared" si="29"/>
        <v>23</v>
      </c>
      <c r="D141">
        <f t="shared" si="30"/>
        <v>47</v>
      </c>
      <c r="F141" t="str">
        <f t="shared" si="31"/>
        <v>Topology.Contexts</v>
      </c>
      <c r="G141" t="str">
        <f t="shared" si="32"/>
        <v>Generic Data Topology,</v>
      </c>
      <c r="H141" t="str">
        <f t="shared" si="33"/>
        <v>Generic Data Contexts)</v>
      </c>
      <c r="I141" t="str">
        <f t="shared" si="34"/>
        <v>Generic Data Contexts</v>
      </c>
    </row>
    <row r="142" spans="1:9" x14ac:dyDescent="0.25">
      <c r="A142" t="s">
        <v>279</v>
      </c>
      <c r="B142">
        <f t="shared" si="28"/>
        <v>4</v>
      </c>
      <c r="C142">
        <f t="shared" si="29"/>
        <v>24</v>
      </c>
      <c r="D142">
        <f t="shared" si="30"/>
        <v>48</v>
      </c>
      <c r="F142" t="str">
        <f t="shared" si="31"/>
        <v>Topology.Dictionary</v>
      </c>
      <c r="G142" t="str">
        <f t="shared" si="32"/>
        <v>Generic Data Topology,</v>
      </c>
      <c r="H142" t="str">
        <f t="shared" si="33"/>
        <v>Generic Data Dictionary)</v>
      </c>
      <c r="I142" t="str">
        <f t="shared" si="34"/>
        <v>Generic Data Dictionary</v>
      </c>
    </row>
    <row r="143" spans="1:9" x14ac:dyDescent="0.25">
      <c r="A143" t="s">
        <v>345</v>
      </c>
      <c r="B143">
        <f t="shared" si="28"/>
        <v>5</v>
      </c>
      <c r="C143">
        <f t="shared" si="29"/>
        <v>25</v>
      </c>
      <c r="D143">
        <f t="shared" si="30"/>
        <v>101</v>
      </c>
      <c r="F143" t="str">
        <f t="shared" si="31"/>
        <v>Topology.Difference</v>
      </c>
      <c r="G143" t="str">
        <f t="shared" si="32"/>
        <v>Generic Data Topology, Generic Data Topology, Boolean Transfer Dictionary,</v>
      </c>
      <c r="H143" t="str">
        <f t="shared" si="33"/>
        <v>Generic Data Topology)</v>
      </c>
      <c r="I143" t="str">
        <f t="shared" si="34"/>
        <v>Generic Data Topology</v>
      </c>
    </row>
    <row r="144" spans="1:9" x14ac:dyDescent="0.25">
      <c r="A144" t="s">
        <v>313</v>
      </c>
      <c r="B144">
        <f t="shared" si="28"/>
        <v>5</v>
      </c>
      <c r="C144">
        <f t="shared" si="29"/>
        <v>29</v>
      </c>
      <c r="D144">
        <f t="shared" si="30"/>
        <v>53</v>
      </c>
      <c r="F144" t="str">
        <f t="shared" si="31"/>
        <v>Topology.Dimensionality</v>
      </c>
      <c r="G144" t="str">
        <f t="shared" si="32"/>
        <v>Generic Data Topology,</v>
      </c>
      <c r="H144" t="str">
        <f t="shared" si="33"/>
        <v>Generic Data Dimensionality)</v>
      </c>
      <c r="I144" t="str">
        <f t="shared" si="34"/>
        <v>Generic Data Dimensionality</v>
      </c>
    </row>
    <row r="145" spans="1:9" x14ac:dyDescent="0.25">
      <c r="A145" t="s">
        <v>284</v>
      </c>
      <c r="B145">
        <f t="shared" si="28"/>
        <v>4</v>
      </c>
      <c r="C145">
        <f t="shared" si="29"/>
        <v>20</v>
      </c>
      <c r="D145">
        <f t="shared" si="30"/>
        <v>92</v>
      </c>
      <c r="F145" t="str">
        <f t="shared" si="31"/>
        <v>Topology.Divide</v>
      </c>
      <c r="G145" t="str">
        <f t="shared" si="32"/>
        <v>Generic Data Topology, Generic Data Tool, Boolean Transfer Dictionary,</v>
      </c>
      <c r="H145" t="str">
        <f t="shared" si="33"/>
        <v>Generic Data Topology)</v>
      </c>
      <c r="I145" t="str">
        <f t="shared" si="34"/>
        <v>Generic Data Topology</v>
      </c>
    </row>
    <row r="146" spans="1:9" x14ac:dyDescent="0.25">
      <c r="A146" t="s">
        <v>362</v>
      </c>
      <c r="B146">
        <f t="shared" si="28"/>
        <v>5</v>
      </c>
      <c r="C146">
        <f t="shared" si="29"/>
        <v>20</v>
      </c>
      <c r="D146">
        <f t="shared" si="30"/>
        <v>44</v>
      </c>
      <c r="F146" t="str">
        <f t="shared" si="31"/>
        <v>Topology.Edges</v>
      </c>
      <c r="G146" t="str">
        <f t="shared" si="32"/>
        <v>Generic Data Topology,</v>
      </c>
      <c r="H146" t="str">
        <f t="shared" si="33"/>
        <v>Generic Data Edges)</v>
      </c>
      <c r="I146" t="str">
        <f t="shared" si="34"/>
        <v>Generic Data Edges</v>
      </c>
    </row>
    <row r="147" spans="1:9" x14ac:dyDescent="0.25">
      <c r="A147" t="s">
        <v>379</v>
      </c>
      <c r="B147">
        <f t="shared" si="28"/>
        <v>5</v>
      </c>
      <c r="C147">
        <f t="shared" si="29"/>
        <v>27</v>
      </c>
      <c r="D147">
        <f t="shared" si="30"/>
        <v>62</v>
      </c>
      <c r="F147" t="str">
        <f t="shared" si="31"/>
        <v>Topology.ExportToBRep</v>
      </c>
      <c r="G147" t="str">
        <f t="shared" si="32"/>
        <v>Generic Data Topology, Text Path,</v>
      </c>
      <c r="H147" t="str">
        <f t="shared" si="33"/>
        <v>Boolean Bool)</v>
      </c>
      <c r="I147" t="str">
        <f t="shared" si="34"/>
        <v>Boolean Bool</v>
      </c>
    </row>
    <row r="148" spans="1:9" x14ac:dyDescent="0.25">
      <c r="A148" t="s">
        <v>376</v>
      </c>
      <c r="B148">
        <f t="shared" si="28"/>
        <v>5</v>
      </c>
      <c r="C148">
        <f t="shared" si="29"/>
        <v>20</v>
      </c>
      <c r="D148">
        <f t="shared" si="30"/>
        <v>44</v>
      </c>
      <c r="F148" t="str">
        <f t="shared" si="31"/>
        <v>Topology.Faces</v>
      </c>
      <c r="G148" t="str">
        <f t="shared" si="32"/>
        <v>Generic Data Topology,</v>
      </c>
      <c r="H148" t="str">
        <f t="shared" si="33"/>
        <v>Generic Data Faces)</v>
      </c>
      <c r="I148" t="str">
        <f t="shared" si="34"/>
        <v>Generic Data Faces</v>
      </c>
    </row>
    <row r="149" spans="1:9" x14ac:dyDescent="0.25">
      <c r="A149" t="s">
        <v>265</v>
      </c>
      <c r="B149">
        <f t="shared" si="28"/>
        <v>4</v>
      </c>
      <c r="C149">
        <f t="shared" si="29"/>
        <v>20</v>
      </c>
      <c r="D149">
        <f t="shared" si="30"/>
        <v>65</v>
      </c>
      <c r="F149" t="str">
        <f t="shared" si="31"/>
        <v>Topology.Filter</v>
      </c>
      <c r="G149" t="str">
        <f t="shared" si="32"/>
        <v>Generic Data Topology, Integer Type Filter,</v>
      </c>
      <c r="H149" t="str">
        <f t="shared" si="33"/>
        <v>Generic Data Topology)</v>
      </c>
      <c r="I149" t="str">
        <f t="shared" si="34"/>
        <v>Generic Data Topology</v>
      </c>
    </row>
    <row r="150" spans="1:9" x14ac:dyDescent="0.25">
      <c r="A150" t="s">
        <v>219</v>
      </c>
      <c r="B150">
        <f t="shared" si="28"/>
        <v>4</v>
      </c>
      <c r="C150">
        <f t="shared" si="29"/>
        <v>22</v>
      </c>
      <c r="D150">
        <f t="shared" si="30"/>
        <v>64</v>
      </c>
      <c r="F150" t="str">
        <f t="shared" si="31"/>
        <v>Topology.Geometry</v>
      </c>
      <c r="G150" t="str">
        <f t="shared" si="32"/>
        <v>Generic Data Topology, Number Tolerance,</v>
      </c>
      <c r="H150" t="str">
        <f t="shared" si="33"/>
        <v>Generic Data Geometry)</v>
      </c>
      <c r="I150" t="str">
        <f t="shared" si="34"/>
        <v>Generic Data Geometry</v>
      </c>
    </row>
    <row r="151" spans="1:9" x14ac:dyDescent="0.25">
      <c r="A151" t="s">
        <v>281</v>
      </c>
      <c r="B151">
        <f t="shared" si="28"/>
        <v>4</v>
      </c>
      <c r="C151">
        <f t="shared" si="29"/>
        <v>20</v>
      </c>
      <c r="D151">
        <f t="shared" si="30"/>
        <v>92</v>
      </c>
      <c r="F151" t="str">
        <f t="shared" si="31"/>
        <v>Topology.Impose</v>
      </c>
      <c r="G151" t="str">
        <f t="shared" si="32"/>
        <v>Generic Data Topology, Generic Data Tool, Boolean Transfer Dictionary,</v>
      </c>
      <c r="H151" t="str">
        <f t="shared" si="33"/>
        <v>Generic Data Topology)</v>
      </c>
      <c r="I151" t="str">
        <f t="shared" si="34"/>
        <v>Generic Data Topology</v>
      </c>
    </row>
    <row r="152" spans="1:9" x14ac:dyDescent="0.25">
      <c r="A152" t="s">
        <v>321</v>
      </c>
      <c r="B152">
        <f t="shared" si="28"/>
        <v>5</v>
      </c>
      <c r="C152">
        <f t="shared" si="29"/>
        <v>22</v>
      </c>
      <c r="D152">
        <f t="shared" si="30"/>
        <v>94</v>
      </c>
      <c r="F152" t="str">
        <f t="shared" si="31"/>
        <v>Topology.Imprint</v>
      </c>
      <c r="G152" t="str">
        <f t="shared" si="32"/>
        <v>Generic Data Topology, Generic Data Tool, Boolean Transfer Dictionary,</v>
      </c>
      <c r="H152" t="str">
        <f t="shared" si="33"/>
        <v>Generic Data Topology)</v>
      </c>
      <c r="I152" t="str">
        <f t="shared" si="34"/>
        <v>Generic Data Topology</v>
      </c>
    </row>
    <row r="153" spans="1:9" x14ac:dyDescent="0.25">
      <c r="A153" t="s">
        <v>290</v>
      </c>
      <c r="B153">
        <f t="shared" si="28"/>
        <v>4</v>
      </c>
      <c r="C153">
        <f t="shared" si="29"/>
        <v>23</v>
      </c>
      <c r="D153">
        <f t="shared" si="30"/>
        <v>99</v>
      </c>
      <c r="F153" t="str">
        <f t="shared" si="31"/>
        <v>Topology.Intersect</v>
      </c>
      <c r="G153" t="str">
        <f t="shared" si="32"/>
        <v>Generic Data Topology, Generic Data Topology, Boolean Transfer Dictionary,</v>
      </c>
      <c r="H153" t="str">
        <f t="shared" si="33"/>
        <v>Generic Data Topology)</v>
      </c>
      <c r="I153" t="str">
        <f t="shared" si="34"/>
        <v>Generic Data Topology</v>
      </c>
    </row>
    <row r="154" spans="1:9" x14ac:dyDescent="0.25">
      <c r="A154" t="s">
        <v>198</v>
      </c>
      <c r="B154">
        <f t="shared" si="28"/>
        <v>3</v>
      </c>
      <c r="C154">
        <f t="shared" si="29"/>
        <v>19</v>
      </c>
      <c r="D154">
        <f t="shared" si="30"/>
        <v>66</v>
      </c>
      <c r="F154" t="str">
        <f t="shared" si="31"/>
        <v>Topology.IsSame</v>
      </c>
      <c r="G154" t="str">
        <f t="shared" si="32"/>
        <v>Generic Data Topology, Generic Data Topology,</v>
      </c>
      <c r="H154" t="str">
        <f t="shared" si="33"/>
        <v>Boolean Bool)</v>
      </c>
      <c r="I154" t="str">
        <f t="shared" si="34"/>
        <v>Boolean Bool</v>
      </c>
    </row>
    <row r="155" spans="1:9" x14ac:dyDescent="0.25">
      <c r="A155" t="s">
        <v>382</v>
      </c>
      <c r="B155">
        <f t="shared" si="28"/>
        <v>5</v>
      </c>
      <c r="C155">
        <f t="shared" si="29"/>
        <v>20</v>
      </c>
      <c r="D155">
        <f t="shared" si="30"/>
        <v>96</v>
      </c>
      <c r="F155" t="str">
        <f t="shared" si="31"/>
        <v>Topology.Merge</v>
      </c>
      <c r="G155" t="str">
        <f t="shared" si="32"/>
        <v>Generic Data Topology, Generic Data Topology, Boolean Transfer Dictionary,</v>
      </c>
      <c r="H155" t="str">
        <f t="shared" si="33"/>
        <v>Generic Data Topology)</v>
      </c>
      <c r="I155" t="str">
        <f t="shared" si="34"/>
        <v>Generic Data Topology</v>
      </c>
    </row>
    <row r="156" spans="1:9" x14ac:dyDescent="0.25">
      <c r="A156" t="s">
        <v>354</v>
      </c>
      <c r="B156">
        <f t="shared" si="28"/>
        <v>5</v>
      </c>
      <c r="C156">
        <f t="shared" si="29"/>
        <v>29</v>
      </c>
      <c r="D156">
        <f t="shared" si="30"/>
        <v>86</v>
      </c>
      <c r="F156" t="str">
        <f t="shared" si="31"/>
        <v>Topology.RemoveContents</v>
      </c>
      <c r="G156" t="str">
        <f t="shared" si="32"/>
        <v>Generic Data Topology, Generic Data Content Topologies,</v>
      </c>
      <c r="H156" t="str">
        <f t="shared" si="33"/>
        <v>Generic Data Topology)</v>
      </c>
      <c r="I156" t="str">
        <f t="shared" si="34"/>
        <v>Generic Data Topology</v>
      </c>
    </row>
    <row r="157" spans="1:9" x14ac:dyDescent="0.25">
      <c r="A157" t="s">
        <v>238</v>
      </c>
      <c r="B157">
        <f t="shared" si="28"/>
        <v>4</v>
      </c>
      <c r="C157">
        <f t="shared" si="29"/>
        <v>23</v>
      </c>
      <c r="D157">
        <f t="shared" si="30"/>
        <v>47</v>
      </c>
      <c r="F157" t="str">
        <f t="shared" si="31"/>
        <v>Topology.SelfMerge</v>
      </c>
      <c r="G157" t="str">
        <f t="shared" si="32"/>
        <v>Generic Data Topology,</v>
      </c>
      <c r="H157" t="str">
        <f t="shared" si="33"/>
        <v>Generic Data Topology)</v>
      </c>
      <c r="I157" t="str">
        <f t="shared" si="34"/>
        <v>Generic Data Topology</v>
      </c>
    </row>
    <row r="158" spans="1:9" x14ac:dyDescent="0.25">
      <c r="A158" t="s">
        <v>222</v>
      </c>
      <c r="B158">
        <f t="shared" si="28"/>
        <v>4</v>
      </c>
      <c r="C158">
        <f t="shared" si="29"/>
        <v>29</v>
      </c>
      <c r="D158">
        <f t="shared" si="30"/>
        <v>125</v>
      </c>
      <c r="F158" t="str">
        <f t="shared" si="31"/>
        <v>Topology.SetDictionaries</v>
      </c>
      <c r="G158" t="str">
        <f t="shared" si="32"/>
        <v>Generic Data Topology, Generic Data Selectors, Generic Data Dictionaries, Integer Type Filter,</v>
      </c>
      <c r="H158" t="str">
        <f t="shared" si="33"/>
        <v>Generic Data Topology)</v>
      </c>
      <c r="I158" t="str">
        <f t="shared" si="34"/>
        <v>Generic Data Topology</v>
      </c>
    </row>
    <row r="159" spans="1:9" x14ac:dyDescent="0.25">
      <c r="A159" t="s">
        <v>358</v>
      </c>
      <c r="B159">
        <f t="shared" si="28"/>
        <v>5</v>
      </c>
      <c r="C159">
        <f t="shared" si="29"/>
        <v>28</v>
      </c>
      <c r="D159">
        <f t="shared" si="30"/>
        <v>77</v>
      </c>
      <c r="F159" t="str">
        <f t="shared" si="31"/>
        <v>Topology.SetDictionary</v>
      </c>
      <c r="G159" t="str">
        <f t="shared" si="32"/>
        <v>Generic Data Topology, Generic Data Dictionary,</v>
      </c>
      <c r="H159" t="str">
        <f t="shared" si="33"/>
        <v>Generic Data Topology)</v>
      </c>
      <c r="I159" t="str">
        <f t="shared" si="34"/>
        <v>Generic Data Topology</v>
      </c>
    </row>
    <row r="160" spans="1:9" x14ac:dyDescent="0.25">
      <c r="A160" t="s">
        <v>377</v>
      </c>
      <c r="B160">
        <f t="shared" si="28"/>
        <v>5</v>
      </c>
      <c r="C160">
        <f t="shared" si="29"/>
        <v>26</v>
      </c>
      <c r="D160">
        <f t="shared" si="30"/>
        <v>50</v>
      </c>
      <c r="F160" t="str">
        <f t="shared" si="31"/>
        <v>Topology.ShallowCopy</v>
      </c>
      <c r="G160" t="str">
        <f t="shared" si="32"/>
        <v>Generic Data Topology,</v>
      </c>
      <c r="H160" t="str">
        <f t="shared" si="33"/>
        <v>Generic Data Topology)</v>
      </c>
      <c r="I160" t="str">
        <f t="shared" si="34"/>
        <v>Generic Data Topology</v>
      </c>
    </row>
    <row r="161" spans="1:9" x14ac:dyDescent="0.25">
      <c r="A161" t="s">
        <v>364</v>
      </c>
      <c r="B161">
        <f t="shared" si="28"/>
        <v>5</v>
      </c>
      <c r="C161">
        <f t="shared" si="29"/>
        <v>31</v>
      </c>
      <c r="D161">
        <f t="shared" si="30"/>
        <v>99</v>
      </c>
      <c r="F161" t="str">
        <f t="shared" si="31"/>
        <v>Topology.SharedTopologies</v>
      </c>
      <c r="G161" t="str">
        <f t="shared" si="32"/>
        <v>Generic Data Topology, Generic Data Topology, Integer Type Filter,</v>
      </c>
      <c r="H161" t="str">
        <f t="shared" si="33"/>
        <v>Generic Data Topologies)</v>
      </c>
      <c r="I161" t="str">
        <f t="shared" si="34"/>
        <v>Generic Data Topologies</v>
      </c>
    </row>
    <row r="162" spans="1:9" x14ac:dyDescent="0.25">
      <c r="A162" t="s">
        <v>344</v>
      </c>
      <c r="B162">
        <f t="shared" ref="B162:B191" si="35">FIND(B$1,A162)</f>
        <v>5</v>
      </c>
      <c r="C162">
        <f t="shared" ref="C162:C191" si="36">FIND(C$1,A162)</f>
        <v>21</v>
      </c>
      <c r="D162">
        <f t="shared" ref="D162:D191" si="37">FIND(D$1,A162)</f>
        <v>45</v>
      </c>
      <c r="F162" t="str">
        <f t="shared" ref="F162:F191" si="38">MID(A162,B162+1,C162-B162-1)</f>
        <v>Topology.Shells</v>
      </c>
      <c r="G162" t="str">
        <f t="shared" ref="G162:G191" si="39">MID(A162,C162+1,D162-C162-2)</f>
        <v>Generic Data Topology,</v>
      </c>
      <c r="H162" t="str">
        <f t="shared" ref="H162:H191" si="40">RIGHT(A162, LEN(A162)-D162-3)</f>
        <v>Generic Data Shells)</v>
      </c>
      <c r="I162" t="str">
        <f t="shared" ref="I162:I191" si="41">LEFT(H162, LEN(H162)-1)</f>
        <v>Generic Data Shells</v>
      </c>
    </row>
    <row r="163" spans="1:9" x14ac:dyDescent="0.25">
      <c r="A163" t="s">
        <v>343</v>
      </c>
      <c r="B163">
        <f t="shared" si="35"/>
        <v>5</v>
      </c>
      <c r="C163">
        <f t="shared" si="36"/>
        <v>20</v>
      </c>
      <c r="D163">
        <f t="shared" si="37"/>
        <v>92</v>
      </c>
      <c r="F163" t="str">
        <f t="shared" si="38"/>
        <v>Topology.Slice</v>
      </c>
      <c r="G163" t="str">
        <f t="shared" si="39"/>
        <v>Generic Data Topology, Generic Data Tool, Boolean Transfer Dictionary,</v>
      </c>
      <c r="H163" t="str">
        <f t="shared" si="40"/>
        <v>Generic Data Topology)</v>
      </c>
      <c r="I163" t="str">
        <f t="shared" si="41"/>
        <v>Generic Data Topology</v>
      </c>
    </row>
    <row r="164" spans="1:9" x14ac:dyDescent="0.25">
      <c r="A164" t="s">
        <v>272</v>
      </c>
      <c r="B164">
        <f t="shared" si="35"/>
        <v>4</v>
      </c>
      <c r="C164">
        <f t="shared" si="36"/>
        <v>18</v>
      </c>
      <c r="D164">
        <f t="shared" si="37"/>
        <v>42</v>
      </c>
      <c r="F164" t="str">
        <f t="shared" si="38"/>
        <v>Topology.Type</v>
      </c>
      <c r="G164" t="str">
        <f t="shared" si="39"/>
        <v>Generic Data Topology,</v>
      </c>
      <c r="H164" t="str">
        <f t="shared" si="40"/>
        <v>Integer Type)</v>
      </c>
      <c r="I164" t="str">
        <f t="shared" si="41"/>
        <v>Integer Type</v>
      </c>
    </row>
    <row r="165" spans="1:9" x14ac:dyDescent="0.25">
      <c r="A165" t="s">
        <v>227</v>
      </c>
      <c r="B165">
        <f t="shared" si="35"/>
        <v>4</v>
      </c>
      <c r="C165">
        <f t="shared" si="36"/>
        <v>26</v>
      </c>
      <c r="D165">
        <f t="shared" si="37"/>
        <v>50</v>
      </c>
      <c r="F165" t="str">
        <f t="shared" si="38"/>
        <v>Topology.TypeAsString</v>
      </c>
      <c r="G165" t="str">
        <f t="shared" si="39"/>
        <v>Generic Data Topology,</v>
      </c>
      <c r="H165" t="str">
        <f t="shared" si="40"/>
        <v>Text Type)</v>
      </c>
      <c r="I165" t="str">
        <f t="shared" si="41"/>
        <v>Text Type</v>
      </c>
    </row>
    <row r="166" spans="1:9" x14ac:dyDescent="0.25">
      <c r="A166" t="s">
        <v>297</v>
      </c>
      <c r="B166">
        <f t="shared" si="35"/>
        <v>5</v>
      </c>
      <c r="C166">
        <f t="shared" si="36"/>
        <v>20</v>
      </c>
      <c r="D166">
        <f t="shared" si="37"/>
        <v>96</v>
      </c>
      <c r="F166" t="str">
        <f t="shared" si="38"/>
        <v>Topology.Union</v>
      </c>
      <c r="G166" t="str">
        <f t="shared" si="39"/>
        <v>Generic Data Topology, Generic Data Topology, Boolean Transfer Dictionary,</v>
      </c>
      <c r="H166" t="str">
        <f t="shared" si="40"/>
        <v>Generic Data Topology)</v>
      </c>
      <c r="I166" t="str">
        <f t="shared" si="41"/>
        <v>Generic Data Topology</v>
      </c>
    </row>
    <row r="167" spans="1:9" x14ac:dyDescent="0.25">
      <c r="A167" t="s">
        <v>363</v>
      </c>
      <c r="B167">
        <f t="shared" si="35"/>
        <v>5</v>
      </c>
      <c r="C167">
        <f t="shared" si="36"/>
        <v>23</v>
      </c>
      <c r="D167">
        <f t="shared" si="37"/>
        <v>47</v>
      </c>
      <c r="F167" t="str">
        <f t="shared" si="38"/>
        <v>Topology.Vertices</v>
      </c>
      <c r="G167" t="str">
        <f t="shared" si="39"/>
        <v>Generic Data Topology,</v>
      </c>
      <c r="H167" t="str">
        <f t="shared" si="40"/>
        <v>Generic Data Vertices)</v>
      </c>
      <c r="I167" t="str">
        <f t="shared" si="41"/>
        <v>Generic Data Vertices</v>
      </c>
    </row>
    <row r="168" spans="1:9" x14ac:dyDescent="0.25">
      <c r="A168" t="s">
        <v>242</v>
      </c>
      <c r="B168">
        <f t="shared" si="35"/>
        <v>4</v>
      </c>
      <c r="C168">
        <f t="shared" si="36"/>
        <v>19</v>
      </c>
      <c r="D168">
        <f t="shared" si="37"/>
        <v>43</v>
      </c>
      <c r="F168" t="str">
        <f t="shared" si="38"/>
        <v>Topology.Wires</v>
      </c>
      <c r="G168" t="str">
        <f t="shared" si="39"/>
        <v>Generic Data Topology,</v>
      </c>
      <c r="H168" t="str">
        <f t="shared" si="40"/>
        <v>Generic Data Wires)</v>
      </c>
      <c r="I168" t="str">
        <f t="shared" si="41"/>
        <v>Generic Data Wires</v>
      </c>
    </row>
    <row r="169" spans="1:9" x14ac:dyDescent="0.25">
      <c r="A169" t="s">
        <v>215</v>
      </c>
      <c r="B169">
        <f t="shared" si="35"/>
        <v>4</v>
      </c>
      <c r="C169">
        <f t="shared" si="36"/>
        <v>17</v>
      </c>
      <c r="D169">
        <f t="shared" si="37"/>
        <v>93</v>
      </c>
      <c r="F169" t="str">
        <f t="shared" si="38"/>
        <v>Topology.XOR</v>
      </c>
      <c r="G169" t="str">
        <f t="shared" si="39"/>
        <v>Generic Data Topology, Generic Data Topology, Boolean Transfer Dictionary,</v>
      </c>
      <c r="H169" t="str">
        <f t="shared" si="40"/>
        <v>Generic Data Topology)</v>
      </c>
      <c r="I169" t="str">
        <f t="shared" si="41"/>
        <v>Generic Data Topology</v>
      </c>
    </row>
    <row r="170" spans="1:9" x14ac:dyDescent="0.25">
      <c r="A170" t="s">
        <v>371</v>
      </c>
      <c r="B170">
        <f t="shared" si="35"/>
        <v>5</v>
      </c>
      <c r="C170">
        <f t="shared" si="36"/>
        <v>40</v>
      </c>
      <c r="D170">
        <f t="shared" si="37"/>
        <v>115</v>
      </c>
      <c r="F170" t="str">
        <f t="shared" si="38"/>
        <v>TopologyUtility.AdjacentTopologies</v>
      </c>
      <c r="G170" t="str">
        <f t="shared" si="39"/>
        <v>Generic Data Topology, Generic Data Parent Topology, Integer Type Filter,</v>
      </c>
      <c r="H170" t="str">
        <f t="shared" si="40"/>
        <v>Generic Data Topologies)</v>
      </c>
      <c r="I170" t="str">
        <f t="shared" si="41"/>
        <v>Generic Data Topologies</v>
      </c>
    </row>
    <row r="171" spans="1:9" x14ac:dyDescent="0.25">
      <c r="A171" t="s">
        <v>330</v>
      </c>
      <c r="B171">
        <f t="shared" si="35"/>
        <v>5</v>
      </c>
      <c r="C171">
        <f t="shared" si="36"/>
        <v>28</v>
      </c>
      <c r="D171">
        <f t="shared" si="37"/>
        <v>139</v>
      </c>
      <c r="F171" t="str">
        <f t="shared" si="38"/>
        <v>TopologyUtility.Rotate</v>
      </c>
      <c r="G171" t="str">
        <f t="shared" si="39"/>
        <v>Generic Data Topology, Generic Data Origin, Number X Vector, Number Y Vector, Number Z Vector, Number Degree,</v>
      </c>
      <c r="H171" t="str">
        <f t="shared" si="40"/>
        <v>Generic Data Topology)</v>
      </c>
      <c r="I171" t="str">
        <f t="shared" si="41"/>
        <v>Generic Data Topology</v>
      </c>
    </row>
    <row r="172" spans="1:9" x14ac:dyDescent="0.25">
      <c r="A172" t="s">
        <v>206</v>
      </c>
      <c r="B172">
        <f t="shared" si="35"/>
        <v>4</v>
      </c>
      <c r="C172">
        <f t="shared" si="36"/>
        <v>26</v>
      </c>
      <c r="D172">
        <f t="shared" si="37"/>
        <v>122</v>
      </c>
      <c r="F172" t="str">
        <f t="shared" si="38"/>
        <v>TopologyUtility.Scale</v>
      </c>
      <c r="G172" t="str">
        <f t="shared" si="39"/>
        <v>Generic Data Topology, Generic Data Origin, Number X Factor, Number Y Factor, Number Z Factor,</v>
      </c>
      <c r="H172" t="str">
        <f t="shared" si="40"/>
        <v>Generic Data Topology)</v>
      </c>
      <c r="I172" t="str">
        <f t="shared" si="41"/>
        <v>Generic Data Topology</v>
      </c>
    </row>
    <row r="173" spans="1:9" x14ac:dyDescent="0.25">
      <c r="A173" t="s">
        <v>322</v>
      </c>
      <c r="B173">
        <f t="shared" si="35"/>
        <v>5</v>
      </c>
      <c r="C173">
        <f t="shared" si="36"/>
        <v>31</v>
      </c>
      <c r="D173">
        <f t="shared" si="37"/>
        <v>85</v>
      </c>
      <c r="F173" t="str">
        <f t="shared" si="38"/>
        <v>TopologyUtility.Translate</v>
      </c>
      <c r="G173" t="str">
        <f t="shared" si="39"/>
        <v>Generic Data Topology, Number X, Number Y, Number Z,</v>
      </c>
      <c r="H173" t="str">
        <f t="shared" si="40"/>
        <v>Generic Data Topology)</v>
      </c>
      <c r="I173" t="str">
        <f t="shared" si="41"/>
        <v>Generic Data Topology</v>
      </c>
    </row>
    <row r="174" spans="1:9" x14ac:dyDescent="0.25">
      <c r="A174" t="s">
        <v>217</v>
      </c>
      <c r="B174">
        <f t="shared" si="35"/>
        <v>4</v>
      </c>
      <c r="C174">
        <f t="shared" si="36"/>
        <v>25</v>
      </c>
      <c r="D174">
        <f t="shared" si="37"/>
        <v>56</v>
      </c>
      <c r="F174" t="str">
        <f t="shared" si="38"/>
        <v>Vertex.ByCoordinates</v>
      </c>
      <c r="G174" t="str">
        <f t="shared" si="39"/>
        <v>Number X, Number Y, Number Z,</v>
      </c>
      <c r="H174" t="str">
        <f t="shared" si="40"/>
        <v>Generic Data Vertex)</v>
      </c>
      <c r="I174" t="str">
        <f t="shared" si="41"/>
        <v>Generic Data Vertex</v>
      </c>
    </row>
    <row r="175" spans="1:9" x14ac:dyDescent="0.25">
      <c r="A175" t="s">
        <v>353</v>
      </c>
      <c r="B175">
        <f t="shared" si="35"/>
        <v>5</v>
      </c>
      <c r="C175">
        <f t="shared" si="36"/>
        <v>24</v>
      </c>
      <c r="D175">
        <f t="shared" si="37"/>
        <v>46</v>
      </c>
      <c r="F175" t="str">
        <f t="shared" si="38"/>
        <v>Vertex.Coordinates</v>
      </c>
      <c r="G175" t="str">
        <f t="shared" si="39"/>
        <v>Generic Data Vertex,</v>
      </c>
      <c r="H175" t="str">
        <f t="shared" si="40"/>
        <v>Number X, out Number Y, out Number Z)</v>
      </c>
      <c r="I175" t="str">
        <f t="shared" si="41"/>
        <v>Number X, out Number Y, out Number Z</v>
      </c>
    </row>
    <row r="176" spans="1:9" x14ac:dyDescent="0.25">
      <c r="A176" t="s">
        <v>368</v>
      </c>
      <c r="B176">
        <f t="shared" si="35"/>
        <v>5</v>
      </c>
      <c r="C176">
        <f t="shared" si="36"/>
        <v>18</v>
      </c>
      <c r="D176">
        <f t="shared" si="37"/>
        <v>40</v>
      </c>
      <c r="F176" t="str">
        <f t="shared" si="38"/>
        <v>Vertex.Edges</v>
      </c>
      <c r="G176" t="str">
        <f t="shared" si="39"/>
        <v>Generic Data Vertex,</v>
      </c>
      <c r="H176" t="str">
        <f t="shared" si="40"/>
        <v>Generic Data Edges)</v>
      </c>
      <c r="I176" t="str">
        <f t="shared" si="41"/>
        <v>Generic Data Edges</v>
      </c>
    </row>
    <row r="177" spans="1:9" x14ac:dyDescent="0.25">
      <c r="A177" t="s">
        <v>214</v>
      </c>
      <c r="B177">
        <f t="shared" si="35"/>
        <v>4</v>
      </c>
      <c r="C177">
        <f t="shared" si="36"/>
        <v>16</v>
      </c>
      <c r="D177">
        <f t="shared" si="37"/>
        <v>17</v>
      </c>
      <c r="F177" t="str">
        <f t="shared" si="38"/>
        <v>Vertex.Type</v>
      </c>
      <c r="G177" t="e">
        <f t="shared" si="39"/>
        <v>#VALUE!</v>
      </c>
      <c r="H177" t="str">
        <f t="shared" si="40"/>
        <v>Generic Data Type)</v>
      </c>
      <c r="I177" t="str">
        <f t="shared" si="41"/>
        <v>Generic Data Type</v>
      </c>
    </row>
    <row r="178" spans="1:9" x14ac:dyDescent="0.25">
      <c r="A178" t="s">
        <v>383</v>
      </c>
      <c r="B178">
        <f t="shared" si="35"/>
        <v>5</v>
      </c>
      <c r="C178">
        <f t="shared" si="36"/>
        <v>14</v>
      </c>
      <c r="D178">
        <f t="shared" si="37"/>
        <v>36</v>
      </c>
      <c r="F178" t="str">
        <f t="shared" si="38"/>
        <v>Vertex.X</v>
      </c>
      <c r="G178" t="str">
        <f t="shared" si="39"/>
        <v>Generic Data Vertex,</v>
      </c>
      <c r="H178" t="str">
        <f t="shared" si="40"/>
        <v>Number X)</v>
      </c>
      <c r="I178" t="str">
        <f t="shared" si="41"/>
        <v>Number X</v>
      </c>
    </row>
    <row r="179" spans="1:9" x14ac:dyDescent="0.25">
      <c r="A179" t="s">
        <v>240</v>
      </c>
      <c r="B179">
        <f t="shared" si="35"/>
        <v>4</v>
      </c>
      <c r="C179">
        <f t="shared" si="36"/>
        <v>13</v>
      </c>
      <c r="D179">
        <f t="shared" si="37"/>
        <v>35</v>
      </c>
      <c r="F179" t="str">
        <f t="shared" si="38"/>
        <v>Vertex.Y</v>
      </c>
      <c r="G179" t="str">
        <f t="shared" si="39"/>
        <v>Generic Data Vertex,</v>
      </c>
      <c r="H179" t="str">
        <f t="shared" si="40"/>
        <v>Number Y)</v>
      </c>
      <c r="I179" t="str">
        <f t="shared" si="41"/>
        <v>Number Y</v>
      </c>
    </row>
    <row r="180" spans="1:9" x14ac:dyDescent="0.25">
      <c r="A180" t="s">
        <v>335</v>
      </c>
      <c r="B180">
        <f t="shared" si="35"/>
        <v>5</v>
      </c>
      <c r="C180">
        <f t="shared" si="36"/>
        <v>14</v>
      </c>
      <c r="D180">
        <f t="shared" si="37"/>
        <v>36</v>
      </c>
      <c r="F180" t="str">
        <f t="shared" si="38"/>
        <v>Vertex.Z</v>
      </c>
      <c r="G180" t="str">
        <f t="shared" si="39"/>
        <v>Generic Data Vertex,</v>
      </c>
      <c r="H180" t="str">
        <f t="shared" si="40"/>
        <v>Number Z)</v>
      </c>
      <c r="I180" t="str">
        <f t="shared" si="41"/>
        <v>Number Z</v>
      </c>
    </row>
    <row r="181" spans="1:9" x14ac:dyDescent="0.25">
      <c r="A181" t="s">
        <v>247</v>
      </c>
      <c r="B181">
        <f t="shared" si="35"/>
        <v>4</v>
      </c>
      <c r="C181">
        <f t="shared" si="36"/>
        <v>32</v>
      </c>
      <c r="D181">
        <f t="shared" si="37"/>
        <v>84</v>
      </c>
      <c r="F181" t="str">
        <f t="shared" si="38"/>
        <v>VertexUtility.AdjacentEdges</v>
      </c>
      <c r="G181" t="str">
        <f t="shared" si="39"/>
        <v>Generic Data Vertex, Generic Data Parent Topology,</v>
      </c>
      <c r="H181" t="str">
        <f t="shared" si="40"/>
        <v>Generic Data Edges)</v>
      </c>
      <c r="I181" t="str">
        <f t="shared" si="41"/>
        <v>Generic Data Edges</v>
      </c>
    </row>
    <row r="182" spans="1:9" x14ac:dyDescent="0.25">
      <c r="A182" t="s">
        <v>233</v>
      </c>
      <c r="B182">
        <f t="shared" si="35"/>
        <v>4</v>
      </c>
      <c r="C182">
        <f t="shared" si="36"/>
        <v>27</v>
      </c>
      <c r="D182">
        <f t="shared" si="37"/>
        <v>72</v>
      </c>
      <c r="F182" t="str">
        <f t="shared" si="38"/>
        <v>VertexUtility.Distance</v>
      </c>
      <c r="G182" t="str">
        <f t="shared" si="39"/>
        <v>Generic Data Vertex, Generic Data Topology,</v>
      </c>
      <c r="H182" t="str">
        <f t="shared" si="40"/>
        <v>Number Distance)</v>
      </c>
      <c r="I182" t="str">
        <f t="shared" si="41"/>
        <v>Number Distance</v>
      </c>
    </row>
    <row r="183" spans="1:9" x14ac:dyDescent="0.25">
      <c r="A183" t="s">
        <v>282</v>
      </c>
      <c r="B183">
        <f t="shared" si="35"/>
        <v>4</v>
      </c>
      <c r="C183">
        <f t="shared" si="36"/>
        <v>17</v>
      </c>
      <c r="D183">
        <f t="shared" si="37"/>
        <v>38</v>
      </c>
      <c r="F183" t="str">
        <f t="shared" si="38"/>
        <v>Wire.ByEdges</v>
      </c>
      <c r="G183" t="str">
        <f t="shared" si="39"/>
        <v>Generic Data Edges,</v>
      </c>
      <c r="H183" t="str">
        <f t="shared" si="40"/>
        <v>Generic Data Wire)</v>
      </c>
      <c r="I183" t="str">
        <f t="shared" si="41"/>
        <v>Generic Data Wire</v>
      </c>
    </row>
    <row r="184" spans="1:9" x14ac:dyDescent="0.25">
      <c r="A184" t="s">
        <v>311</v>
      </c>
      <c r="B184">
        <f t="shared" si="35"/>
        <v>5</v>
      </c>
      <c r="C184">
        <f t="shared" si="36"/>
        <v>16</v>
      </c>
      <c r="D184">
        <f t="shared" si="37"/>
        <v>36</v>
      </c>
      <c r="F184" t="str">
        <f t="shared" si="38"/>
        <v>Wire.Edges</v>
      </c>
      <c r="G184" t="str">
        <f t="shared" si="39"/>
        <v>Generic Data Wire,</v>
      </c>
      <c r="H184" t="str">
        <f t="shared" si="40"/>
        <v>Generic Data Edges)</v>
      </c>
      <c r="I184" t="str">
        <f t="shared" si="41"/>
        <v>Generic Data Edges</v>
      </c>
    </row>
    <row r="185" spans="1:9" x14ac:dyDescent="0.25">
      <c r="A185" t="s">
        <v>269</v>
      </c>
      <c r="B185">
        <f t="shared" si="35"/>
        <v>4</v>
      </c>
      <c r="C185">
        <f t="shared" si="36"/>
        <v>15</v>
      </c>
      <c r="D185">
        <f t="shared" si="37"/>
        <v>35</v>
      </c>
      <c r="F185" t="str">
        <f t="shared" si="38"/>
        <v>Wire.Faces</v>
      </c>
      <c r="G185" t="str">
        <f t="shared" si="39"/>
        <v>Generic Data Wire,</v>
      </c>
      <c r="H185" t="str">
        <f t="shared" si="40"/>
        <v>Generic Data Faces)</v>
      </c>
      <c r="I185" t="str">
        <f t="shared" si="41"/>
        <v>Generic Data Faces</v>
      </c>
    </row>
    <row r="186" spans="1:9" x14ac:dyDescent="0.25">
      <c r="A186" t="s">
        <v>228</v>
      </c>
      <c r="B186">
        <f t="shared" si="35"/>
        <v>4</v>
      </c>
      <c r="C186">
        <f t="shared" si="36"/>
        <v>18</v>
      </c>
      <c r="D186">
        <f t="shared" si="37"/>
        <v>38</v>
      </c>
      <c r="F186" t="str">
        <f t="shared" si="38"/>
        <v>Wire.IsClosed</v>
      </c>
      <c r="G186" t="str">
        <f t="shared" si="39"/>
        <v>Generic Data Wire,</v>
      </c>
      <c r="H186" t="str">
        <f t="shared" si="40"/>
        <v>Boolean IsClosed)</v>
      </c>
      <c r="I186" t="str">
        <f t="shared" si="41"/>
        <v>Boolean IsClosed</v>
      </c>
    </row>
    <row r="187" spans="1:9" x14ac:dyDescent="0.25">
      <c r="A187" t="s">
        <v>276</v>
      </c>
      <c r="B187">
        <f t="shared" si="35"/>
        <v>4</v>
      </c>
      <c r="C187">
        <f t="shared" si="36"/>
        <v>14</v>
      </c>
      <c r="D187">
        <f t="shared" si="37"/>
        <v>15</v>
      </c>
      <c r="F187" t="str">
        <f t="shared" si="38"/>
        <v>Wire.Type</v>
      </c>
      <c r="G187" t="e">
        <f t="shared" si="39"/>
        <v>#VALUE!</v>
      </c>
      <c r="H187" t="str">
        <f t="shared" si="40"/>
        <v>Generic Data Type)</v>
      </c>
      <c r="I187" t="str">
        <f t="shared" si="41"/>
        <v>Generic Data Type</v>
      </c>
    </row>
    <row r="188" spans="1:9" x14ac:dyDescent="0.25">
      <c r="A188" t="s">
        <v>255</v>
      </c>
      <c r="B188">
        <f t="shared" si="35"/>
        <v>4</v>
      </c>
      <c r="C188">
        <f t="shared" si="36"/>
        <v>18</v>
      </c>
      <c r="D188">
        <f t="shared" si="37"/>
        <v>38</v>
      </c>
      <c r="F188" t="str">
        <f t="shared" si="38"/>
        <v>Wire.Vertices</v>
      </c>
      <c r="G188" t="str">
        <f t="shared" si="39"/>
        <v>Generic Data Wire,</v>
      </c>
      <c r="H188" t="str">
        <f t="shared" si="40"/>
        <v>Generic Data Vertices)</v>
      </c>
      <c r="I188" t="str">
        <f t="shared" si="41"/>
        <v>Generic Data Vertices</v>
      </c>
    </row>
    <row r="189" spans="1:9" x14ac:dyDescent="0.25">
      <c r="A189" t="s">
        <v>293</v>
      </c>
      <c r="B189">
        <f t="shared" si="35"/>
        <v>4</v>
      </c>
      <c r="C189">
        <f t="shared" si="36"/>
        <v>30</v>
      </c>
      <c r="D189">
        <f t="shared" si="37"/>
        <v>80</v>
      </c>
      <c r="F189" t="str">
        <f t="shared" si="38"/>
        <v>WireUtility.AdjacentCells</v>
      </c>
      <c r="G189" t="str">
        <f t="shared" si="39"/>
        <v>Generic Data Wire, Generic Data Parent Topology,</v>
      </c>
      <c r="H189" t="str">
        <f t="shared" si="40"/>
        <v>Generic Data Cells)</v>
      </c>
      <c r="I189" t="str">
        <f t="shared" si="41"/>
        <v>Generic Data Cells</v>
      </c>
    </row>
    <row r="190" spans="1:9" x14ac:dyDescent="0.25">
      <c r="A190" t="s">
        <v>370</v>
      </c>
      <c r="B190">
        <f t="shared" si="35"/>
        <v>5</v>
      </c>
      <c r="C190">
        <f t="shared" si="36"/>
        <v>32</v>
      </c>
      <c r="D190">
        <f t="shared" si="37"/>
        <v>82</v>
      </c>
      <c r="F190" t="str">
        <f t="shared" si="38"/>
        <v>WireUtility.AdjacentShells</v>
      </c>
      <c r="G190" t="str">
        <f t="shared" si="39"/>
        <v>Generic Data Wire, Generic Data Parent Topology,</v>
      </c>
      <c r="H190" t="str">
        <f t="shared" si="40"/>
        <v>Generic Data Shells)</v>
      </c>
      <c r="I190" t="str">
        <f t="shared" si="41"/>
        <v>Generic Data Shells</v>
      </c>
    </row>
    <row r="191" spans="1:9" x14ac:dyDescent="0.25">
      <c r="A191" t="s">
        <v>220</v>
      </c>
      <c r="B191">
        <f t="shared" si="35"/>
        <v>4</v>
      </c>
      <c r="C191">
        <f t="shared" si="36"/>
        <v>37</v>
      </c>
      <c r="D191">
        <f t="shared" si="37"/>
        <v>75</v>
      </c>
      <c r="F191" t="str">
        <f t="shared" si="38"/>
        <v>WireUtility.RemoveCollinearEdges</v>
      </c>
      <c r="G191" t="str">
        <f t="shared" si="39"/>
        <v>Generic Data Wire, Number Tolerance,</v>
      </c>
      <c r="H191" t="str">
        <f t="shared" si="40"/>
        <v>Generic Data Wire)</v>
      </c>
      <c r="I191" t="str">
        <f t="shared" si="41"/>
        <v>Generic Data Wire</v>
      </c>
    </row>
  </sheetData>
  <sortState xmlns:xlrd2="http://schemas.microsoft.com/office/spreadsheetml/2017/richdata2" ref="A2:I191">
    <sortCondition ref="F2:F19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F90EE-A513-4150-BD8E-3F95A9884C4B}">
  <dimension ref="A1:M314"/>
  <sheetViews>
    <sheetView workbookViewId="0">
      <selection activeCell="L312" sqref="L312"/>
    </sheetView>
  </sheetViews>
  <sheetFormatPr defaultRowHeight="15" x14ac:dyDescent="0.25"/>
  <cols>
    <col min="1" max="2" width="9.140625" style="13"/>
    <col min="3" max="3" width="17.85546875" style="13" customWidth="1"/>
    <col min="4" max="7" width="9.140625" style="13"/>
    <col min="8" max="8" width="36" style="16" customWidth="1"/>
    <col min="9" max="9" width="33.5703125" style="16" customWidth="1"/>
    <col min="10" max="10" width="9.140625" style="16"/>
    <col min="11" max="11" width="29" style="16" customWidth="1"/>
    <col min="12" max="16384" width="9.140625" style="13"/>
  </cols>
  <sheetData>
    <row r="1" spans="1:13" x14ac:dyDescent="0.25">
      <c r="B1" s="14" t="s">
        <v>193</v>
      </c>
      <c r="C1" s="14" t="s">
        <v>192</v>
      </c>
      <c r="D1" s="14" t="s">
        <v>191</v>
      </c>
      <c r="E1" s="14" t="s">
        <v>190</v>
      </c>
      <c r="F1" s="14" t="s">
        <v>189</v>
      </c>
      <c r="H1" s="15" t="s">
        <v>397</v>
      </c>
      <c r="I1" s="15" t="s">
        <v>191</v>
      </c>
      <c r="J1" s="15" t="s">
        <v>190</v>
      </c>
      <c r="K1" s="15" t="s">
        <v>189</v>
      </c>
      <c r="M1" s="15"/>
    </row>
    <row r="2" spans="1:13" x14ac:dyDescent="0.25">
      <c r="A2" s="13" t="s">
        <v>401</v>
      </c>
      <c r="B2" s="13" t="s">
        <v>398</v>
      </c>
      <c r="C2" s="13" t="s">
        <v>399</v>
      </c>
      <c r="D2" s="13" t="s">
        <v>109</v>
      </c>
      <c r="E2" s="13" t="s">
        <v>400</v>
      </c>
      <c r="F2" s="13" t="s">
        <v>26</v>
      </c>
      <c r="H2" s="16" t="str">
        <f>Harvester!F2</f>
        <v>About.Version</v>
      </c>
      <c r="I2" s="16" t="e">
        <f>Harvester!G2</f>
        <v>#VALUE!</v>
      </c>
      <c r="K2" s="16" t="str">
        <f>Harvester!I2</f>
        <v>Version(out Text Version</v>
      </c>
    </row>
    <row r="3" spans="1:13" ht="30" x14ac:dyDescent="0.25">
      <c r="B3" s="17" t="s">
        <v>173</v>
      </c>
      <c r="C3" s="17" t="s">
        <v>20</v>
      </c>
      <c r="D3" s="17" t="s">
        <v>173</v>
      </c>
      <c r="E3" s="17" t="s">
        <v>17</v>
      </c>
      <c r="F3" s="17" t="s">
        <v>19</v>
      </c>
      <c r="G3" s="17"/>
      <c r="H3" s="18" t="str">
        <f>Harvester!F3</f>
        <v>Aperture.ByTopologyContext</v>
      </c>
      <c r="I3" s="18" t="str">
        <f>Harvester!G3</f>
        <v>Generic Data Topology, Generic Data Context,</v>
      </c>
      <c r="J3" s="18"/>
      <c r="K3" s="18" t="str">
        <f>Harvester!I3</f>
        <v>Generic Data Aperture</v>
      </c>
    </row>
    <row r="4" spans="1:13" x14ac:dyDescent="0.25">
      <c r="B4" s="19" t="s">
        <v>173</v>
      </c>
      <c r="C4" s="19" t="s">
        <v>184</v>
      </c>
      <c r="D4" s="19" t="s">
        <v>163</v>
      </c>
      <c r="E4" s="19" t="s">
        <v>17</v>
      </c>
      <c r="F4" s="19" t="s">
        <v>90</v>
      </c>
      <c r="G4" s="19"/>
      <c r="H4" s="20" t="str">
        <f>Harvester!F4</f>
        <v>Aperture.Topology</v>
      </c>
      <c r="I4" s="20" t="str">
        <f>Harvester!G4</f>
        <v>Generic Data Aperture,</v>
      </c>
      <c r="J4" s="20"/>
      <c r="K4" s="20" t="str">
        <f>Harvester!I4</f>
        <v>Generic Data Topology</v>
      </c>
    </row>
    <row r="5" spans="1:13" x14ac:dyDescent="0.25">
      <c r="B5" s="13" t="s">
        <v>173</v>
      </c>
      <c r="C5" s="13" t="s">
        <v>39</v>
      </c>
      <c r="D5" s="13" t="s">
        <v>6</v>
      </c>
      <c r="E5" s="13" t="s">
        <v>6</v>
      </c>
      <c r="F5" s="13" t="s">
        <v>6</v>
      </c>
    </row>
    <row r="6" spans="1:13" x14ac:dyDescent="0.25">
      <c r="B6" s="13" t="s">
        <v>173</v>
      </c>
      <c r="C6" s="13" t="s">
        <v>109</v>
      </c>
      <c r="D6" s="13" t="s">
        <v>173</v>
      </c>
      <c r="E6" s="13" t="s">
        <v>1</v>
      </c>
      <c r="F6" s="13" t="s">
        <v>108</v>
      </c>
    </row>
    <row r="7" spans="1:13" x14ac:dyDescent="0.25">
      <c r="A7" s="13" t="s">
        <v>401</v>
      </c>
      <c r="B7" s="13" t="s">
        <v>402</v>
      </c>
      <c r="C7" s="13" t="s">
        <v>403</v>
      </c>
      <c r="D7" s="13" t="s">
        <v>21</v>
      </c>
      <c r="F7" s="13" t="s">
        <v>407</v>
      </c>
      <c r="H7" s="16" t="str">
        <f>Harvester!F5</f>
        <v>Bitwise.AND</v>
      </c>
      <c r="I7" s="16" t="str">
        <f>Harvester!G5</f>
        <v>Integer Arguments,</v>
      </c>
      <c r="K7" s="16" t="str">
        <f>Harvester!I5</f>
        <v>Integer Integer</v>
      </c>
    </row>
    <row r="8" spans="1:13" x14ac:dyDescent="0.25">
      <c r="A8" s="13" t="s">
        <v>401</v>
      </c>
      <c r="B8" s="13" t="s">
        <v>402</v>
      </c>
      <c r="C8" s="13" t="s">
        <v>404</v>
      </c>
      <c r="D8" s="13" t="s">
        <v>21</v>
      </c>
      <c r="F8" s="13" t="s">
        <v>407</v>
      </c>
      <c r="H8" s="16" t="str">
        <f>Harvester!F6</f>
        <v>Bitwise.NOT</v>
      </c>
      <c r="I8" s="16" t="str">
        <f>Harvester!G6</f>
        <v>Integer Argument,</v>
      </c>
      <c r="K8" s="16" t="str">
        <f>Harvester!I6</f>
        <v>Integer Integer</v>
      </c>
    </row>
    <row r="9" spans="1:13" x14ac:dyDescent="0.25">
      <c r="A9" s="13" t="s">
        <v>401</v>
      </c>
      <c r="B9" s="13" t="s">
        <v>402</v>
      </c>
      <c r="C9" s="13" t="s">
        <v>405</v>
      </c>
      <c r="D9" s="13" t="s">
        <v>21</v>
      </c>
      <c r="F9" s="13" t="s">
        <v>407</v>
      </c>
      <c r="H9" s="16" t="str">
        <f>Harvester!F7</f>
        <v>Bitwise.OR</v>
      </c>
      <c r="I9" s="16" t="str">
        <f>Harvester!G7</f>
        <v>Integer Arguments,</v>
      </c>
      <c r="K9" s="16" t="str">
        <f>Harvester!I7</f>
        <v>Integer Integer</v>
      </c>
    </row>
    <row r="10" spans="1:13" x14ac:dyDescent="0.25">
      <c r="A10" s="13" t="s">
        <v>401</v>
      </c>
      <c r="B10" s="13" t="s">
        <v>402</v>
      </c>
      <c r="C10" s="13" t="s">
        <v>406</v>
      </c>
      <c r="D10" s="13" t="s">
        <v>21</v>
      </c>
      <c r="F10" s="13" t="s">
        <v>407</v>
      </c>
      <c r="H10" s="16" t="str">
        <f>Harvester!F8</f>
        <v>Bitwise.XOR</v>
      </c>
      <c r="I10" s="16" t="str">
        <f>Harvester!G8</f>
        <v>Integer Arguments,</v>
      </c>
      <c r="K10" s="16" t="str">
        <f>Harvester!I8</f>
        <v>Integer Integer</v>
      </c>
    </row>
    <row r="11" spans="1:13" x14ac:dyDescent="0.25">
      <c r="B11" s="13" t="s">
        <v>122</v>
      </c>
      <c r="C11" s="13" t="s">
        <v>183</v>
      </c>
      <c r="D11" s="13" t="s">
        <v>165</v>
      </c>
      <c r="E11" s="13" t="s">
        <v>88</v>
      </c>
      <c r="F11" s="13" t="s">
        <v>108</v>
      </c>
    </row>
    <row r="12" spans="1:13" x14ac:dyDescent="0.25">
      <c r="B12" s="13" t="s">
        <v>122</v>
      </c>
      <c r="C12" s="13" t="s">
        <v>182</v>
      </c>
      <c r="D12" s="13" t="s">
        <v>115</v>
      </c>
      <c r="E12" s="13" t="s">
        <v>88</v>
      </c>
      <c r="F12" s="13" t="s">
        <v>108</v>
      </c>
    </row>
    <row r="13" spans="1:13" x14ac:dyDescent="0.25">
      <c r="B13" s="19" t="s">
        <v>122</v>
      </c>
      <c r="C13" s="19" t="s">
        <v>180</v>
      </c>
      <c r="D13" s="19" t="s">
        <v>122</v>
      </c>
      <c r="E13" s="19" t="s">
        <v>13</v>
      </c>
      <c r="F13" s="19" t="s">
        <v>41</v>
      </c>
      <c r="G13" s="19"/>
      <c r="H13" s="20" t="str">
        <f>Harvester!F9</f>
        <v>Cell.AdjacentCells</v>
      </c>
      <c r="I13" s="20" t="str">
        <f>Harvester!G9</f>
        <v>Generic Data Cell,</v>
      </c>
      <c r="J13" s="20"/>
      <c r="K13" s="20" t="str">
        <f>Harvester!I9</f>
        <v>Generic Data Cell</v>
      </c>
    </row>
    <row r="14" spans="1:13" x14ac:dyDescent="0.25">
      <c r="B14" s="13" t="s">
        <v>122</v>
      </c>
      <c r="C14" s="13" t="s">
        <v>179</v>
      </c>
      <c r="D14" s="13" t="s">
        <v>108</v>
      </c>
      <c r="E14" s="13" t="s">
        <v>17</v>
      </c>
      <c r="F14" s="13" t="s">
        <v>126</v>
      </c>
    </row>
    <row r="15" spans="1:13" x14ac:dyDescent="0.25">
      <c r="B15" s="13" t="s">
        <v>122</v>
      </c>
      <c r="C15" s="13" t="s">
        <v>178</v>
      </c>
      <c r="D15" s="13" t="s">
        <v>108</v>
      </c>
      <c r="E15" s="13" t="s">
        <v>1</v>
      </c>
      <c r="F15" s="13" t="s">
        <v>165</v>
      </c>
    </row>
    <row r="16" spans="1:13" x14ac:dyDescent="0.25">
      <c r="B16" s="13" t="s">
        <v>122</v>
      </c>
      <c r="C16" s="13" t="s">
        <v>20</v>
      </c>
      <c r="D16" s="13" t="s">
        <v>122</v>
      </c>
      <c r="E16" s="13" t="s">
        <v>17</v>
      </c>
      <c r="F16" s="13" t="s">
        <v>19</v>
      </c>
    </row>
    <row r="17" spans="2:11" x14ac:dyDescent="0.25">
      <c r="B17" s="13" t="s">
        <v>122</v>
      </c>
      <c r="C17" s="13" t="s">
        <v>20</v>
      </c>
      <c r="D17" s="13" t="s">
        <v>122</v>
      </c>
      <c r="E17" s="13" t="s">
        <v>17</v>
      </c>
      <c r="F17" s="13" t="s">
        <v>19</v>
      </c>
    </row>
    <row r="18" spans="2:11" x14ac:dyDescent="0.25">
      <c r="B18" s="13" t="s">
        <v>122</v>
      </c>
      <c r="C18" s="13" t="s">
        <v>177</v>
      </c>
      <c r="D18" s="13" t="s">
        <v>108</v>
      </c>
      <c r="E18" s="13" t="s">
        <v>17</v>
      </c>
      <c r="F18" s="13" t="s">
        <v>19</v>
      </c>
    </row>
    <row r="19" spans="2:11" ht="30" x14ac:dyDescent="0.25">
      <c r="B19" s="19" t="s">
        <v>122</v>
      </c>
      <c r="C19" s="19" t="s">
        <v>175</v>
      </c>
      <c r="D19" s="19" t="s">
        <v>12</v>
      </c>
      <c r="E19" s="19" t="s">
        <v>17</v>
      </c>
      <c r="F19" s="19" t="s">
        <v>122</v>
      </c>
      <c r="G19" s="19"/>
      <c r="H19" s="20" t="str">
        <f>Harvester!F10</f>
        <v>Cell.ByFaces</v>
      </c>
      <c r="I19" s="20" t="str">
        <f>Harvester!G10</f>
        <v>Generic Data Faces, Number Tolerance,</v>
      </c>
      <c r="J19" s="20"/>
      <c r="K19" s="20" t="str">
        <f>Harvester!I10</f>
        <v>Generic Data Cell</v>
      </c>
    </row>
    <row r="20" spans="2:11" x14ac:dyDescent="0.25">
      <c r="B20" s="13" t="s">
        <v>122</v>
      </c>
      <c r="C20" s="13" t="s">
        <v>174</v>
      </c>
      <c r="D20" s="13" t="s">
        <v>169</v>
      </c>
      <c r="E20" s="13" t="s">
        <v>17</v>
      </c>
      <c r="F20" s="13" t="s">
        <v>108</v>
      </c>
    </row>
    <row r="21" spans="2:11" x14ac:dyDescent="0.25">
      <c r="B21" s="19" t="s">
        <v>122</v>
      </c>
      <c r="C21" s="19" t="s">
        <v>172</v>
      </c>
      <c r="D21" s="19" t="s">
        <v>34</v>
      </c>
      <c r="E21" s="19" t="s">
        <v>17</v>
      </c>
      <c r="F21" s="19" t="s">
        <v>122</v>
      </c>
      <c r="G21" s="19"/>
      <c r="H21" s="20" t="str">
        <f>Harvester!F11</f>
        <v>Cell.ByShell</v>
      </c>
      <c r="I21" s="20" t="str">
        <f>Harvester!G11</f>
        <v>Generic Data Shell,</v>
      </c>
      <c r="J21" s="20"/>
      <c r="K21" s="20" t="str">
        <f>Harvester!I11</f>
        <v>Generic Data Cell</v>
      </c>
    </row>
    <row r="22" spans="2:11" x14ac:dyDescent="0.25">
      <c r="B22" s="13" t="s">
        <v>122</v>
      </c>
      <c r="C22" s="13" t="s">
        <v>170</v>
      </c>
      <c r="D22" s="13" t="s">
        <v>0</v>
      </c>
      <c r="E22" s="13" t="s">
        <v>17</v>
      </c>
      <c r="F22" s="13" t="s">
        <v>108</v>
      </c>
    </row>
    <row r="23" spans="2:11" x14ac:dyDescent="0.25">
      <c r="B23" s="13" t="s">
        <v>122</v>
      </c>
      <c r="C23" s="13" t="s">
        <v>114</v>
      </c>
      <c r="D23" s="13" t="s">
        <v>122</v>
      </c>
      <c r="E23" s="13" t="s">
        <v>13</v>
      </c>
      <c r="F23" s="13" t="s">
        <v>168</v>
      </c>
    </row>
    <row r="24" spans="2:11" x14ac:dyDescent="0.25">
      <c r="B24" s="19" t="s">
        <v>122</v>
      </c>
      <c r="C24" s="19" t="s">
        <v>114</v>
      </c>
      <c r="D24" s="19" t="s">
        <v>122</v>
      </c>
      <c r="E24" s="19" t="s">
        <v>1</v>
      </c>
      <c r="F24" s="19" t="s">
        <v>168</v>
      </c>
      <c r="G24" s="19"/>
      <c r="H24" s="20" t="str">
        <f>Harvester!F12</f>
        <v>Cell.CellComplexes</v>
      </c>
      <c r="I24" s="20" t="str">
        <f>Harvester!G12</f>
        <v>Generic Data Cell,</v>
      </c>
      <c r="J24" s="20"/>
      <c r="K24" s="20" t="str">
        <f>Harvester!I12</f>
        <v>Generic Data CellComplexes</v>
      </c>
    </row>
    <row r="25" spans="2:11" x14ac:dyDescent="0.25">
      <c r="B25" s="13" t="s">
        <v>122</v>
      </c>
      <c r="C25" s="13" t="s">
        <v>168</v>
      </c>
      <c r="D25" s="13" t="s">
        <v>108</v>
      </c>
      <c r="E25" s="13" t="s">
        <v>1</v>
      </c>
      <c r="F25" s="13" t="s">
        <v>118</v>
      </c>
    </row>
    <row r="26" spans="2:11" x14ac:dyDescent="0.25">
      <c r="B26" s="13" t="s">
        <v>122</v>
      </c>
      <c r="C26" s="13" t="s">
        <v>41</v>
      </c>
      <c r="D26" s="13" t="s">
        <v>108</v>
      </c>
      <c r="E26" s="13" t="s">
        <v>1</v>
      </c>
      <c r="F26" s="13" t="s">
        <v>41</v>
      </c>
    </row>
    <row r="27" spans="2:11" x14ac:dyDescent="0.25">
      <c r="B27" s="13" t="s">
        <v>122</v>
      </c>
      <c r="C27" s="13" t="s">
        <v>167</v>
      </c>
      <c r="D27" s="13" t="s">
        <v>108</v>
      </c>
      <c r="E27" s="13" t="s">
        <v>1</v>
      </c>
      <c r="F27" s="13" t="s">
        <v>395</v>
      </c>
    </row>
    <row r="28" spans="2:11" x14ac:dyDescent="0.25">
      <c r="B28" s="13" t="s">
        <v>122</v>
      </c>
      <c r="C28" s="13" t="s">
        <v>166</v>
      </c>
      <c r="D28" s="13" t="s">
        <v>108</v>
      </c>
      <c r="E28" s="13" t="s">
        <v>1</v>
      </c>
      <c r="F28" s="13" t="s">
        <v>395</v>
      </c>
    </row>
    <row r="29" spans="2:11" x14ac:dyDescent="0.25">
      <c r="B29" s="13" t="s">
        <v>122</v>
      </c>
      <c r="C29" s="13" t="s">
        <v>164</v>
      </c>
      <c r="D29" s="13" t="s">
        <v>108</v>
      </c>
      <c r="E29" s="13" t="s">
        <v>1</v>
      </c>
      <c r="F29" s="13" t="s">
        <v>108</v>
      </c>
    </row>
    <row r="30" spans="2:11" x14ac:dyDescent="0.25">
      <c r="B30" s="13" t="s">
        <v>122</v>
      </c>
      <c r="C30" s="13" t="s">
        <v>162</v>
      </c>
      <c r="D30" s="13" t="s">
        <v>108</v>
      </c>
      <c r="E30" s="13" t="s">
        <v>1</v>
      </c>
      <c r="F30" s="13" t="s">
        <v>6</v>
      </c>
    </row>
    <row r="31" spans="2:11" x14ac:dyDescent="0.25">
      <c r="B31" s="13" t="s">
        <v>122</v>
      </c>
      <c r="C31" s="13" t="s">
        <v>161</v>
      </c>
      <c r="D31" s="13" t="s">
        <v>108</v>
      </c>
      <c r="E31" s="13" t="s">
        <v>1</v>
      </c>
      <c r="F31" s="13" t="s">
        <v>115</v>
      </c>
    </row>
    <row r="32" spans="2:11" x14ac:dyDescent="0.25">
      <c r="B32" s="13" t="s">
        <v>122</v>
      </c>
      <c r="C32" s="13" t="s">
        <v>135</v>
      </c>
      <c r="D32" s="13" t="s">
        <v>108</v>
      </c>
      <c r="E32" s="13" t="s">
        <v>1</v>
      </c>
      <c r="F32" s="13" t="s">
        <v>135</v>
      </c>
    </row>
    <row r="33" spans="2:11" x14ac:dyDescent="0.25">
      <c r="B33" s="13" t="s">
        <v>122</v>
      </c>
      <c r="C33" s="13" t="s">
        <v>160</v>
      </c>
      <c r="D33" s="13" t="s">
        <v>115</v>
      </c>
      <c r="E33" s="13" t="s">
        <v>88</v>
      </c>
      <c r="F33" s="13" t="s">
        <v>108</v>
      </c>
    </row>
    <row r="34" spans="2:11" x14ac:dyDescent="0.25">
      <c r="B34" s="13" t="s">
        <v>122</v>
      </c>
      <c r="C34" s="13" t="s">
        <v>159</v>
      </c>
      <c r="D34" s="13" t="s">
        <v>108</v>
      </c>
      <c r="E34" s="13" t="s">
        <v>1</v>
      </c>
      <c r="F34" s="13" t="s">
        <v>8</v>
      </c>
    </row>
    <row r="35" spans="2:11" x14ac:dyDescent="0.25">
      <c r="B35" s="13" t="s">
        <v>122</v>
      </c>
      <c r="C35" s="13" t="s">
        <v>158</v>
      </c>
      <c r="D35" s="13" t="s">
        <v>115</v>
      </c>
      <c r="E35" s="13" t="s">
        <v>88</v>
      </c>
      <c r="F35" s="13" t="s">
        <v>108</v>
      </c>
    </row>
    <row r="36" spans="2:11" x14ac:dyDescent="0.25">
      <c r="B36" s="19" t="s">
        <v>122</v>
      </c>
      <c r="C36" s="19" t="s">
        <v>15</v>
      </c>
      <c r="D36" s="19" t="s">
        <v>122</v>
      </c>
      <c r="E36" s="19" t="s">
        <v>1</v>
      </c>
      <c r="F36" s="19" t="s">
        <v>15</v>
      </c>
      <c r="G36" s="19"/>
      <c r="H36" s="20" t="str">
        <f>Harvester!F13</f>
        <v>Cell.Edges</v>
      </c>
      <c r="I36" s="20" t="str">
        <f>Harvester!G13</f>
        <v>Generic Data Cell,</v>
      </c>
      <c r="J36" s="20"/>
      <c r="K36" s="20" t="str">
        <f>Harvester!I13</f>
        <v>Generic Data Edges</v>
      </c>
    </row>
    <row r="37" spans="2:11" x14ac:dyDescent="0.25">
      <c r="B37" s="13" t="s">
        <v>122</v>
      </c>
      <c r="C37" s="13" t="s">
        <v>15</v>
      </c>
      <c r="D37" s="13" t="s">
        <v>122</v>
      </c>
      <c r="E37" s="13" t="s">
        <v>1</v>
      </c>
      <c r="F37" s="13" t="s">
        <v>15</v>
      </c>
    </row>
    <row r="38" spans="2:11" x14ac:dyDescent="0.25">
      <c r="B38" s="13" t="s">
        <v>122</v>
      </c>
      <c r="C38" s="13" t="s">
        <v>15</v>
      </c>
      <c r="D38" s="13" t="s">
        <v>108</v>
      </c>
      <c r="E38" s="13" t="s">
        <v>1</v>
      </c>
      <c r="F38" s="13" t="s">
        <v>15</v>
      </c>
    </row>
    <row r="39" spans="2:11" x14ac:dyDescent="0.25">
      <c r="B39" s="13" t="s">
        <v>122</v>
      </c>
      <c r="C39" s="13" t="s">
        <v>157</v>
      </c>
      <c r="D39" s="13" t="s">
        <v>108</v>
      </c>
      <c r="E39" s="13" t="s">
        <v>17</v>
      </c>
      <c r="F39" s="13" t="s">
        <v>156</v>
      </c>
    </row>
    <row r="40" spans="2:11" x14ac:dyDescent="0.25">
      <c r="B40" s="19" t="s">
        <v>122</v>
      </c>
      <c r="C40" s="19" t="s">
        <v>83</v>
      </c>
      <c r="D40" s="19" t="s">
        <v>122</v>
      </c>
      <c r="E40" s="19" t="s">
        <v>1</v>
      </c>
      <c r="F40" s="19" t="s">
        <v>34</v>
      </c>
      <c r="G40" s="19"/>
      <c r="H40" s="20" t="str">
        <f>Harvester!F14</f>
        <v>Cell.ExternalBoundary</v>
      </c>
      <c r="I40" s="20" t="str">
        <f>Harvester!G14</f>
        <v>Generic Data Cell,</v>
      </c>
      <c r="J40" s="20"/>
      <c r="K40" s="20" t="str">
        <f>Harvester!I14</f>
        <v>Generic Data External Boundary</v>
      </c>
    </row>
    <row r="41" spans="2:11" x14ac:dyDescent="0.25">
      <c r="B41" s="13" t="s">
        <v>122</v>
      </c>
      <c r="C41" s="13" t="s">
        <v>155</v>
      </c>
      <c r="D41" s="13" t="s">
        <v>122</v>
      </c>
      <c r="E41" s="13" t="s">
        <v>1</v>
      </c>
      <c r="F41" s="13" t="s">
        <v>34</v>
      </c>
    </row>
    <row r="42" spans="2:11" x14ac:dyDescent="0.25">
      <c r="B42" s="19" t="s">
        <v>122</v>
      </c>
      <c r="C42" s="19" t="s">
        <v>14</v>
      </c>
      <c r="D42" s="19" t="s">
        <v>122</v>
      </c>
      <c r="E42" s="19" t="s">
        <v>1</v>
      </c>
      <c r="F42" s="19" t="s">
        <v>12</v>
      </c>
      <c r="G42" s="19"/>
      <c r="H42" s="20" t="str">
        <f>Harvester!F15</f>
        <v>Cell.Faces</v>
      </c>
      <c r="I42" s="20" t="str">
        <f>Harvester!G15</f>
        <v>Generic Data Cell,</v>
      </c>
      <c r="J42" s="20"/>
      <c r="K42" s="20" t="str">
        <f>Harvester!I15</f>
        <v>Generic Data Faces</v>
      </c>
    </row>
    <row r="43" spans="2:11" x14ac:dyDescent="0.25">
      <c r="B43" s="13" t="s">
        <v>122</v>
      </c>
      <c r="C43" s="13" t="s">
        <v>12</v>
      </c>
      <c r="D43" s="13" t="s">
        <v>122</v>
      </c>
      <c r="E43" s="13" t="s">
        <v>1</v>
      </c>
      <c r="F43" s="13" t="s">
        <v>12</v>
      </c>
    </row>
    <row r="44" spans="2:11" x14ac:dyDescent="0.25">
      <c r="B44" s="13" t="s">
        <v>122</v>
      </c>
      <c r="C44" s="13" t="s">
        <v>12</v>
      </c>
      <c r="D44" s="13" t="s">
        <v>108</v>
      </c>
      <c r="E44" s="13" t="s">
        <v>1</v>
      </c>
      <c r="F44" s="13" t="s">
        <v>76</v>
      </c>
    </row>
    <row r="45" spans="2:11" x14ac:dyDescent="0.25">
      <c r="B45" s="13" t="s">
        <v>122</v>
      </c>
      <c r="C45" s="13" t="s">
        <v>154</v>
      </c>
      <c r="D45" s="13" t="s">
        <v>4</v>
      </c>
      <c r="E45" s="13" t="s">
        <v>1</v>
      </c>
      <c r="F45" s="13" t="s">
        <v>108</v>
      </c>
    </row>
    <row r="46" spans="2:11" x14ac:dyDescent="0.25">
      <c r="B46" s="13" t="s">
        <v>122</v>
      </c>
      <c r="C46" s="13" t="s">
        <v>153</v>
      </c>
      <c r="D46" s="13" t="s">
        <v>108</v>
      </c>
      <c r="E46" s="13" t="s">
        <v>17</v>
      </c>
      <c r="F46" s="13" t="s">
        <v>19</v>
      </c>
    </row>
    <row r="47" spans="2:11" x14ac:dyDescent="0.25">
      <c r="B47" s="13" t="s">
        <v>122</v>
      </c>
      <c r="C47" s="13" t="s">
        <v>152</v>
      </c>
      <c r="D47" s="13" t="s">
        <v>26</v>
      </c>
      <c r="E47" s="13" t="s">
        <v>26</v>
      </c>
      <c r="F47" s="13" t="s">
        <v>26</v>
      </c>
    </row>
    <row r="48" spans="2:11" x14ac:dyDescent="0.25">
      <c r="B48" s="13" t="s">
        <v>122</v>
      </c>
      <c r="C48" s="13" t="s">
        <v>151</v>
      </c>
      <c r="D48" s="13" t="s">
        <v>115</v>
      </c>
      <c r="E48" s="13" t="s">
        <v>88</v>
      </c>
      <c r="F48" s="13" t="s">
        <v>108</v>
      </c>
    </row>
    <row r="49" spans="2:11" x14ac:dyDescent="0.25">
      <c r="B49" s="13" t="s">
        <v>122</v>
      </c>
      <c r="C49" s="13" t="s">
        <v>150</v>
      </c>
      <c r="D49" s="13" t="s">
        <v>115</v>
      </c>
      <c r="E49" s="13" t="s">
        <v>88</v>
      </c>
      <c r="F49" s="13" t="s">
        <v>108</v>
      </c>
    </row>
    <row r="50" spans="2:11" x14ac:dyDescent="0.25">
      <c r="B50" s="19" t="s">
        <v>122</v>
      </c>
      <c r="C50" s="19" t="s">
        <v>149</v>
      </c>
      <c r="D50" s="19" t="s">
        <v>122</v>
      </c>
      <c r="E50" s="19" t="s">
        <v>1</v>
      </c>
      <c r="F50" s="19" t="s">
        <v>34</v>
      </c>
      <c r="G50" s="19"/>
      <c r="H50" s="20" t="str">
        <f>Harvester!F16</f>
        <v>Cell.InternalBoundaries</v>
      </c>
      <c r="I50" s="20" t="str">
        <f>Harvester!G16</f>
        <v>Generic Data Cell,</v>
      </c>
      <c r="J50" s="20"/>
      <c r="K50" s="20" t="str">
        <f>Harvester!I16</f>
        <v>Generic Data Internal Boundaries</v>
      </c>
    </row>
    <row r="51" spans="2:11" x14ac:dyDescent="0.25">
      <c r="B51" s="13" t="s">
        <v>122</v>
      </c>
      <c r="C51" s="13" t="s">
        <v>149</v>
      </c>
      <c r="D51" s="13" t="s">
        <v>122</v>
      </c>
      <c r="E51" s="13" t="s">
        <v>1</v>
      </c>
      <c r="F51" s="13" t="s">
        <v>34</v>
      </c>
    </row>
    <row r="52" spans="2:11" x14ac:dyDescent="0.25">
      <c r="B52" s="13" t="s">
        <v>122</v>
      </c>
      <c r="C52" s="13" t="s">
        <v>148</v>
      </c>
      <c r="D52" s="13" t="s">
        <v>115</v>
      </c>
      <c r="E52" s="13" t="s">
        <v>88</v>
      </c>
      <c r="F52" s="13" t="s">
        <v>108</v>
      </c>
    </row>
    <row r="53" spans="2:11" x14ac:dyDescent="0.25">
      <c r="B53" s="13" t="s">
        <v>122</v>
      </c>
      <c r="C53" s="13" t="s">
        <v>147</v>
      </c>
      <c r="D53" s="13" t="s">
        <v>108</v>
      </c>
      <c r="E53" s="13" t="s">
        <v>1</v>
      </c>
      <c r="F53" s="13" t="s">
        <v>145</v>
      </c>
    </row>
    <row r="54" spans="2:11" x14ac:dyDescent="0.25">
      <c r="B54" s="13" t="s">
        <v>122</v>
      </c>
      <c r="C54" s="13" t="s">
        <v>146</v>
      </c>
      <c r="D54" s="13" t="s">
        <v>115</v>
      </c>
      <c r="E54" s="13" t="s">
        <v>1</v>
      </c>
      <c r="F54" s="13" t="s">
        <v>145</v>
      </c>
    </row>
    <row r="55" spans="2:11" x14ac:dyDescent="0.25">
      <c r="B55" s="13" t="s">
        <v>122</v>
      </c>
      <c r="C55" s="13" t="s">
        <v>144</v>
      </c>
      <c r="D55" s="13" t="s">
        <v>26</v>
      </c>
      <c r="E55" s="13" t="s">
        <v>26</v>
      </c>
      <c r="F55" s="13" t="s">
        <v>26</v>
      </c>
    </row>
    <row r="56" spans="2:11" x14ac:dyDescent="0.25">
      <c r="B56" s="13" t="s">
        <v>122</v>
      </c>
      <c r="C56" s="13" t="s">
        <v>143</v>
      </c>
      <c r="D56" s="13" t="s">
        <v>115</v>
      </c>
      <c r="E56" s="13" t="s">
        <v>88</v>
      </c>
      <c r="F56" s="13" t="s">
        <v>108</v>
      </c>
    </row>
    <row r="57" spans="2:11" x14ac:dyDescent="0.25">
      <c r="B57" s="13" t="s">
        <v>122</v>
      </c>
      <c r="C57" s="13" t="s">
        <v>142</v>
      </c>
      <c r="D57" s="13" t="s">
        <v>108</v>
      </c>
      <c r="E57" s="13" t="s">
        <v>88</v>
      </c>
      <c r="F57" s="13" t="s">
        <v>108</v>
      </c>
    </row>
    <row r="58" spans="2:11" x14ac:dyDescent="0.25">
      <c r="B58" s="13" t="s">
        <v>122</v>
      </c>
      <c r="C58" s="13" t="s">
        <v>141</v>
      </c>
      <c r="D58" s="13" t="s">
        <v>115</v>
      </c>
      <c r="E58" s="13" t="s">
        <v>88</v>
      </c>
      <c r="F58" s="13" t="s">
        <v>108</v>
      </c>
    </row>
    <row r="59" spans="2:11" x14ac:dyDescent="0.25">
      <c r="B59" s="13" t="s">
        <v>122</v>
      </c>
      <c r="C59" s="13" t="s">
        <v>140</v>
      </c>
      <c r="D59" s="13" t="s">
        <v>22</v>
      </c>
      <c r="E59" s="13" t="s">
        <v>1</v>
      </c>
      <c r="F59" s="13" t="s">
        <v>108</v>
      </c>
    </row>
    <row r="60" spans="2:11" x14ac:dyDescent="0.25">
      <c r="B60" s="13" t="s">
        <v>122</v>
      </c>
      <c r="C60" s="13" t="s">
        <v>139</v>
      </c>
      <c r="D60" s="13" t="s">
        <v>108</v>
      </c>
      <c r="E60" s="13" t="s">
        <v>88</v>
      </c>
      <c r="F60" s="13" t="s">
        <v>108</v>
      </c>
    </row>
    <row r="61" spans="2:11" x14ac:dyDescent="0.25">
      <c r="B61" s="13" t="s">
        <v>122</v>
      </c>
      <c r="C61" s="13" t="s">
        <v>138</v>
      </c>
      <c r="D61" s="13" t="s">
        <v>137</v>
      </c>
      <c r="E61" s="13" t="s">
        <v>88</v>
      </c>
      <c r="F61" s="13" t="s">
        <v>108</v>
      </c>
    </row>
    <row r="62" spans="2:11" x14ac:dyDescent="0.25">
      <c r="B62" s="13" t="s">
        <v>122</v>
      </c>
      <c r="C62" s="13" t="s">
        <v>136</v>
      </c>
      <c r="D62" s="13" t="s">
        <v>135</v>
      </c>
      <c r="E62" s="13" t="s">
        <v>88</v>
      </c>
      <c r="F62" s="13" t="s">
        <v>108</v>
      </c>
    </row>
    <row r="63" spans="2:11" x14ac:dyDescent="0.25">
      <c r="B63" s="13" t="s">
        <v>122</v>
      </c>
      <c r="C63" s="13" t="s">
        <v>134</v>
      </c>
      <c r="D63" s="13" t="s">
        <v>108</v>
      </c>
      <c r="E63" s="13" t="s">
        <v>17</v>
      </c>
      <c r="F63" s="13" t="s">
        <v>108</v>
      </c>
    </row>
    <row r="64" spans="2:11" x14ac:dyDescent="0.25">
      <c r="B64" s="19" t="s">
        <v>122</v>
      </c>
      <c r="C64" s="19" t="s">
        <v>133</v>
      </c>
      <c r="D64" s="19" t="s">
        <v>41</v>
      </c>
      <c r="E64" s="19" t="s">
        <v>1</v>
      </c>
      <c r="F64" s="19" t="s">
        <v>15</v>
      </c>
      <c r="G64" s="19"/>
      <c r="H64" s="20" t="str">
        <f>Harvester!F17</f>
        <v>Cell.SharedEdges</v>
      </c>
      <c r="I64" s="20" t="str">
        <f>Harvester!G17</f>
        <v>Generic Data Cell, Generic Data Cell,</v>
      </c>
      <c r="J64" s="20"/>
      <c r="K64" s="20" t="str">
        <f>Harvester!I17</f>
        <v>Generic Data Edges</v>
      </c>
    </row>
    <row r="65" spans="2:11" x14ac:dyDescent="0.25">
      <c r="B65" s="19" t="s">
        <v>122</v>
      </c>
      <c r="C65" s="19" t="s">
        <v>132</v>
      </c>
      <c r="D65" s="19" t="s">
        <v>41</v>
      </c>
      <c r="E65" s="19" t="s">
        <v>1</v>
      </c>
      <c r="F65" s="19" t="s">
        <v>12</v>
      </c>
      <c r="G65" s="19"/>
      <c r="H65" s="20" t="str">
        <f>Harvester!F18</f>
        <v>Cell.SharedFaces</v>
      </c>
      <c r="I65" s="20" t="str">
        <f>Harvester!G18</f>
        <v>Generic Data Cell, Generic Data Cell,</v>
      </c>
      <c r="J65" s="20"/>
      <c r="K65" s="20" t="str">
        <f>Harvester!I18</f>
        <v>Generic Data Faces</v>
      </c>
    </row>
    <row r="66" spans="2:11" x14ac:dyDescent="0.25">
      <c r="B66" s="13" t="s">
        <v>122</v>
      </c>
      <c r="C66" s="13" t="s">
        <v>131</v>
      </c>
      <c r="D66" s="13" t="s">
        <v>115</v>
      </c>
      <c r="E66" s="13" t="s">
        <v>1</v>
      </c>
      <c r="F66" s="13" t="s">
        <v>115</v>
      </c>
    </row>
    <row r="67" spans="2:11" x14ac:dyDescent="0.25">
      <c r="B67" s="19" t="s">
        <v>122</v>
      </c>
      <c r="C67" s="19" t="s">
        <v>78</v>
      </c>
      <c r="D67" s="19" t="s">
        <v>41</v>
      </c>
      <c r="E67" s="19" t="s">
        <v>1</v>
      </c>
      <c r="F67" s="19" t="s">
        <v>0</v>
      </c>
      <c r="G67" s="19"/>
      <c r="H67" s="20" t="str">
        <f>Harvester!F19</f>
        <v>Cell.SharedVertices</v>
      </c>
      <c r="I67" s="20" t="str">
        <f>Harvester!G19</f>
        <v>Generic Data Cell, Generic Data Cell,</v>
      </c>
      <c r="J67" s="20"/>
      <c r="K67" s="20" t="str">
        <f>Harvester!I19</f>
        <v>Generic Data SharedVertices</v>
      </c>
    </row>
    <row r="68" spans="2:11" x14ac:dyDescent="0.25">
      <c r="B68" s="19" t="s">
        <v>122</v>
      </c>
      <c r="C68" s="19" t="s">
        <v>77</v>
      </c>
      <c r="D68" s="19" t="s">
        <v>122</v>
      </c>
      <c r="E68" s="19" t="s">
        <v>1</v>
      </c>
      <c r="F68" s="19" t="s">
        <v>76</v>
      </c>
      <c r="G68" s="19"/>
      <c r="H68" s="20" t="str">
        <f>Harvester!F20</f>
        <v>Cell.Shells</v>
      </c>
      <c r="I68" s="20" t="str">
        <f>Harvester!G20</f>
        <v>Generic Data Cell,</v>
      </c>
      <c r="J68" s="20"/>
      <c r="K68" s="20" t="str">
        <f>Harvester!I20</f>
        <v>Generic Data Shells</v>
      </c>
    </row>
    <row r="69" spans="2:11" x14ac:dyDescent="0.25">
      <c r="B69" s="13" t="s">
        <v>122</v>
      </c>
      <c r="C69" s="13" t="s">
        <v>76</v>
      </c>
      <c r="D69" s="13" t="s">
        <v>122</v>
      </c>
      <c r="E69" s="13" t="s">
        <v>1</v>
      </c>
      <c r="F69" s="13" t="s">
        <v>76</v>
      </c>
    </row>
    <row r="70" spans="2:11" x14ac:dyDescent="0.25">
      <c r="B70" s="13" t="s">
        <v>122</v>
      </c>
      <c r="C70" s="13" t="s">
        <v>77</v>
      </c>
      <c r="D70" s="13" t="s">
        <v>108</v>
      </c>
      <c r="E70" s="13" t="s">
        <v>1</v>
      </c>
      <c r="F70" s="13" t="s">
        <v>76</v>
      </c>
    </row>
    <row r="71" spans="2:11" x14ac:dyDescent="0.25">
      <c r="B71" s="13" t="s">
        <v>122</v>
      </c>
      <c r="C71" s="13" t="s">
        <v>130</v>
      </c>
      <c r="D71" s="13" t="s">
        <v>115</v>
      </c>
      <c r="E71" s="13" t="s">
        <v>88</v>
      </c>
      <c r="F71" s="13" t="s">
        <v>108</v>
      </c>
    </row>
    <row r="72" spans="2:11" x14ac:dyDescent="0.25">
      <c r="B72" s="13" t="s">
        <v>122</v>
      </c>
      <c r="C72" s="13" t="s">
        <v>129</v>
      </c>
      <c r="D72" s="13" t="s">
        <v>108</v>
      </c>
      <c r="E72" s="13" t="s">
        <v>1</v>
      </c>
      <c r="F72" s="13" t="s">
        <v>6</v>
      </c>
    </row>
    <row r="73" spans="2:11" x14ac:dyDescent="0.25">
      <c r="B73" s="13" t="s">
        <v>122</v>
      </c>
      <c r="C73" s="13" t="s">
        <v>128</v>
      </c>
      <c r="D73" s="13" t="s">
        <v>108</v>
      </c>
      <c r="E73" s="13" t="s">
        <v>1</v>
      </c>
      <c r="F73" s="13" t="s">
        <v>108</v>
      </c>
    </row>
    <row r="74" spans="2:11" x14ac:dyDescent="0.25">
      <c r="B74" s="19" t="s">
        <v>122</v>
      </c>
      <c r="C74" s="19" t="s">
        <v>4</v>
      </c>
      <c r="D74" s="19" t="s">
        <v>122</v>
      </c>
      <c r="E74" s="19" t="s">
        <v>1</v>
      </c>
      <c r="F74" s="19" t="s">
        <v>4</v>
      </c>
      <c r="G74" s="19"/>
      <c r="H74" s="20" t="str">
        <f>Harvester!F21</f>
        <v>Cell.Type</v>
      </c>
      <c r="I74" s="20" t="e">
        <f>Harvester!G21</f>
        <v>#VALUE!</v>
      </c>
      <c r="J74" s="20"/>
      <c r="K74" s="20" t="str">
        <f>Harvester!I21</f>
        <v>Generic Data Type</v>
      </c>
    </row>
    <row r="75" spans="2:11" x14ac:dyDescent="0.25">
      <c r="B75" s="13" t="s">
        <v>122</v>
      </c>
      <c r="C75" s="13" t="s">
        <v>4</v>
      </c>
      <c r="D75" s="13" t="s">
        <v>122</v>
      </c>
      <c r="E75" s="13" t="s">
        <v>1</v>
      </c>
      <c r="F75" s="13" t="s">
        <v>4</v>
      </c>
    </row>
    <row r="76" spans="2:11" x14ac:dyDescent="0.25">
      <c r="B76" s="13" t="s">
        <v>122</v>
      </c>
      <c r="C76" s="13" t="s">
        <v>4</v>
      </c>
      <c r="D76" s="13" t="s">
        <v>108</v>
      </c>
      <c r="E76" s="13" t="s">
        <v>1</v>
      </c>
      <c r="F76" s="13" t="s">
        <v>4</v>
      </c>
    </row>
    <row r="77" spans="2:11" x14ac:dyDescent="0.25">
      <c r="B77" s="13" t="s">
        <v>122</v>
      </c>
      <c r="C77" s="13" t="s">
        <v>127</v>
      </c>
      <c r="D77" s="13" t="s">
        <v>108</v>
      </c>
      <c r="E77" s="13" t="s">
        <v>1</v>
      </c>
      <c r="F77" s="13" t="s">
        <v>126</v>
      </c>
    </row>
    <row r="78" spans="2:11" x14ac:dyDescent="0.25">
      <c r="B78" s="13" t="s">
        <v>122</v>
      </c>
      <c r="C78" s="13" t="s">
        <v>125</v>
      </c>
      <c r="D78" s="13" t="s">
        <v>115</v>
      </c>
      <c r="E78" s="13" t="s">
        <v>88</v>
      </c>
      <c r="F78" s="13" t="s">
        <v>108</v>
      </c>
    </row>
    <row r="79" spans="2:11" x14ac:dyDescent="0.25">
      <c r="B79" s="13" t="s">
        <v>122</v>
      </c>
      <c r="C79" s="13" t="s">
        <v>0</v>
      </c>
      <c r="D79" s="13" t="s">
        <v>122</v>
      </c>
      <c r="E79" s="13" t="s">
        <v>1</v>
      </c>
      <c r="F79" s="13" t="s">
        <v>0</v>
      </c>
    </row>
    <row r="80" spans="2:11" x14ac:dyDescent="0.25">
      <c r="B80" s="13" t="s">
        <v>122</v>
      </c>
      <c r="C80" s="13" t="s">
        <v>0</v>
      </c>
      <c r="D80" s="13" t="s">
        <v>122</v>
      </c>
      <c r="E80" s="13" t="s">
        <v>1</v>
      </c>
      <c r="F80" s="13" t="s">
        <v>0</v>
      </c>
    </row>
    <row r="81" spans="2:11" x14ac:dyDescent="0.25">
      <c r="B81" s="19" t="s">
        <v>122</v>
      </c>
      <c r="C81" s="19" t="s">
        <v>0</v>
      </c>
      <c r="D81" s="19" t="s">
        <v>108</v>
      </c>
      <c r="E81" s="19" t="s">
        <v>1</v>
      </c>
      <c r="F81" s="19" t="s">
        <v>0</v>
      </c>
      <c r="G81" s="19"/>
      <c r="H81" s="20" t="str">
        <f>Harvester!F22</f>
        <v>Cell.Vertices</v>
      </c>
      <c r="I81" s="20" t="str">
        <f>Harvester!G22</f>
        <v>Generic Data Cell,</v>
      </c>
      <c r="J81" s="20"/>
      <c r="K81" s="20" t="str">
        <f>Harvester!I22</f>
        <v>Generic Data Vertices</v>
      </c>
    </row>
    <row r="82" spans="2:11" x14ac:dyDescent="0.25">
      <c r="B82" s="19" t="s">
        <v>122</v>
      </c>
      <c r="C82" s="19" t="s">
        <v>33</v>
      </c>
      <c r="D82" s="19" t="s">
        <v>122</v>
      </c>
      <c r="E82" s="19" t="s">
        <v>1</v>
      </c>
      <c r="F82" s="19" t="s">
        <v>33</v>
      </c>
      <c r="G82" s="19"/>
      <c r="H82" s="20" t="str">
        <f>Harvester!F23</f>
        <v>Cell.Wires</v>
      </c>
      <c r="I82" s="20" t="str">
        <f>Harvester!G23</f>
        <v>Generic Data Cell,</v>
      </c>
      <c r="J82" s="20"/>
      <c r="K82" s="20" t="str">
        <f>Harvester!I23</f>
        <v>Generic Data Wires</v>
      </c>
    </row>
    <row r="83" spans="2:11" x14ac:dyDescent="0.25">
      <c r="B83" s="13" t="s">
        <v>122</v>
      </c>
      <c r="C83" s="13" t="s">
        <v>33</v>
      </c>
      <c r="D83" s="13" t="s">
        <v>122</v>
      </c>
      <c r="E83" s="13" t="s">
        <v>1</v>
      </c>
      <c r="F83" s="13" t="s">
        <v>33</v>
      </c>
    </row>
    <row r="84" spans="2:11" x14ac:dyDescent="0.25">
      <c r="B84" s="13" t="s">
        <v>122</v>
      </c>
      <c r="C84" s="13" t="s">
        <v>33</v>
      </c>
      <c r="D84" s="13" t="s">
        <v>108</v>
      </c>
      <c r="E84" s="13" t="s">
        <v>1</v>
      </c>
      <c r="F84" s="13" t="s">
        <v>33</v>
      </c>
    </row>
    <row r="85" spans="2:11" x14ac:dyDescent="0.25">
      <c r="B85" s="13" t="s">
        <v>122</v>
      </c>
      <c r="C85" s="13" t="s">
        <v>124</v>
      </c>
      <c r="D85" s="13" t="s">
        <v>115</v>
      </c>
      <c r="E85" s="13" t="s">
        <v>88</v>
      </c>
      <c r="F85" s="13" t="s">
        <v>108</v>
      </c>
    </row>
    <row r="86" spans="2:11" x14ac:dyDescent="0.25">
      <c r="B86" s="13" t="s">
        <v>119</v>
      </c>
      <c r="C86" s="13" t="s">
        <v>20</v>
      </c>
      <c r="D86" s="13" t="s">
        <v>118</v>
      </c>
      <c r="E86" s="13" t="s">
        <v>17</v>
      </c>
      <c r="F86" s="13" t="s">
        <v>19</v>
      </c>
    </row>
    <row r="87" spans="2:11" x14ac:dyDescent="0.25">
      <c r="B87" s="19" t="s">
        <v>119</v>
      </c>
      <c r="C87" s="19" t="s">
        <v>123</v>
      </c>
      <c r="D87" s="19" t="s">
        <v>41</v>
      </c>
      <c r="E87" s="19" t="s">
        <v>17</v>
      </c>
      <c r="F87" s="19" t="s">
        <v>118</v>
      </c>
      <c r="G87" s="19"/>
      <c r="H87" s="20" t="str">
        <f>Harvester!F24</f>
        <v>CellComplex.ByCells</v>
      </c>
      <c r="I87" s="20" t="str">
        <f>Harvester!G24</f>
        <v>Generic Data Cells,</v>
      </c>
      <c r="J87" s="20"/>
      <c r="K87" s="20" t="str">
        <f>Harvester!I24</f>
        <v>Generic Data CellComplex</v>
      </c>
    </row>
    <row r="88" spans="2:11" ht="30" x14ac:dyDescent="0.25">
      <c r="B88" s="19" t="s">
        <v>119</v>
      </c>
      <c r="C88" s="19" t="s">
        <v>43</v>
      </c>
      <c r="D88" s="19" t="s">
        <v>12</v>
      </c>
      <c r="E88" s="19" t="s">
        <v>17</v>
      </c>
      <c r="F88" s="19" t="s">
        <v>118</v>
      </c>
      <c r="G88" s="19"/>
      <c r="H88" s="20" t="str">
        <f>Harvester!F25</f>
        <v>CellComplex.ByFaces</v>
      </c>
      <c r="I88" s="20" t="str">
        <f>Harvester!G25</f>
        <v>Generic Data Faces, Number Tolerance,</v>
      </c>
      <c r="J88" s="20"/>
      <c r="K88" s="20" t="str">
        <f>Harvester!I25</f>
        <v>Generic Data CellComplex</v>
      </c>
    </row>
    <row r="89" spans="2:11" x14ac:dyDescent="0.25">
      <c r="B89" s="19" t="s">
        <v>119</v>
      </c>
      <c r="C89" s="19" t="s">
        <v>42</v>
      </c>
      <c r="D89" s="19" t="s">
        <v>118</v>
      </c>
      <c r="E89" s="19" t="s">
        <v>1</v>
      </c>
      <c r="F89" s="19" t="s">
        <v>41</v>
      </c>
      <c r="G89" s="19"/>
      <c r="H89" s="20" t="str">
        <f>Harvester!F26</f>
        <v>CellComplex.Cells</v>
      </c>
      <c r="I89" s="20" t="str">
        <f>Harvester!G26</f>
        <v>Generic Data CellComplex,</v>
      </c>
      <c r="J89" s="20"/>
      <c r="K89" s="20" t="str">
        <f>Harvester!I26</f>
        <v>Generic Data Cells</v>
      </c>
    </row>
    <row r="90" spans="2:11" x14ac:dyDescent="0.25">
      <c r="B90" s="19" t="s">
        <v>119</v>
      </c>
      <c r="C90" s="19" t="s">
        <v>16</v>
      </c>
      <c r="D90" s="19" t="s">
        <v>118</v>
      </c>
      <c r="E90" s="19" t="s">
        <v>1</v>
      </c>
      <c r="F90" s="19" t="s">
        <v>15</v>
      </c>
      <c r="G90" s="19"/>
      <c r="H90" s="20" t="str">
        <f>Harvester!F27</f>
        <v>CellComplex.Edges</v>
      </c>
      <c r="I90" s="20" t="str">
        <f>Harvester!G27</f>
        <v>Generic Data CellComplex,</v>
      </c>
      <c r="J90" s="20"/>
      <c r="K90" s="20" t="str">
        <f>Harvester!I27</f>
        <v>Generic Data Edges</v>
      </c>
    </row>
    <row r="91" spans="2:11" x14ac:dyDescent="0.25">
      <c r="B91" s="19" t="s">
        <v>119</v>
      </c>
      <c r="C91" s="19" t="s">
        <v>83</v>
      </c>
      <c r="D91" s="19" t="s">
        <v>118</v>
      </c>
      <c r="E91" s="19" t="s">
        <v>1</v>
      </c>
      <c r="F91" s="19" t="s">
        <v>122</v>
      </c>
      <c r="G91" s="19"/>
      <c r="H91" s="20" t="str">
        <f>Harvester!F28</f>
        <v>CellComplex.ExternalBoundary</v>
      </c>
      <c r="I91" s="20" t="str">
        <f>Harvester!G28</f>
        <v>Generic Data CellComplex,</v>
      </c>
      <c r="J91" s="20"/>
      <c r="K91" s="20" t="str">
        <f>Harvester!I28</f>
        <v>Generic Data External Boundary</v>
      </c>
    </row>
    <row r="92" spans="2:11" x14ac:dyDescent="0.25">
      <c r="B92" s="19" t="s">
        <v>119</v>
      </c>
      <c r="C92" s="19" t="s">
        <v>14</v>
      </c>
      <c r="D92" s="19" t="s">
        <v>118</v>
      </c>
      <c r="E92" s="19" t="s">
        <v>1</v>
      </c>
      <c r="F92" s="19" t="s">
        <v>12</v>
      </c>
      <c r="G92" s="19"/>
      <c r="H92" s="20" t="str">
        <f>Harvester!F29</f>
        <v>CellComplex.Faces</v>
      </c>
      <c r="I92" s="20" t="str">
        <f>Harvester!G29</f>
        <v>Generic Data CellComplex,</v>
      </c>
      <c r="J92" s="20"/>
      <c r="K92" s="20" t="str">
        <f>Harvester!I29</f>
        <v>Generic Data Faces</v>
      </c>
    </row>
    <row r="93" spans="2:11" x14ac:dyDescent="0.25">
      <c r="B93" s="13" t="s">
        <v>119</v>
      </c>
      <c r="C93" s="13" t="s">
        <v>40</v>
      </c>
      <c r="D93" s="13" t="s">
        <v>6</v>
      </c>
      <c r="E93" s="13" t="s">
        <v>6</v>
      </c>
      <c r="F93" s="13" t="s">
        <v>6</v>
      </c>
    </row>
    <row r="94" spans="2:11" x14ac:dyDescent="0.25">
      <c r="B94" s="19" t="s">
        <v>119</v>
      </c>
      <c r="C94" s="19" t="s">
        <v>82</v>
      </c>
      <c r="D94" s="19" t="s">
        <v>118</v>
      </c>
      <c r="E94" s="19" t="s">
        <v>1</v>
      </c>
      <c r="F94" s="19" t="s">
        <v>12</v>
      </c>
      <c r="G94" s="19"/>
      <c r="H94" s="20" t="str">
        <f>Harvester!F30</f>
        <v>CellComplex.InternalBoundaries</v>
      </c>
      <c r="I94" s="20" t="str">
        <f>Harvester!G30</f>
        <v>Generic Data CellComplex,</v>
      </c>
      <c r="J94" s="20"/>
      <c r="K94" s="20" t="str">
        <f>Harvester!I30</f>
        <v>Generic Data Internal Boundaries</v>
      </c>
    </row>
    <row r="95" spans="2:11" x14ac:dyDescent="0.25">
      <c r="B95" s="13" t="s">
        <v>119</v>
      </c>
      <c r="C95" s="13" t="s">
        <v>121</v>
      </c>
      <c r="D95" s="13" t="s">
        <v>6</v>
      </c>
      <c r="E95" s="13" t="s">
        <v>6</v>
      </c>
      <c r="F95" s="13" t="s">
        <v>6</v>
      </c>
    </row>
    <row r="96" spans="2:11" x14ac:dyDescent="0.25">
      <c r="B96" s="19" t="s">
        <v>119</v>
      </c>
      <c r="C96" s="19" t="s">
        <v>120</v>
      </c>
      <c r="D96" s="19" t="s">
        <v>118</v>
      </c>
      <c r="E96" s="19" t="s">
        <v>1</v>
      </c>
      <c r="F96" s="19" t="s">
        <v>12</v>
      </c>
      <c r="G96" s="19"/>
      <c r="H96" s="20" t="str">
        <f>Harvester!F31</f>
        <v>CellComplex.NonManifoldFaces</v>
      </c>
      <c r="I96" s="20" t="str">
        <f>Harvester!G31</f>
        <v>Generic Data CellComplex,</v>
      </c>
      <c r="J96" s="20"/>
      <c r="K96" s="20" t="str">
        <f>Harvester!I31</f>
        <v>Generic Data Non-Manifold Faces</v>
      </c>
    </row>
    <row r="97" spans="1:11" x14ac:dyDescent="0.25">
      <c r="B97" s="19" t="s">
        <v>119</v>
      </c>
      <c r="C97" s="19" t="s">
        <v>77</v>
      </c>
      <c r="D97" s="19" t="s">
        <v>118</v>
      </c>
      <c r="E97" s="19" t="s">
        <v>1</v>
      </c>
      <c r="F97" s="19" t="s">
        <v>76</v>
      </c>
      <c r="G97" s="19"/>
      <c r="H97" s="20" t="str">
        <f>Harvester!F32</f>
        <v>CellComplex.Shells</v>
      </c>
      <c r="I97" s="20" t="str">
        <f>Harvester!G32</f>
        <v>Generic Data CellComplex,</v>
      </c>
      <c r="J97" s="20"/>
      <c r="K97" s="20" t="str">
        <f>Harvester!I32</f>
        <v>Generic Data Shells</v>
      </c>
    </row>
    <row r="98" spans="1:11" x14ac:dyDescent="0.25">
      <c r="B98" s="19" t="s">
        <v>119</v>
      </c>
      <c r="C98" s="19" t="s">
        <v>4</v>
      </c>
      <c r="D98" s="19" t="s">
        <v>118</v>
      </c>
      <c r="E98" s="19" t="s">
        <v>1</v>
      </c>
      <c r="F98" s="19" t="s">
        <v>4</v>
      </c>
      <c r="G98" s="19"/>
      <c r="H98" s="20" t="str">
        <f>Harvester!F33</f>
        <v>CellComplex.Type</v>
      </c>
      <c r="I98" s="20" t="e">
        <f>Harvester!G33</f>
        <v>#VALUE!</v>
      </c>
      <c r="J98" s="20"/>
      <c r="K98" s="20" t="str">
        <f>Harvester!I33</f>
        <v>Generic Data Type</v>
      </c>
    </row>
    <row r="99" spans="1:11" x14ac:dyDescent="0.25">
      <c r="B99" s="19" t="s">
        <v>119</v>
      </c>
      <c r="C99" s="19" t="s">
        <v>3</v>
      </c>
      <c r="D99" s="19" t="s">
        <v>118</v>
      </c>
      <c r="E99" s="19" t="s">
        <v>1</v>
      </c>
      <c r="F99" s="19" t="s">
        <v>0</v>
      </c>
      <c r="G99" s="19"/>
      <c r="H99" s="20" t="str">
        <f>Harvester!F34</f>
        <v>CellComplex.Vertices</v>
      </c>
      <c r="I99" s="20" t="str">
        <f>Harvester!G34</f>
        <v>Generic Data CellComplex,</v>
      </c>
      <c r="J99" s="20"/>
      <c r="K99" s="20" t="str">
        <f>Harvester!I34</f>
        <v>Generic Data Vertices</v>
      </c>
    </row>
    <row r="100" spans="1:11" x14ac:dyDescent="0.25">
      <c r="B100" s="19" t="s">
        <v>119</v>
      </c>
      <c r="C100" s="19" t="s">
        <v>35</v>
      </c>
      <c r="D100" s="19" t="s">
        <v>118</v>
      </c>
      <c r="E100" s="19" t="s">
        <v>1</v>
      </c>
      <c r="F100" s="19" t="s">
        <v>33</v>
      </c>
      <c r="G100" s="19"/>
      <c r="H100" s="20" t="str">
        <f>Harvester!F35</f>
        <v>CellComplex.Wires</v>
      </c>
      <c r="I100" s="20" t="str">
        <f>Harvester!G35</f>
        <v>Generic Data CellComplex,</v>
      </c>
      <c r="J100" s="20"/>
      <c r="K100" s="20" t="str">
        <f>Harvester!I35</f>
        <v>Generic Data Wires</v>
      </c>
    </row>
    <row r="101" spans="1:11" x14ac:dyDescent="0.25">
      <c r="A101" s="13" t="s">
        <v>401</v>
      </c>
      <c r="B101" s="19" t="s">
        <v>408</v>
      </c>
      <c r="C101" s="19" t="s">
        <v>410</v>
      </c>
      <c r="D101" s="19" t="s">
        <v>33</v>
      </c>
      <c r="E101" s="19" t="s">
        <v>17</v>
      </c>
      <c r="F101" s="19" t="s">
        <v>122</v>
      </c>
      <c r="G101" s="19"/>
      <c r="H101" s="20" t="str">
        <f>Harvester!F36</f>
        <v>CellUtility.ByLoft</v>
      </c>
      <c r="I101" s="20" t="str">
        <f>Harvester!G36</f>
        <v>Generic Data Wires,</v>
      </c>
      <c r="J101" s="20"/>
      <c r="K101" s="20" t="str">
        <f>Harvester!I36</f>
        <v>Generic Data Cell</v>
      </c>
    </row>
    <row r="102" spans="1:11" ht="45" x14ac:dyDescent="0.25">
      <c r="A102" s="13" t="s">
        <v>401</v>
      </c>
      <c r="B102" s="19" t="s">
        <v>408</v>
      </c>
      <c r="C102" s="19" t="s">
        <v>411</v>
      </c>
      <c r="D102" s="19" t="s">
        <v>122</v>
      </c>
      <c r="E102" s="19" t="s">
        <v>1</v>
      </c>
      <c r="F102" s="19" t="s">
        <v>22</v>
      </c>
      <c r="G102" s="19"/>
      <c r="H102" s="20" t="str">
        <f>Harvester!F37</f>
        <v>CellUtility.Contains</v>
      </c>
      <c r="I102" s="20" t="str">
        <f>Harvester!G37</f>
        <v>Generic Data Cell, Generic Data Vertex, Boolean AllowOnBoundary, Number Tolerance,</v>
      </c>
      <c r="J102" s="20"/>
      <c r="K102" s="20" t="str">
        <f>Harvester!I37</f>
        <v>Boolean Bool</v>
      </c>
    </row>
    <row r="103" spans="1:11" ht="30" x14ac:dyDescent="0.25">
      <c r="A103" s="13" t="s">
        <v>401</v>
      </c>
      <c r="B103" s="19" t="s">
        <v>408</v>
      </c>
      <c r="C103" s="19" t="s">
        <v>412</v>
      </c>
      <c r="D103" s="19" t="s">
        <v>409</v>
      </c>
      <c r="E103" s="19" t="s">
        <v>1</v>
      </c>
      <c r="F103" s="19" t="s">
        <v>22</v>
      </c>
      <c r="G103" s="19"/>
      <c r="H103" s="20" t="str">
        <f>Harvester!F38</f>
        <v xml:space="preserve">CellUtility.InternalVertex </v>
      </c>
      <c r="I103" s="20" t="str">
        <f>Harvester!G38</f>
        <v>Generic Data Cell, Number Tolerance,</v>
      </c>
      <c r="J103" s="20"/>
      <c r="K103" s="20" t="str">
        <f>Harvester!I38</f>
        <v>Generic Data Vertex</v>
      </c>
    </row>
    <row r="104" spans="1:11" x14ac:dyDescent="0.25">
      <c r="A104" s="13" t="s">
        <v>401</v>
      </c>
      <c r="B104" s="19" t="s">
        <v>408</v>
      </c>
      <c r="C104" s="19" t="s">
        <v>413</v>
      </c>
      <c r="D104" s="19" t="s">
        <v>122</v>
      </c>
      <c r="E104" s="19" t="s">
        <v>1</v>
      </c>
      <c r="F104" s="19" t="s">
        <v>8</v>
      </c>
      <c r="G104" s="19"/>
      <c r="H104" s="20" t="str">
        <f>Harvester!F39</f>
        <v>CellUtility.Volume</v>
      </c>
      <c r="I104" s="20" t="str">
        <f>Harvester!G39</f>
        <v>Generic Data Cell,</v>
      </c>
      <c r="J104" s="20"/>
      <c r="K104" s="20" t="str">
        <f>Harvester!I39</f>
        <v>Number Volume</v>
      </c>
    </row>
    <row r="105" spans="1:11" x14ac:dyDescent="0.25">
      <c r="B105" s="13" t="s">
        <v>111</v>
      </c>
      <c r="C105" s="21" t="s">
        <v>117</v>
      </c>
      <c r="D105" s="13" t="s">
        <v>108</v>
      </c>
      <c r="E105" s="13" t="s">
        <v>88</v>
      </c>
      <c r="F105" s="13" t="s">
        <v>108</v>
      </c>
    </row>
    <row r="106" spans="1:11" x14ac:dyDescent="0.25">
      <c r="B106" s="13" t="s">
        <v>110</v>
      </c>
      <c r="C106" s="21" t="s">
        <v>20</v>
      </c>
      <c r="D106" s="13" t="s">
        <v>110</v>
      </c>
      <c r="E106" s="13" t="s">
        <v>17</v>
      </c>
      <c r="F106" s="13" t="s">
        <v>19</v>
      </c>
    </row>
    <row r="107" spans="1:11" x14ac:dyDescent="0.25">
      <c r="B107" s="19" t="s">
        <v>111</v>
      </c>
      <c r="C107" s="19" t="s">
        <v>116</v>
      </c>
      <c r="D107" s="19" t="s">
        <v>115</v>
      </c>
      <c r="E107" s="19" t="s">
        <v>17</v>
      </c>
      <c r="F107" s="19" t="s">
        <v>110</v>
      </c>
      <c r="G107" s="19"/>
      <c r="H107" s="20" t="str">
        <f>Harvester!F40</f>
        <v>Cluster.ByTopologies</v>
      </c>
      <c r="I107" s="20" t="str">
        <f>Harvester!G40</f>
        <v>Generic Data Topologies,</v>
      </c>
      <c r="J107" s="20"/>
      <c r="K107" s="20" t="str">
        <f>Harvester!I40</f>
        <v>Generic Data Cluster</v>
      </c>
    </row>
    <row r="108" spans="1:11" x14ac:dyDescent="0.25">
      <c r="B108" s="19" t="s">
        <v>110</v>
      </c>
      <c r="C108" s="19" t="s">
        <v>114</v>
      </c>
      <c r="D108" s="19" t="s">
        <v>110</v>
      </c>
      <c r="E108" s="19" t="s">
        <v>1</v>
      </c>
      <c r="F108" s="19" t="s">
        <v>114</v>
      </c>
      <c r="G108" s="19"/>
      <c r="H108" s="20" t="str">
        <f>Harvester!F41</f>
        <v>Cluster.CellComplexes</v>
      </c>
      <c r="I108" s="20" t="str">
        <f>Harvester!G41</f>
        <v>Generic Data Cluster,</v>
      </c>
      <c r="J108" s="20"/>
      <c r="K108" s="20" t="str">
        <f>Harvester!I41</f>
        <v>Generic Data CellComplexes</v>
      </c>
    </row>
    <row r="109" spans="1:11" x14ac:dyDescent="0.25">
      <c r="B109" s="19" t="s">
        <v>110</v>
      </c>
      <c r="C109" s="19" t="s">
        <v>42</v>
      </c>
      <c r="D109" s="19" t="s">
        <v>110</v>
      </c>
      <c r="E109" s="19" t="s">
        <v>1</v>
      </c>
      <c r="F109" s="19" t="s">
        <v>42</v>
      </c>
      <c r="G109" s="19"/>
      <c r="H109" s="20" t="str">
        <f>Harvester!F42</f>
        <v>Cluster.Cells</v>
      </c>
      <c r="I109" s="20" t="str">
        <f>Harvester!G42</f>
        <v>Generic Data Cluster,</v>
      </c>
      <c r="J109" s="20"/>
      <c r="K109" s="20" t="str">
        <f>Harvester!I42</f>
        <v>Generic Data Cells</v>
      </c>
    </row>
    <row r="110" spans="1:11" x14ac:dyDescent="0.25">
      <c r="B110" s="19" t="s">
        <v>111</v>
      </c>
      <c r="C110" s="19" t="s">
        <v>16</v>
      </c>
      <c r="D110" s="19" t="s">
        <v>110</v>
      </c>
      <c r="E110" s="19" t="s">
        <v>1</v>
      </c>
      <c r="F110" s="19" t="s">
        <v>15</v>
      </c>
      <c r="G110" s="19"/>
      <c r="H110" s="20" t="str">
        <f>Harvester!F43</f>
        <v>Cluster.Edges</v>
      </c>
      <c r="I110" s="20" t="str">
        <f>Harvester!G43</f>
        <v>Generic Data Cluster,</v>
      </c>
      <c r="J110" s="20"/>
      <c r="K110" s="20" t="str">
        <f>Harvester!I43</f>
        <v>Generic Data Edges</v>
      </c>
    </row>
    <row r="111" spans="1:11" x14ac:dyDescent="0.25">
      <c r="B111" s="19" t="s">
        <v>110</v>
      </c>
      <c r="C111" s="19" t="s">
        <v>12</v>
      </c>
      <c r="D111" s="19" t="s">
        <v>110</v>
      </c>
      <c r="E111" s="19" t="s">
        <v>1</v>
      </c>
      <c r="F111" s="19" t="s">
        <v>12</v>
      </c>
      <c r="G111" s="19"/>
      <c r="H111" s="20" t="str">
        <f>Harvester!F44</f>
        <v>Cluster.Faces</v>
      </c>
      <c r="I111" s="20" t="str">
        <f>Harvester!G44</f>
        <v>Generic Data Cluster,</v>
      </c>
      <c r="J111" s="20"/>
      <c r="K111" s="20" t="str">
        <f>Harvester!I44</f>
        <v>Generic Data Faces</v>
      </c>
    </row>
    <row r="112" spans="1:11" x14ac:dyDescent="0.25">
      <c r="B112" s="13" t="s">
        <v>111</v>
      </c>
      <c r="C112" s="21" t="s">
        <v>29</v>
      </c>
      <c r="D112" s="13" t="s">
        <v>26</v>
      </c>
      <c r="E112" s="13" t="s">
        <v>26</v>
      </c>
      <c r="F112" s="13" t="s">
        <v>26</v>
      </c>
    </row>
    <row r="113" spans="2:11" x14ac:dyDescent="0.25">
      <c r="B113" s="13" t="s">
        <v>111</v>
      </c>
      <c r="C113" s="21" t="s">
        <v>113</v>
      </c>
      <c r="D113" s="13" t="s">
        <v>26</v>
      </c>
      <c r="E113" s="13" t="s">
        <v>26</v>
      </c>
      <c r="F113" s="13" t="s">
        <v>26</v>
      </c>
    </row>
    <row r="114" spans="2:11" x14ac:dyDescent="0.25">
      <c r="B114" s="13" t="s">
        <v>111</v>
      </c>
      <c r="C114" s="21" t="s">
        <v>112</v>
      </c>
      <c r="D114" s="13" t="s">
        <v>108</v>
      </c>
      <c r="E114" s="13" t="s">
        <v>88</v>
      </c>
      <c r="F114" s="13" t="s">
        <v>108</v>
      </c>
    </row>
    <row r="115" spans="2:11" x14ac:dyDescent="0.25">
      <c r="B115" s="19" t="s">
        <v>110</v>
      </c>
      <c r="C115" s="19" t="s">
        <v>76</v>
      </c>
      <c r="D115" s="19" t="s">
        <v>110</v>
      </c>
      <c r="E115" s="19" t="s">
        <v>1</v>
      </c>
      <c r="F115" s="19" t="s">
        <v>76</v>
      </c>
      <c r="G115" s="19"/>
      <c r="H115" s="20" t="str">
        <f>Harvester!F45</f>
        <v>Cluster.Shells</v>
      </c>
      <c r="I115" s="20" t="str">
        <f>Harvester!G45</f>
        <v>Generic Data Cluster,</v>
      </c>
      <c r="J115" s="20"/>
      <c r="K115" s="20" t="str">
        <f>Harvester!I45</f>
        <v>Generic Data Shells</v>
      </c>
    </row>
    <row r="116" spans="2:11" x14ac:dyDescent="0.25">
      <c r="B116" s="19" t="s">
        <v>111</v>
      </c>
      <c r="C116" s="19" t="s">
        <v>5</v>
      </c>
      <c r="D116" s="19" t="s">
        <v>110</v>
      </c>
      <c r="E116" s="19" t="s">
        <v>1</v>
      </c>
      <c r="F116" s="19" t="s">
        <v>4</v>
      </c>
      <c r="G116" s="19"/>
      <c r="H116" s="20" t="str">
        <f>Harvester!F46</f>
        <v>Cluster.Type</v>
      </c>
      <c r="I116" s="20" t="e">
        <f>Harvester!G46</f>
        <v>#VALUE!</v>
      </c>
      <c r="J116" s="20"/>
      <c r="K116" s="20" t="str">
        <f>Harvester!I46</f>
        <v>Generic Data Type</v>
      </c>
    </row>
    <row r="117" spans="2:11" x14ac:dyDescent="0.25">
      <c r="B117" s="19" t="s">
        <v>110</v>
      </c>
      <c r="C117" s="19" t="s">
        <v>0</v>
      </c>
      <c r="D117" s="19" t="s">
        <v>110</v>
      </c>
      <c r="E117" s="19" t="s">
        <v>1</v>
      </c>
      <c r="F117" s="19" t="s">
        <v>0</v>
      </c>
      <c r="G117" s="19"/>
      <c r="H117" s="20" t="str">
        <f>Harvester!F47</f>
        <v>Cluster.Vertices</v>
      </c>
      <c r="I117" s="20" t="str">
        <f>Harvester!G47</f>
        <v>Generic Data Cluster,</v>
      </c>
      <c r="J117" s="20"/>
      <c r="K117" s="20" t="str">
        <f>Harvester!I47</f>
        <v>Generic Data Vertices</v>
      </c>
    </row>
    <row r="118" spans="2:11" x14ac:dyDescent="0.25">
      <c r="B118" s="19" t="s">
        <v>110</v>
      </c>
      <c r="C118" s="19" t="s">
        <v>33</v>
      </c>
      <c r="D118" s="19" t="s">
        <v>110</v>
      </c>
      <c r="E118" s="19" t="s">
        <v>1</v>
      </c>
      <c r="F118" s="19" t="s">
        <v>33</v>
      </c>
      <c r="G118" s="19"/>
      <c r="H118" s="20" t="str">
        <f>Harvester!F48</f>
        <v>Cluster.Wires</v>
      </c>
      <c r="I118" s="20" t="str">
        <f>Harvester!G48</f>
        <v>Generic Data Cluster,</v>
      </c>
      <c r="J118" s="20"/>
      <c r="K118" s="20" t="str">
        <f>Harvester!I48</f>
        <v>Generic Data Wires</v>
      </c>
    </row>
    <row r="119" spans="2:11" x14ac:dyDescent="0.25">
      <c r="B119" s="19" t="s">
        <v>105</v>
      </c>
      <c r="C119" s="19" t="s">
        <v>109</v>
      </c>
      <c r="D119" s="19" t="s">
        <v>103</v>
      </c>
      <c r="E119" s="19" t="s">
        <v>1</v>
      </c>
      <c r="F119" s="19" t="s">
        <v>108</v>
      </c>
      <c r="G119" s="19"/>
      <c r="H119" s="20" t="str">
        <f>Harvester!F49</f>
        <v>Context.Topology</v>
      </c>
      <c r="I119" s="20" t="str">
        <f>Harvester!G49</f>
        <v>Generic Data Context,</v>
      </c>
      <c r="J119" s="20"/>
      <c r="K119" s="20" t="str">
        <f>Harvester!I49</f>
        <v>Generic Data Topology</v>
      </c>
    </row>
    <row r="120" spans="2:11" x14ac:dyDescent="0.25">
      <c r="B120" s="13" t="s">
        <v>105</v>
      </c>
      <c r="C120" s="13" t="s">
        <v>107</v>
      </c>
      <c r="D120" s="13" t="s">
        <v>103</v>
      </c>
      <c r="E120" s="13" t="s">
        <v>1</v>
      </c>
      <c r="F120" s="13" t="s">
        <v>8</v>
      </c>
    </row>
    <row r="121" spans="2:11" x14ac:dyDescent="0.25">
      <c r="B121" s="13" t="s">
        <v>105</v>
      </c>
      <c r="C121" s="13" t="s">
        <v>106</v>
      </c>
      <c r="D121" s="13" t="s">
        <v>103</v>
      </c>
      <c r="E121" s="13" t="s">
        <v>1</v>
      </c>
      <c r="F121" s="13" t="s">
        <v>8</v>
      </c>
    </row>
    <row r="122" spans="2:11" x14ac:dyDescent="0.25">
      <c r="B122" s="13" t="s">
        <v>105</v>
      </c>
      <c r="C122" s="13" t="s">
        <v>104</v>
      </c>
      <c r="D122" s="13" t="s">
        <v>103</v>
      </c>
      <c r="E122" s="13" t="s">
        <v>1</v>
      </c>
      <c r="F122" s="13" t="s">
        <v>8</v>
      </c>
    </row>
    <row r="123" spans="2:11" x14ac:dyDescent="0.25">
      <c r="B123" s="19" t="s">
        <v>99</v>
      </c>
      <c r="C123" s="19" t="s">
        <v>102</v>
      </c>
      <c r="D123" s="19" t="s">
        <v>417</v>
      </c>
      <c r="E123" s="19" t="s">
        <v>17</v>
      </c>
      <c r="F123" s="19" t="s">
        <v>135</v>
      </c>
      <c r="G123" s="19"/>
      <c r="H123" s="20" t="str">
        <f>Harvester!F50</f>
        <v>Dictionary.ByKeysValues</v>
      </c>
      <c r="I123" s="20" t="str">
        <f>Harvester!G50</f>
        <v>Text Keys, Generic Data Values,</v>
      </c>
      <c r="J123" s="20"/>
      <c r="K123" s="20" t="str">
        <f>Harvester!I50</f>
        <v>Generic Data Dictionary</v>
      </c>
    </row>
    <row r="124" spans="2:11" x14ac:dyDescent="0.25">
      <c r="B124" s="13" t="s">
        <v>99</v>
      </c>
      <c r="C124" s="13" t="s">
        <v>101</v>
      </c>
      <c r="D124" s="13" t="s">
        <v>26</v>
      </c>
      <c r="E124" s="13" t="s">
        <v>26</v>
      </c>
      <c r="F124" s="13" t="s">
        <v>26</v>
      </c>
    </row>
    <row r="125" spans="2:11" ht="30" x14ac:dyDescent="0.25">
      <c r="B125" s="19" t="s">
        <v>99</v>
      </c>
      <c r="C125" s="19" t="s">
        <v>100</v>
      </c>
      <c r="D125" s="19" t="s">
        <v>418</v>
      </c>
      <c r="E125" s="19" t="s">
        <v>88</v>
      </c>
      <c r="F125" s="19" t="s">
        <v>135</v>
      </c>
      <c r="G125" s="19"/>
      <c r="H125" s="20" t="str">
        <f>Harvester!F51</f>
        <v>Dictionary.SetValueAtKey</v>
      </c>
      <c r="I125" s="20" t="str">
        <f>Harvester!G51</f>
        <v>Generic Data Dictionary, Text Key, Generic Data Value,</v>
      </c>
      <c r="J125" s="20"/>
      <c r="K125" s="20" t="str">
        <f>Harvester!I51</f>
        <v>Generic Data Dictionary</v>
      </c>
    </row>
    <row r="126" spans="2:11" x14ac:dyDescent="0.25">
      <c r="B126" s="19" t="s">
        <v>99</v>
      </c>
      <c r="C126" s="19" t="s">
        <v>98</v>
      </c>
      <c r="D126" s="19" t="s">
        <v>419</v>
      </c>
      <c r="E126" s="19" t="s">
        <v>1</v>
      </c>
      <c r="F126" s="19" t="s">
        <v>8</v>
      </c>
      <c r="G126" s="19"/>
      <c r="H126" s="20" t="str">
        <f>Harvester!F52</f>
        <v>Dictionary.ValueAtKey</v>
      </c>
      <c r="I126" s="20" t="str">
        <f>Harvester!G52</f>
        <v>Generic Data Dictionary, Text Key,</v>
      </c>
      <c r="J126" s="20"/>
      <c r="K126" s="20" t="str">
        <f>Harvester!I52</f>
        <v>Generic Data Value</v>
      </c>
    </row>
    <row r="127" spans="2:11" x14ac:dyDescent="0.25">
      <c r="B127" s="19" t="s">
        <v>92</v>
      </c>
      <c r="C127" s="19" t="s">
        <v>97</v>
      </c>
      <c r="D127" s="19" t="s">
        <v>92</v>
      </c>
      <c r="E127" s="19" t="s">
        <v>13</v>
      </c>
      <c r="F127" s="19" t="s">
        <v>15</v>
      </c>
      <c r="G127" s="19"/>
      <c r="H127" s="20" t="str">
        <f>Harvester!F53</f>
        <v>Edge.AdjacentEdges</v>
      </c>
      <c r="I127" s="20" t="str">
        <f>Harvester!G53</f>
        <v>Generic Data Edge,</v>
      </c>
      <c r="J127" s="20"/>
      <c r="K127" s="20" t="str">
        <f>Harvester!I53</f>
        <v>Generic Data Edges</v>
      </c>
    </row>
    <row r="128" spans="2:11" x14ac:dyDescent="0.25">
      <c r="B128" s="13" t="s">
        <v>92</v>
      </c>
      <c r="C128" s="13" t="s">
        <v>20</v>
      </c>
      <c r="D128" s="13" t="s">
        <v>92</v>
      </c>
      <c r="E128" s="13" t="s">
        <v>17</v>
      </c>
      <c r="F128" s="13" t="s">
        <v>19</v>
      </c>
    </row>
    <row r="129" spans="1:11" ht="30" x14ac:dyDescent="0.25">
      <c r="B129" s="19" t="s">
        <v>92</v>
      </c>
      <c r="C129" s="19" t="s">
        <v>96</v>
      </c>
      <c r="D129" s="19" t="s">
        <v>0</v>
      </c>
      <c r="E129" s="19" t="s">
        <v>17</v>
      </c>
      <c r="F129" s="19" t="s">
        <v>92</v>
      </c>
      <c r="G129" s="19"/>
      <c r="H129" s="20" t="str">
        <f>Harvester!F54</f>
        <v>Edge.ByStartVertexEndVertex</v>
      </c>
      <c r="I129" s="20" t="str">
        <f>Harvester!G54</f>
        <v>Generic Data startVertex, Generic Data endVertex,</v>
      </c>
      <c r="J129" s="20"/>
      <c r="K129" s="20" t="str">
        <f>Harvester!I54</f>
        <v>Generic Data Edge</v>
      </c>
    </row>
    <row r="130" spans="1:11" x14ac:dyDescent="0.25">
      <c r="B130" s="19" t="s">
        <v>92</v>
      </c>
      <c r="C130" s="19" t="s">
        <v>95</v>
      </c>
      <c r="D130" s="19" t="s">
        <v>92</v>
      </c>
      <c r="E130" s="19" t="s">
        <v>1</v>
      </c>
      <c r="F130" s="19" t="s">
        <v>22</v>
      </c>
      <c r="G130" s="19"/>
      <c r="H130" s="20" t="str">
        <f>Harvester!F55</f>
        <v>Edge.EndVertex</v>
      </c>
      <c r="I130" s="20" t="str">
        <f>Harvester!G55</f>
        <v>Generic Data Edge,</v>
      </c>
      <c r="J130" s="20"/>
      <c r="K130" s="20" t="str">
        <f>Harvester!I55</f>
        <v>Generic Data Vertex</v>
      </c>
    </row>
    <row r="131" spans="1:11" x14ac:dyDescent="0.25">
      <c r="B131" s="13" t="s">
        <v>92</v>
      </c>
      <c r="C131" s="13" t="s">
        <v>10</v>
      </c>
      <c r="D131" s="13" t="s">
        <v>6</v>
      </c>
      <c r="E131" s="13" t="s">
        <v>6</v>
      </c>
      <c r="F131" s="13" t="s">
        <v>6</v>
      </c>
    </row>
    <row r="132" spans="1:11" x14ac:dyDescent="0.25">
      <c r="B132" s="13" t="s">
        <v>92</v>
      </c>
      <c r="C132" s="13" t="s">
        <v>94</v>
      </c>
      <c r="D132" s="13" t="s">
        <v>26</v>
      </c>
      <c r="E132" s="13" t="s">
        <v>26</v>
      </c>
      <c r="F132" s="13" t="s">
        <v>26</v>
      </c>
    </row>
    <row r="133" spans="1:11" ht="30" x14ac:dyDescent="0.25">
      <c r="B133" s="19" t="s">
        <v>92</v>
      </c>
      <c r="C133" s="19" t="s">
        <v>78</v>
      </c>
      <c r="D133" s="19" t="s">
        <v>15</v>
      </c>
      <c r="E133" s="19" t="s">
        <v>1</v>
      </c>
      <c r="F133" s="19" t="s">
        <v>0</v>
      </c>
      <c r="G133" s="19"/>
      <c r="H133" s="20" t="str">
        <f>Harvester!F56</f>
        <v>Edge.SharedVertices</v>
      </c>
      <c r="I133" s="20" t="str">
        <f>Harvester!G56</f>
        <v>Generic Data Edge, Generic Data Edge,</v>
      </c>
      <c r="J133" s="20"/>
      <c r="K133" s="20" t="str">
        <f>Harvester!I56</f>
        <v>Generic Data Vertices</v>
      </c>
    </row>
    <row r="134" spans="1:11" x14ac:dyDescent="0.25">
      <c r="B134" s="19" t="s">
        <v>92</v>
      </c>
      <c r="C134" s="19" t="s">
        <v>93</v>
      </c>
      <c r="D134" s="19" t="s">
        <v>92</v>
      </c>
      <c r="E134" s="19" t="s">
        <v>1</v>
      </c>
      <c r="F134" s="19" t="s">
        <v>22</v>
      </c>
      <c r="G134" s="19"/>
      <c r="H134" s="20" t="str">
        <f>Harvester!F57</f>
        <v>Edge.StartVertex</v>
      </c>
      <c r="I134" s="20" t="str">
        <f>Harvester!G57</f>
        <v>Generic Data Edge,</v>
      </c>
      <c r="J134" s="20"/>
      <c r="K134" s="20" t="str">
        <f>Harvester!I57</f>
        <v>Generic Data Vertex</v>
      </c>
    </row>
    <row r="135" spans="1:11" x14ac:dyDescent="0.25">
      <c r="B135" s="19" t="s">
        <v>92</v>
      </c>
      <c r="C135" s="19" t="s">
        <v>4</v>
      </c>
      <c r="D135" s="19" t="s">
        <v>92</v>
      </c>
      <c r="E135" s="19" t="s">
        <v>1</v>
      </c>
      <c r="F135" s="19" t="s">
        <v>4</v>
      </c>
      <c r="G135" s="19"/>
      <c r="H135" s="20" t="str">
        <f>Harvester!F58</f>
        <v>Edge.Type</v>
      </c>
      <c r="I135" s="20" t="e">
        <f>Harvester!G58</f>
        <v>#VALUE!</v>
      </c>
      <c r="J135" s="20"/>
      <c r="K135" s="20" t="str">
        <f>Harvester!I58</f>
        <v>Generic Data Type</v>
      </c>
    </row>
    <row r="136" spans="1:11" x14ac:dyDescent="0.25">
      <c r="B136" s="19" t="s">
        <v>92</v>
      </c>
      <c r="C136" s="19" t="s">
        <v>3</v>
      </c>
      <c r="D136" s="19" t="s">
        <v>92</v>
      </c>
      <c r="E136" s="19" t="s">
        <v>1</v>
      </c>
      <c r="F136" s="19" t="s">
        <v>0</v>
      </c>
      <c r="G136" s="19"/>
      <c r="H136" s="20" t="str">
        <f>Harvester!F59</f>
        <v>Edge.Vertices</v>
      </c>
      <c r="I136" s="20" t="str">
        <f>Harvester!G59</f>
        <v>Generic Data Edge,</v>
      </c>
      <c r="J136" s="20"/>
      <c r="K136" s="20" t="str">
        <f>Harvester!I59</f>
        <v>Generic Data Vertices</v>
      </c>
    </row>
    <row r="137" spans="1:11" x14ac:dyDescent="0.25">
      <c r="B137" s="19" t="s">
        <v>92</v>
      </c>
      <c r="C137" s="19" t="s">
        <v>35</v>
      </c>
      <c r="D137" s="19" t="s">
        <v>92</v>
      </c>
      <c r="E137" s="19" t="s">
        <v>13</v>
      </c>
      <c r="F137" s="19" t="s">
        <v>33</v>
      </c>
      <c r="G137" s="19"/>
      <c r="H137" s="20" t="str">
        <f>Harvester!F60</f>
        <v>Edge.Wires</v>
      </c>
      <c r="I137" s="20" t="str">
        <f>Harvester!G60</f>
        <v>Generic Data Edge,</v>
      </c>
      <c r="J137" s="20"/>
      <c r="K137" s="20" t="str">
        <f>Harvester!I60</f>
        <v>Generic Data Wires</v>
      </c>
    </row>
    <row r="138" spans="1:11" ht="30" x14ac:dyDescent="0.25">
      <c r="A138" s="13" t="s">
        <v>401</v>
      </c>
      <c r="B138" s="19" t="s">
        <v>414</v>
      </c>
      <c r="C138" s="19" t="s">
        <v>415</v>
      </c>
      <c r="D138" s="19" t="s">
        <v>416</v>
      </c>
      <c r="E138" s="19" t="s">
        <v>13</v>
      </c>
      <c r="F138" s="19" t="s">
        <v>33</v>
      </c>
      <c r="G138" s="19"/>
      <c r="H138" s="20" t="str">
        <f>Harvester!F61</f>
        <v>EdgeUtility.AdjacentWires</v>
      </c>
      <c r="I138" s="20" t="str">
        <f>Harvester!G61</f>
        <v>Generic Data Edge, Generic Data Parent Topology,</v>
      </c>
      <c r="J138" s="20"/>
      <c r="K138" s="20" t="str">
        <f>Harvester!I61</f>
        <v>Generic Data Wires</v>
      </c>
    </row>
    <row r="139" spans="1:11" x14ac:dyDescent="0.25">
      <c r="A139" s="13" t="s">
        <v>401</v>
      </c>
      <c r="B139" s="19" t="s">
        <v>414</v>
      </c>
      <c r="C139" s="19" t="s">
        <v>420</v>
      </c>
      <c r="D139" s="19" t="s">
        <v>0</v>
      </c>
      <c r="E139" s="19" t="s">
        <v>17</v>
      </c>
      <c r="F139" s="19" t="s">
        <v>92</v>
      </c>
      <c r="G139" s="19"/>
      <c r="H139" s="20" t="str">
        <f>Harvester!F62</f>
        <v>EdgeUtility.ByVertices</v>
      </c>
      <c r="I139" s="20" t="str">
        <f>Harvester!G62</f>
        <v>Generic Data Vertices,</v>
      </c>
      <c r="J139" s="20"/>
      <c r="K139" s="20" t="str">
        <f>Harvester!I62</f>
        <v>Generic Data Edge</v>
      </c>
    </row>
    <row r="140" spans="1:11" ht="30" x14ac:dyDescent="0.25">
      <c r="A140" s="13" t="s">
        <v>401</v>
      </c>
      <c r="B140" s="19" t="s">
        <v>414</v>
      </c>
      <c r="C140" s="19" t="s">
        <v>421</v>
      </c>
      <c r="D140" s="19" t="s">
        <v>423</v>
      </c>
      <c r="E140" s="19" t="s">
        <v>1</v>
      </c>
      <c r="F140" s="19" t="s">
        <v>8</v>
      </c>
      <c r="G140" s="19"/>
      <c r="H140" s="20" t="str">
        <f>Harvester!F63</f>
        <v>EdgeUtility.ParameterAtVertex</v>
      </c>
      <c r="I140" s="20" t="str">
        <f>Harvester!G63</f>
        <v>Generic Data Edge, Generic Data Vertex,</v>
      </c>
      <c r="J140" s="20"/>
      <c r="K140" s="20" t="str">
        <f>Harvester!I63</f>
        <v>Number Parameter</v>
      </c>
    </row>
    <row r="141" spans="1:11" ht="30" x14ac:dyDescent="0.25">
      <c r="A141" s="13" t="s">
        <v>401</v>
      </c>
      <c r="B141" s="19" t="s">
        <v>414</v>
      </c>
      <c r="C141" s="19" t="s">
        <v>422</v>
      </c>
      <c r="D141" s="19" t="s">
        <v>424</v>
      </c>
      <c r="E141" s="19" t="s">
        <v>1</v>
      </c>
      <c r="F141" s="19" t="s">
        <v>22</v>
      </c>
      <c r="G141" s="19"/>
      <c r="H141" s="20" t="str">
        <f>Harvester!F64</f>
        <v>EdgeUtility.VertexAtParameter</v>
      </c>
      <c r="I141" s="20" t="str">
        <f>Harvester!G64</f>
        <v>Generic Data Edge, Number Parameter,</v>
      </c>
      <c r="J141" s="20"/>
      <c r="K141" s="20" t="str">
        <f>Harvester!I64</f>
        <v>Generic Data Vertex</v>
      </c>
    </row>
    <row r="142" spans="1:11" ht="45" x14ac:dyDescent="0.25">
      <c r="B142" s="19" t="s">
        <v>72</v>
      </c>
      <c r="C142" s="19" t="s">
        <v>91</v>
      </c>
      <c r="D142" s="19" t="s">
        <v>90</v>
      </c>
      <c r="E142" s="19" t="s">
        <v>88</v>
      </c>
      <c r="F142" s="19" t="s">
        <v>72</v>
      </c>
      <c r="G142" s="19"/>
      <c r="H142" s="20" t="str">
        <f>Harvester!F65</f>
        <v>Face.AddApertureDesign</v>
      </c>
      <c r="I142" s="20" t="str">
        <f>Harvester!G65</f>
        <v>Generic Data Face, Generic Data Aperture Design, Integer Number of Edge Samples,</v>
      </c>
      <c r="J142" s="20"/>
      <c r="K142" s="20" t="str">
        <f>Harvester!I65</f>
        <v>Generic Data Face</v>
      </c>
    </row>
    <row r="143" spans="1:11" ht="30" x14ac:dyDescent="0.25">
      <c r="A143" s="13" t="s">
        <v>425</v>
      </c>
      <c r="B143" s="19" t="s">
        <v>72</v>
      </c>
      <c r="C143" s="19" t="s">
        <v>89</v>
      </c>
      <c r="D143" s="19" t="s">
        <v>33</v>
      </c>
      <c r="E143" s="19" t="s">
        <v>88</v>
      </c>
      <c r="F143" s="19" t="s">
        <v>72</v>
      </c>
      <c r="G143" s="19"/>
      <c r="H143" s="20" t="str">
        <f>Harvester!F66</f>
        <v>Face.AddInternalBoundaries</v>
      </c>
      <c r="I143" s="20" t="str">
        <f>Harvester!G66</f>
        <v>Generic Data Face, Generic Data Internal Boundaries,</v>
      </c>
      <c r="J143" s="20"/>
      <c r="K143" s="20" t="str">
        <f>Harvester!I66</f>
        <v>Generic Data Face</v>
      </c>
    </row>
    <row r="144" spans="1:11" x14ac:dyDescent="0.25">
      <c r="B144" s="19" t="s">
        <v>72</v>
      </c>
      <c r="C144" s="19" t="s">
        <v>87</v>
      </c>
      <c r="D144" s="19" t="s">
        <v>72</v>
      </c>
      <c r="E144" s="19" t="s">
        <v>13</v>
      </c>
      <c r="F144" s="19" t="s">
        <v>12</v>
      </c>
      <c r="G144" s="19"/>
      <c r="H144" s="20" t="str">
        <f>Harvester!F67</f>
        <v>Face.AdjacentFaces</v>
      </c>
      <c r="I144" s="20" t="str">
        <f>Harvester!G67</f>
        <v>Generic Data Face,</v>
      </c>
      <c r="J144" s="20"/>
      <c r="K144" s="20" t="str">
        <f>Harvester!I67</f>
        <v>Generic Data Faces</v>
      </c>
    </row>
    <row r="145" spans="2:11" x14ac:dyDescent="0.25">
      <c r="B145" s="19" t="s">
        <v>72</v>
      </c>
      <c r="C145" s="19" t="s">
        <v>20</v>
      </c>
      <c r="D145" s="19" t="s">
        <v>72</v>
      </c>
      <c r="E145" s="19" t="s">
        <v>17</v>
      </c>
      <c r="F145" s="19" t="s">
        <v>19</v>
      </c>
      <c r="G145" s="19"/>
      <c r="H145" s="20" t="str">
        <f>Harvester!F68</f>
        <v>Face.ByEdges</v>
      </c>
      <c r="I145" s="20" t="str">
        <f>Harvester!G68</f>
        <v>Generic Data Edges,</v>
      </c>
      <c r="J145" s="20"/>
      <c r="K145" s="20" t="str">
        <f>Harvester!I68</f>
        <v>Generic Data Face</v>
      </c>
    </row>
    <row r="146" spans="2:11" x14ac:dyDescent="0.25">
      <c r="B146" s="13" t="s">
        <v>72</v>
      </c>
      <c r="C146" s="13" t="s">
        <v>18</v>
      </c>
      <c r="D146" s="13" t="s">
        <v>15</v>
      </c>
      <c r="E146" s="13" t="s">
        <v>17</v>
      </c>
      <c r="F146" s="13" t="s">
        <v>72</v>
      </c>
    </row>
    <row r="147" spans="2:11" ht="30" x14ac:dyDescent="0.25">
      <c r="B147" s="19" t="s">
        <v>72</v>
      </c>
      <c r="C147" s="19" t="s">
        <v>86</v>
      </c>
      <c r="D147" s="19" t="s">
        <v>35</v>
      </c>
      <c r="E147" s="19" t="s">
        <v>17</v>
      </c>
      <c r="F147" s="19" t="s">
        <v>72</v>
      </c>
      <c r="G147" s="19"/>
      <c r="H147" s="20" t="str">
        <f>Harvester!F69</f>
        <v>Face.ByExternalInternalBoundaries</v>
      </c>
      <c r="I147" s="20" t="str">
        <f>Harvester!G69</f>
        <v>Generic Data External Boundary, Generic Data Internal Boundaries,</v>
      </c>
      <c r="J147" s="20"/>
      <c r="K147" s="20" t="str">
        <f>Harvester!I69</f>
        <v>Generic Data Face</v>
      </c>
    </row>
    <row r="148" spans="2:11" x14ac:dyDescent="0.25">
      <c r="B148" s="19" t="s">
        <v>72</v>
      </c>
      <c r="C148" s="19" t="s">
        <v>85</v>
      </c>
      <c r="D148" s="19" t="s">
        <v>84</v>
      </c>
      <c r="E148" s="19" t="s">
        <v>17</v>
      </c>
      <c r="F148" s="19" t="s">
        <v>72</v>
      </c>
      <c r="G148" s="19"/>
      <c r="H148" s="20" t="str">
        <f>Harvester!F70</f>
        <v>Face.ByWire</v>
      </c>
      <c r="I148" s="20" t="str">
        <f>Harvester!G70</f>
        <v>Generic Data Wire,</v>
      </c>
      <c r="J148" s="20"/>
      <c r="K148" s="20" t="str">
        <f>Harvester!I70</f>
        <v>Generic Data Face</v>
      </c>
    </row>
    <row r="149" spans="2:11" x14ac:dyDescent="0.25">
      <c r="B149" s="19" t="s">
        <v>72</v>
      </c>
      <c r="C149" s="19" t="s">
        <v>42</v>
      </c>
      <c r="D149" s="19" t="s">
        <v>72</v>
      </c>
      <c r="E149" s="19" t="s">
        <v>13</v>
      </c>
      <c r="F149" s="19" t="s">
        <v>41</v>
      </c>
      <c r="G149" s="19"/>
      <c r="H149" s="20" t="str">
        <f>Harvester!F71</f>
        <v>Face.Cells</v>
      </c>
      <c r="I149" s="20" t="str">
        <f>Harvester!G71</f>
        <v>Generic Data Face,</v>
      </c>
      <c r="J149" s="20"/>
      <c r="K149" s="20" t="str">
        <f>Harvester!I71</f>
        <v>Generic Data Cells</v>
      </c>
    </row>
    <row r="150" spans="2:11" x14ac:dyDescent="0.25">
      <c r="B150" s="19" t="s">
        <v>72</v>
      </c>
      <c r="C150" s="19" t="s">
        <v>16</v>
      </c>
      <c r="D150" s="19" t="s">
        <v>72</v>
      </c>
      <c r="E150" s="19" t="s">
        <v>13</v>
      </c>
      <c r="F150" s="19" t="s">
        <v>15</v>
      </c>
      <c r="G150" s="19"/>
      <c r="H150" s="20" t="str">
        <f>Harvester!F72</f>
        <v>Face.Edges</v>
      </c>
      <c r="I150" s="20" t="str">
        <f>Harvester!G72</f>
        <v>Generic Data Face,</v>
      </c>
      <c r="J150" s="20"/>
      <c r="K150" s="20" t="str">
        <f>Harvester!I72</f>
        <v>Generic Data Edges</v>
      </c>
    </row>
    <row r="151" spans="2:11" x14ac:dyDescent="0.25">
      <c r="B151" s="19" t="s">
        <v>72</v>
      </c>
      <c r="C151" s="19" t="s">
        <v>83</v>
      </c>
      <c r="D151" s="19" t="s">
        <v>72</v>
      </c>
      <c r="E151" s="19" t="s">
        <v>1</v>
      </c>
      <c r="F151" s="19" t="s">
        <v>2</v>
      </c>
      <c r="G151" s="19"/>
      <c r="H151" s="20" t="str">
        <f>Harvester!F73</f>
        <v>Face.ExternalBoundary</v>
      </c>
      <c r="I151" s="20" t="str">
        <f>Harvester!G73</f>
        <v>Generic Data Face,</v>
      </c>
      <c r="J151" s="20"/>
      <c r="K151" s="20" t="str">
        <f>Harvester!I73</f>
        <v>Generic Data External Boundary</v>
      </c>
    </row>
    <row r="152" spans="2:11" x14ac:dyDescent="0.25">
      <c r="B152" s="13" t="s">
        <v>72</v>
      </c>
      <c r="C152" s="13" t="s">
        <v>50</v>
      </c>
      <c r="D152" s="13" t="s">
        <v>6</v>
      </c>
      <c r="E152" s="13" t="s">
        <v>6</v>
      </c>
      <c r="F152" s="13" t="s">
        <v>6</v>
      </c>
    </row>
    <row r="153" spans="2:11" x14ac:dyDescent="0.25">
      <c r="B153" s="19" t="s">
        <v>72</v>
      </c>
      <c r="C153" s="19" t="s">
        <v>82</v>
      </c>
      <c r="D153" s="19" t="s">
        <v>72</v>
      </c>
      <c r="E153" s="19" t="s">
        <v>1</v>
      </c>
      <c r="F153" s="19" t="s">
        <v>33</v>
      </c>
      <c r="G153" s="19"/>
      <c r="H153" s="20" t="str">
        <f>Harvester!F74</f>
        <v>Face.InternalBoundaries</v>
      </c>
      <c r="I153" s="20" t="str">
        <f>Harvester!G74</f>
        <v>Generic Data Face,</v>
      </c>
      <c r="J153" s="20"/>
      <c r="K153" s="20" t="str">
        <f>Harvester!I74</f>
        <v>Generic Data Internal Boundaries</v>
      </c>
    </row>
    <row r="154" spans="2:11" x14ac:dyDescent="0.25">
      <c r="B154" s="13" t="s">
        <v>72</v>
      </c>
      <c r="C154" s="13" t="s">
        <v>81</v>
      </c>
      <c r="D154" s="13" t="s">
        <v>6</v>
      </c>
      <c r="E154" s="13" t="s">
        <v>6</v>
      </c>
      <c r="F154" s="13" t="s">
        <v>6</v>
      </c>
    </row>
    <row r="155" spans="2:11" x14ac:dyDescent="0.25">
      <c r="B155" s="13" t="s">
        <v>72</v>
      </c>
      <c r="C155" s="22" t="s">
        <v>80</v>
      </c>
      <c r="D155" s="13" t="s">
        <v>6</v>
      </c>
      <c r="E155" s="13" t="s">
        <v>6</v>
      </c>
      <c r="F155" s="13" t="s">
        <v>6</v>
      </c>
    </row>
    <row r="156" spans="2:11" ht="30" x14ac:dyDescent="0.25">
      <c r="B156" s="19" t="s">
        <v>72</v>
      </c>
      <c r="C156" s="19" t="s">
        <v>79</v>
      </c>
      <c r="D156" s="19" t="s">
        <v>12</v>
      </c>
      <c r="E156" s="19" t="s">
        <v>1</v>
      </c>
      <c r="F156" s="19" t="s">
        <v>15</v>
      </c>
      <c r="G156" s="19"/>
      <c r="H156" s="20" t="str">
        <f>Harvester!F75</f>
        <v>Face.SharedEdges</v>
      </c>
      <c r="I156" s="20" t="str">
        <f>Harvester!G75</f>
        <v>Generic Data Face, Generic Data Face,</v>
      </c>
      <c r="J156" s="20"/>
      <c r="K156" s="20" t="str">
        <f>Harvester!I75</f>
        <v>Generic Data Edges</v>
      </c>
    </row>
    <row r="157" spans="2:11" ht="30" x14ac:dyDescent="0.25">
      <c r="B157" s="19" t="s">
        <v>72</v>
      </c>
      <c r="C157" s="19" t="s">
        <v>78</v>
      </c>
      <c r="D157" s="19" t="s">
        <v>12</v>
      </c>
      <c r="E157" s="19" t="s">
        <v>1</v>
      </c>
      <c r="F157" s="19" t="s">
        <v>0</v>
      </c>
      <c r="G157" s="19"/>
      <c r="H157" s="20" t="str">
        <f>Harvester!F76</f>
        <v>Face.SharedVertices</v>
      </c>
      <c r="I157" s="20" t="str">
        <f>Harvester!G76</f>
        <v>Generic Data Face, Generic Data Face,</v>
      </c>
      <c r="J157" s="20"/>
      <c r="K157" s="20" t="str">
        <f>Harvester!I76</f>
        <v>Generic Data Vertices</v>
      </c>
    </row>
    <row r="158" spans="2:11" ht="15.75" thickBot="1" x14ac:dyDescent="0.3">
      <c r="B158" s="19" t="s">
        <v>72</v>
      </c>
      <c r="C158" s="23" t="s">
        <v>77</v>
      </c>
      <c r="D158" s="19" t="s">
        <v>72</v>
      </c>
      <c r="E158" s="19" t="s">
        <v>13</v>
      </c>
      <c r="F158" s="19" t="s">
        <v>76</v>
      </c>
      <c r="G158" s="19"/>
      <c r="H158" s="20" t="str">
        <f>Harvester!F77</f>
        <v>Face.Shells</v>
      </c>
      <c r="I158" s="20" t="str">
        <f>Harvester!G77</f>
        <v>Generic Data Face,</v>
      </c>
      <c r="J158" s="20"/>
      <c r="K158" s="20" t="str">
        <f>Harvester!I77</f>
        <v>Generic Data Shells</v>
      </c>
    </row>
    <row r="159" spans="2:11" x14ac:dyDescent="0.25">
      <c r="B159" s="13" t="s">
        <v>72</v>
      </c>
      <c r="C159" s="13" t="s">
        <v>75</v>
      </c>
      <c r="D159" s="13" t="s">
        <v>26</v>
      </c>
      <c r="E159" s="13" t="s">
        <v>26</v>
      </c>
      <c r="F159" s="13" t="s">
        <v>26</v>
      </c>
    </row>
    <row r="160" spans="2:11" x14ac:dyDescent="0.25">
      <c r="B160" s="13" t="s">
        <v>72</v>
      </c>
      <c r="C160" s="13" t="s">
        <v>74</v>
      </c>
      <c r="D160" s="13" t="s">
        <v>26</v>
      </c>
      <c r="E160" s="13" t="s">
        <v>26</v>
      </c>
      <c r="F160" s="13" t="s">
        <v>26</v>
      </c>
    </row>
    <row r="161" spans="1:11" x14ac:dyDescent="0.25">
      <c r="B161" s="13" t="s">
        <v>72</v>
      </c>
      <c r="C161" s="13" t="s">
        <v>73</v>
      </c>
      <c r="D161" s="13" t="s">
        <v>26</v>
      </c>
      <c r="E161" s="13" t="s">
        <v>26</v>
      </c>
      <c r="F161" s="13" t="s">
        <v>26</v>
      </c>
    </row>
    <row r="162" spans="1:11" x14ac:dyDescent="0.25">
      <c r="B162" s="13" t="s">
        <v>72</v>
      </c>
      <c r="C162" s="13" t="s">
        <v>4</v>
      </c>
      <c r="D162" s="13" t="s">
        <v>72</v>
      </c>
      <c r="E162" s="13" t="s">
        <v>1</v>
      </c>
      <c r="F162" s="13" t="s">
        <v>4</v>
      </c>
      <c r="H162" s="16" t="str">
        <f>Harvester!F78</f>
        <v>Face.Type</v>
      </c>
      <c r="I162" s="16" t="e">
        <f>Harvester!G78</f>
        <v>#VALUE!</v>
      </c>
      <c r="K162" s="16" t="str">
        <f>Harvester!I78</f>
        <v>Generic Data Type</v>
      </c>
    </row>
    <row r="163" spans="1:11" x14ac:dyDescent="0.25">
      <c r="B163" s="13" t="s">
        <v>72</v>
      </c>
      <c r="C163" s="13" t="s">
        <v>3</v>
      </c>
      <c r="D163" s="13" t="s">
        <v>72</v>
      </c>
      <c r="E163" s="13" t="s">
        <v>13</v>
      </c>
      <c r="F163" s="13" t="s">
        <v>0</v>
      </c>
      <c r="H163" s="16" t="str">
        <f>Harvester!F79</f>
        <v>Face.Vertices</v>
      </c>
      <c r="I163" s="16" t="str">
        <f>Harvester!G79</f>
        <v>Generic Data Face,</v>
      </c>
      <c r="K163" s="16" t="str">
        <f>Harvester!I79</f>
        <v>Generic Data Vertices</v>
      </c>
    </row>
    <row r="164" spans="1:11" x14ac:dyDescent="0.25">
      <c r="B164" s="13" t="s">
        <v>72</v>
      </c>
      <c r="C164" s="13" t="s">
        <v>33</v>
      </c>
      <c r="D164" s="13" t="s">
        <v>72</v>
      </c>
      <c r="E164" s="13" t="s">
        <v>13</v>
      </c>
      <c r="F164" s="13" t="s">
        <v>33</v>
      </c>
      <c r="H164" s="16" t="str">
        <f>Harvester!F80</f>
        <v>Face.Wires</v>
      </c>
      <c r="I164" s="16" t="str">
        <f>Harvester!G80</f>
        <v>Generic Data Face,</v>
      </c>
      <c r="K164" s="16" t="str">
        <f>Harvester!I80</f>
        <v>Generic Data Wires</v>
      </c>
    </row>
    <row r="165" spans="1:11" ht="30" x14ac:dyDescent="0.25">
      <c r="A165" s="10" t="s">
        <v>401</v>
      </c>
      <c r="B165" s="10" t="s">
        <v>426</v>
      </c>
      <c r="C165" s="10" t="s">
        <v>180</v>
      </c>
      <c r="D165" s="10" t="s">
        <v>72</v>
      </c>
      <c r="E165" s="10" t="s">
        <v>13</v>
      </c>
      <c r="F165" s="10" t="s">
        <v>41</v>
      </c>
      <c r="G165" s="10"/>
      <c r="H165" s="11" t="str">
        <f>Harvester!F81</f>
        <v>FaceUtility.AdjacentCells</v>
      </c>
      <c r="I165" s="11" t="str">
        <f>Harvester!G81</f>
        <v>Generic Data Face, Generic Data Parent Topology,</v>
      </c>
      <c r="J165" s="11"/>
      <c r="K165" s="11" t="str">
        <f>Harvester!I81</f>
        <v>Generic Data Cells</v>
      </c>
    </row>
    <row r="166" spans="1:11" ht="30" x14ac:dyDescent="0.25">
      <c r="A166" s="10" t="s">
        <v>401</v>
      </c>
      <c r="B166" s="10" t="s">
        <v>426</v>
      </c>
      <c r="C166" s="10" t="s">
        <v>432</v>
      </c>
      <c r="D166" s="10" t="s">
        <v>72</v>
      </c>
      <c r="E166" s="10" t="s">
        <v>13</v>
      </c>
      <c r="F166" s="10" t="s">
        <v>76</v>
      </c>
      <c r="G166" s="10"/>
      <c r="H166" s="11" t="str">
        <f>Harvester!F82</f>
        <v>FaceUtility.AdjacentShells</v>
      </c>
      <c r="I166" s="11" t="str">
        <f>Harvester!G82</f>
        <v>Generic Data Face, Generic Data Parent Topology,</v>
      </c>
      <c r="J166" s="11"/>
      <c r="K166" s="11" t="str">
        <f>Harvester!I82</f>
        <v>Generic Data Shells</v>
      </c>
    </row>
    <row r="167" spans="1:11" x14ac:dyDescent="0.25">
      <c r="A167" s="10" t="s">
        <v>401</v>
      </c>
      <c r="B167" s="10" t="s">
        <v>426</v>
      </c>
      <c r="C167" s="10" t="s">
        <v>433</v>
      </c>
      <c r="D167" s="10" t="s">
        <v>72</v>
      </c>
      <c r="E167" s="10" t="s">
        <v>1</v>
      </c>
      <c r="F167" s="10" t="s">
        <v>8</v>
      </c>
      <c r="G167" s="10"/>
      <c r="H167" s="11" t="str">
        <f>Harvester!F83</f>
        <v>FaceUtility.Area</v>
      </c>
      <c r="I167" s="11" t="str">
        <f>Harvester!G83</f>
        <v>Generic Data Face,</v>
      </c>
      <c r="J167" s="11"/>
      <c r="K167" s="11" t="str">
        <f>Harvester!I83</f>
        <v>Number Area</v>
      </c>
    </row>
    <row r="168" spans="1:11" x14ac:dyDescent="0.25">
      <c r="A168" s="10" t="s">
        <v>401</v>
      </c>
      <c r="B168" s="10" t="s">
        <v>426</v>
      </c>
      <c r="C168" s="10" t="s">
        <v>434</v>
      </c>
      <c r="D168" s="10" t="s">
        <v>0</v>
      </c>
      <c r="E168" s="10" t="s">
        <v>17</v>
      </c>
      <c r="F168" s="10" t="s">
        <v>72</v>
      </c>
      <c r="G168" s="10"/>
      <c r="H168" s="11" t="str">
        <f>Harvester!F84</f>
        <v>FaceUtility.ByVertices</v>
      </c>
      <c r="I168" s="11" t="str">
        <f>Harvester!G84</f>
        <v>Generic Data Vertices,</v>
      </c>
      <c r="J168" s="11"/>
      <c r="K168" s="11" t="str">
        <f>Harvester!I84</f>
        <v>Generic Data Face</v>
      </c>
    </row>
    <row r="169" spans="1:11" ht="30" x14ac:dyDescent="0.25">
      <c r="A169" s="10" t="s">
        <v>401</v>
      </c>
      <c r="B169" s="10" t="s">
        <v>426</v>
      </c>
      <c r="C169" s="10" t="s">
        <v>435</v>
      </c>
      <c r="D169" s="10" t="s">
        <v>436</v>
      </c>
      <c r="E169" s="10" t="s">
        <v>1</v>
      </c>
      <c r="F169" s="10" t="s">
        <v>22</v>
      </c>
      <c r="G169" s="10"/>
      <c r="H169" s="11" t="str">
        <f>Harvester!F85</f>
        <v xml:space="preserve">FaceUtility.InternalVertex </v>
      </c>
      <c r="I169" s="11" t="str">
        <f>Harvester!G85</f>
        <v>Generic Data Face, Number Tolerance,</v>
      </c>
      <c r="J169" s="11"/>
      <c r="K169" s="11" t="str">
        <f>Harvester!I85</f>
        <v>Generic Data Vertex</v>
      </c>
    </row>
    <row r="170" spans="1:11" ht="30" x14ac:dyDescent="0.25">
      <c r="A170" s="10" t="s">
        <v>401</v>
      </c>
      <c r="B170" s="10" t="s">
        <v>426</v>
      </c>
      <c r="C170" s="10" t="s">
        <v>437</v>
      </c>
      <c r="D170" s="10" t="s">
        <v>436</v>
      </c>
      <c r="E170" s="10" t="s">
        <v>1</v>
      </c>
      <c r="F170" s="10" t="s">
        <v>145</v>
      </c>
      <c r="G170" s="10"/>
      <c r="H170" s="11" t="str">
        <f>Harvester!F86</f>
        <v>FaceUtility.IsInside</v>
      </c>
      <c r="I170" s="11" t="str">
        <f>Harvester!G86</f>
        <v>Generic Data Face, Generic Data Vertex, Number Tolerance,</v>
      </c>
      <c r="J170" s="11"/>
      <c r="K170" s="11" t="str">
        <f>Harvester!I86</f>
        <v>Boolean Bool</v>
      </c>
    </row>
    <row r="171" spans="1:11" ht="30" x14ac:dyDescent="0.25">
      <c r="A171" s="10" t="s">
        <v>401</v>
      </c>
      <c r="B171" s="10" t="s">
        <v>426</v>
      </c>
      <c r="C171" s="10" t="s">
        <v>438</v>
      </c>
      <c r="D171" s="10" t="s">
        <v>439</v>
      </c>
      <c r="E171" s="10" t="s">
        <v>1</v>
      </c>
      <c r="F171" s="10" t="s">
        <v>30</v>
      </c>
      <c r="G171" s="10"/>
      <c r="H171" s="11" t="str">
        <f>Harvester!F87</f>
        <v>FaceUtility.NormalAtParameters</v>
      </c>
      <c r="I171" s="11" t="str">
        <f>Harvester!G87</f>
        <v>Generic Data Face, Number U, Number V,</v>
      </c>
      <c r="J171" s="11"/>
      <c r="K171" s="11" t="str">
        <f>Harvester!I87</f>
        <v>Number X, out Number Y, out Number Z</v>
      </c>
    </row>
    <row r="172" spans="1:11" ht="30" x14ac:dyDescent="0.25">
      <c r="A172" s="10" t="s">
        <v>401</v>
      </c>
      <c r="B172" s="10" t="s">
        <v>426</v>
      </c>
      <c r="C172" s="10" t="s">
        <v>440</v>
      </c>
      <c r="D172" s="10" t="s">
        <v>436</v>
      </c>
      <c r="E172" s="10" t="s">
        <v>1</v>
      </c>
      <c r="F172" s="10" t="s">
        <v>441</v>
      </c>
      <c r="G172" s="10"/>
      <c r="H172" s="11" t="str">
        <f>Harvester!F88</f>
        <v>FaceUtility.ParametersAtVertex</v>
      </c>
      <c r="I172" s="11" t="str">
        <f>Harvester!G88</f>
        <v>Generic Data Face, Generic Data Vertex,</v>
      </c>
      <c r="J172" s="11"/>
      <c r="K172" s="11" t="str">
        <f>Harvester!I88</f>
        <v>Number U, out Number V</v>
      </c>
    </row>
    <row r="173" spans="1:11" ht="30" x14ac:dyDescent="0.25">
      <c r="A173" s="10" t="s">
        <v>401</v>
      </c>
      <c r="B173" s="10" t="s">
        <v>426</v>
      </c>
      <c r="C173" s="10" t="s">
        <v>442</v>
      </c>
      <c r="D173" s="10" t="s">
        <v>2</v>
      </c>
      <c r="E173" s="10" t="s">
        <v>88</v>
      </c>
      <c r="F173" s="10" t="s">
        <v>72</v>
      </c>
      <c r="G173" s="10"/>
      <c r="H173" s="11" t="str">
        <f>Harvester!F89</f>
        <v>FaceUtility.TrimByWire</v>
      </c>
      <c r="I173" s="11" t="str">
        <f>Harvester!G89</f>
        <v>Generic Data Face, Generic Data Wire, Boolean Reverse Wire,</v>
      </c>
      <c r="J173" s="11"/>
      <c r="K173" s="11" t="str">
        <f>Harvester!I89</f>
        <v>Generic Data Face</v>
      </c>
    </row>
    <row r="174" spans="1:11" ht="30" x14ac:dyDescent="0.25">
      <c r="A174" s="10" t="s">
        <v>401</v>
      </c>
      <c r="B174" s="10" t="s">
        <v>426</v>
      </c>
      <c r="C174" s="10" t="s">
        <v>422</v>
      </c>
      <c r="D174" s="10" t="s">
        <v>439</v>
      </c>
      <c r="E174" s="10" t="s">
        <v>1</v>
      </c>
      <c r="F174" s="10" t="s">
        <v>22</v>
      </c>
      <c r="G174" s="10"/>
      <c r="H174" s="11" t="str">
        <f>Harvester!F90</f>
        <v>FaceUtility.VertexAtParameters</v>
      </c>
      <c r="I174" s="11" t="str">
        <f>Harvester!G90</f>
        <v>Generic Data Face, Number U, Number V,</v>
      </c>
      <c r="J174" s="11"/>
      <c r="K174" s="11" t="str">
        <f>Harvester!I90</f>
        <v>Generic Data Vertex</v>
      </c>
    </row>
    <row r="175" spans="1:11" ht="30" x14ac:dyDescent="0.25">
      <c r="A175" s="10" t="s">
        <v>401</v>
      </c>
      <c r="B175" s="10" t="s">
        <v>443</v>
      </c>
      <c r="C175" s="10" t="s">
        <v>444</v>
      </c>
      <c r="D175" s="10" t="s">
        <v>15</v>
      </c>
      <c r="E175" s="10" t="s">
        <v>88</v>
      </c>
      <c r="F175" s="10" t="s">
        <v>448</v>
      </c>
      <c r="G175" s="10"/>
      <c r="H175" s="11" t="str">
        <f>Harvester!F91</f>
        <v>Graph.AddEdges</v>
      </c>
      <c r="I175" s="11" t="str">
        <f>Harvester!G91</f>
        <v>Generic Data Graph, Generic Data Edges, Number Tolerance,</v>
      </c>
      <c r="J175" s="11"/>
      <c r="K175" s="11" t="str">
        <f>Harvester!I91</f>
        <v>Generic Data Graph</v>
      </c>
    </row>
    <row r="176" spans="1:11" ht="30" x14ac:dyDescent="0.25">
      <c r="A176" s="10" t="s">
        <v>401</v>
      </c>
      <c r="B176" s="10" t="s">
        <v>443</v>
      </c>
      <c r="C176" s="10" t="s">
        <v>445</v>
      </c>
      <c r="D176" s="10" t="s">
        <v>0</v>
      </c>
      <c r="E176" s="10" t="s">
        <v>88</v>
      </c>
      <c r="F176" s="10" t="s">
        <v>448</v>
      </c>
      <c r="G176" s="10"/>
      <c r="H176" s="11" t="str">
        <f>Harvester!F92</f>
        <v>Graph.AddVertices</v>
      </c>
      <c r="I176" s="11" t="str">
        <f>Harvester!G92</f>
        <v>Generic Data Graph, Generic Data Vertices, Number Tolerance,</v>
      </c>
      <c r="J176" s="11"/>
      <c r="K176" s="11" t="str">
        <f>Harvester!I92</f>
        <v>Generic Data Graph</v>
      </c>
    </row>
    <row r="177" spans="1:11" ht="30" x14ac:dyDescent="0.25">
      <c r="A177" s="10" t="s">
        <v>401</v>
      </c>
      <c r="B177" s="10" t="s">
        <v>443</v>
      </c>
      <c r="C177" s="10" t="s">
        <v>446</v>
      </c>
      <c r="D177" s="10" t="s">
        <v>449</v>
      </c>
      <c r="E177" s="10" t="s">
        <v>13</v>
      </c>
      <c r="F177" s="10" t="s">
        <v>0</v>
      </c>
      <c r="G177" s="10"/>
      <c r="H177" s="11" t="str">
        <f>Harvester!F93</f>
        <v>Graph.AdjacentVertices</v>
      </c>
      <c r="I177" s="11" t="str">
        <f>Harvester!G93</f>
        <v>Generic Data Graph, Generic Data Vertex,</v>
      </c>
      <c r="J177" s="11"/>
      <c r="K177" s="11" t="str">
        <f>Harvester!I93</f>
        <v>Generic Data Vertices</v>
      </c>
    </row>
    <row r="178" spans="1:11" ht="60" x14ac:dyDescent="0.25">
      <c r="A178" s="10" t="s">
        <v>401</v>
      </c>
      <c r="B178" s="10" t="s">
        <v>443</v>
      </c>
      <c r="C178" s="10" t="s">
        <v>447</v>
      </c>
      <c r="D178" s="10" t="s">
        <v>450</v>
      </c>
      <c r="E178" s="10" t="s">
        <v>1</v>
      </c>
      <c r="F178" s="10" t="s">
        <v>451</v>
      </c>
      <c r="G178" s="10"/>
      <c r="H178" s="11" t="str">
        <f>Harvester!F94</f>
        <v>Graph.AllPaths</v>
      </c>
      <c r="I178" s="11" t="str">
        <f>Harvester!G94</f>
        <v>Generic Data Graph, Generic Data Start Vertex, Generic Data End Vertex, Integer Time Limit in Seconds,</v>
      </c>
      <c r="J178" s="11"/>
      <c r="K178" s="11" t="str">
        <f>Harvester!I94</f>
        <v>Generic Data Paths</v>
      </c>
    </row>
    <row r="179" spans="1:11" ht="105" x14ac:dyDescent="0.25">
      <c r="A179" s="10" t="s">
        <v>401</v>
      </c>
      <c r="B179" s="10" t="s">
        <v>443</v>
      </c>
      <c r="C179" s="10" t="s">
        <v>452</v>
      </c>
      <c r="D179" s="10" t="s">
        <v>108</v>
      </c>
      <c r="E179" s="10" t="s">
        <v>17</v>
      </c>
      <c r="F179" s="10" t="s">
        <v>448</v>
      </c>
      <c r="G179" s="10"/>
      <c r="H179" s="11" t="str">
        <f>Harvester!F95</f>
        <v>Graph.ByTopology</v>
      </c>
      <c r="I179" s="11" t="str">
        <f>Harvester!G95</f>
        <v>Generic Data Topology, Boolean Direct, Boolean Via Shared Topologies, Boolean Via Shared Apertures, Boolean To Exterior Topologies, Boolean To Exterior Apertures, Boolean Use Face Internal Vertex, Number Tolerance,</v>
      </c>
      <c r="J179" s="11"/>
      <c r="K179" s="11" t="str">
        <f>Harvester!I95</f>
        <v>Generic Data Graph</v>
      </c>
    </row>
    <row r="180" spans="1:11" ht="45" x14ac:dyDescent="0.25">
      <c r="A180" s="10" t="s">
        <v>401</v>
      </c>
      <c r="B180" s="10" t="s">
        <v>443</v>
      </c>
      <c r="C180" s="10" t="s">
        <v>453</v>
      </c>
      <c r="D180" s="10" t="s">
        <v>0</v>
      </c>
      <c r="E180" s="10" t="s">
        <v>88</v>
      </c>
      <c r="F180" s="10" t="s">
        <v>448</v>
      </c>
      <c r="G180" s="10"/>
      <c r="H180" s="11" t="str">
        <f>Harvester!F96</f>
        <v>Graph.Connect</v>
      </c>
      <c r="I180" s="11" t="str">
        <f>Harvester!G96</f>
        <v>Generic Data Graph, Generic Data Vertices, Generic Data Vertices, Number Tolerance,</v>
      </c>
      <c r="J180" s="11"/>
      <c r="K180" s="11" t="str">
        <f>Harvester!I96</f>
        <v>Generic Data Graph</v>
      </c>
    </row>
    <row r="181" spans="1:11" ht="30" x14ac:dyDescent="0.25">
      <c r="A181" s="10" t="s">
        <v>401</v>
      </c>
      <c r="B181" s="10" t="s">
        <v>443</v>
      </c>
      <c r="C181" s="10" t="s">
        <v>454</v>
      </c>
      <c r="D181" s="10" t="s">
        <v>448</v>
      </c>
      <c r="E181" s="10" t="s">
        <v>1</v>
      </c>
      <c r="F181" s="10" t="s">
        <v>92</v>
      </c>
      <c r="G181" s="10"/>
      <c r="H181" s="11" t="str">
        <f>Harvester!F97</f>
        <v>Graph.ContainsEdge</v>
      </c>
      <c r="I181" s="11" t="str">
        <f>Harvester!G97</f>
        <v>Generic Data Graph, Generic Data Edge, Number Tolerance,</v>
      </c>
      <c r="J181" s="11"/>
      <c r="K181" s="11" t="str">
        <f>Harvester!I97</f>
        <v>Boolean Bool</v>
      </c>
    </row>
    <row r="182" spans="1:11" ht="30" x14ac:dyDescent="0.25">
      <c r="A182" s="10" t="s">
        <v>401</v>
      </c>
      <c r="B182" s="10" t="s">
        <v>443</v>
      </c>
      <c r="C182" s="10" t="s">
        <v>455</v>
      </c>
      <c r="D182" s="10" t="s">
        <v>448</v>
      </c>
      <c r="E182" s="10" t="s">
        <v>1</v>
      </c>
      <c r="F182" s="10" t="s">
        <v>22</v>
      </c>
      <c r="G182" s="10"/>
      <c r="H182" s="11" t="str">
        <f>Harvester!F98</f>
        <v>Graph.ContainsVertex</v>
      </c>
      <c r="I182" s="11" t="str">
        <f>Harvester!G98</f>
        <v>Generic Data Graph, Generic Data Vertex, Number Tolerance,</v>
      </c>
      <c r="J182" s="11"/>
      <c r="K182" s="11" t="str">
        <f>Harvester!I98</f>
        <v>Boolean Bool</v>
      </c>
    </row>
    <row r="183" spans="1:11" x14ac:dyDescent="0.25">
      <c r="A183" s="10" t="s">
        <v>401</v>
      </c>
      <c r="B183" s="10" t="s">
        <v>443</v>
      </c>
      <c r="C183" s="10" t="s">
        <v>456</v>
      </c>
      <c r="D183" s="10" t="s">
        <v>448</v>
      </c>
      <c r="E183" s="10" t="s">
        <v>1</v>
      </c>
      <c r="F183" s="10" t="s">
        <v>8</v>
      </c>
      <c r="G183" s="10"/>
      <c r="H183" s="11" t="str">
        <f>Harvester!F99</f>
        <v>Graph.DegreeSequence</v>
      </c>
      <c r="I183" s="11" t="str">
        <f>Harvester!G99</f>
        <v>Generic Data Graph,</v>
      </c>
      <c r="J183" s="11"/>
      <c r="K183" s="11" t="str">
        <f>Harvester!I99</f>
        <v>Integer Degree Sequence</v>
      </c>
    </row>
    <row r="184" spans="1:11" x14ac:dyDescent="0.25">
      <c r="A184" s="10" t="s">
        <v>401</v>
      </c>
      <c r="B184" s="10" t="s">
        <v>443</v>
      </c>
      <c r="C184" s="10" t="s">
        <v>457</v>
      </c>
      <c r="D184" s="10" t="s">
        <v>448</v>
      </c>
      <c r="E184" s="10" t="s">
        <v>1</v>
      </c>
      <c r="F184" s="10" t="s">
        <v>8</v>
      </c>
      <c r="G184" s="10"/>
      <c r="H184" s="11" t="str">
        <f>Harvester!F100</f>
        <v>Graph.Density</v>
      </c>
      <c r="I184" s="11" t="str">
        <f>Harvester!G100</f>
        <v>Generic Data Graph,</v>
      </c>
      <c r="J184" s="11"/>
      <c r="K184" s="11" t="str">
        <f>Harvester!I100</f>
        <v>Number Density</v>
      </c>
    </row>
    <row r="185" spans="1:11" x14ac:dyDescent="0.25">
      <c r="A185" s="10" t="s">
        <v>401</v>
      </c>
      <c r="B185" s="10" t="s">
        <v>443</v>
      </c>
      <c r="C185" s="10" t="s">
        <v>458</v>
      </c>
      <c r="D185" s="10" t="s">
        <v>448</v>
      </c>
      <c r="E185" s="10" t="s">
        <v>1</v>
      </c>
      <c r="F185" s="10" t="s">
        <v>8</v>
      </c>
      <c r="G185" s="10"/>
      <c r="H185" s="11" t="str">
        <f>Harvester!F101</f>
        <v>Graph.Diameter</v>
      </c>
      <c r="I185" s="11" t="str">
        <f>Harvester!G101</f>
        <v>Generic Data Graph,</v>
      </c>
      <c r="J185" s="11"/>
      <c r="K185" s="11" t="str">
        <f>Harvester!I101</f>
        <v>Integer Diameter</v>
      </c>
    </row>
    <row r="186" spans="1:11" ht="45" x14ac:dyDescent="0.25">
      <c r="A186" s="10" t="s">
        <v>401</v>
      </c>
      <c r="B186" s="10" t="s">
        <v>443</v>
      </c>
      <c r="C186" s="10" t="s">
        <v>459</v>
      </c>
      <c r="D186" s="10" t="s">
        <v>0</v>
      </c>
      <c r="E186" s="10" t="s">
        <v>1</v>
      </c>
      <c r="F186" s="10" t="s">
        <v>92</v>
      </c>
      <c r="G186" s="10"/>
      <c r="H186" s="11" t="str">
        <f>Harvester!F102</f>
        <v>Graph.Edge</v>
      </c>
      <c r="I186" s="11" t="str">
        <f>Harvester!G102</f>
        <v>Generic Data Graph, Generic Data Vertex 1, Generic Data Vertex 2, Number Tolerance,</v>
      </c>
      <c r="J186" s="11"/>
      <c r="K186" s="11" t="str">
        <f>Harvester!I102</f>
        <v>Generic Data Edge</v>
      </c>
    </row>
    <row r="187" spans="1:11" ht="30" x14ac:dyDescent="0.25">
      <c r="A187" s="10" t="s">
        <v>401</v>
      </c>
      <c r="B187" s="10" t="s">
        <v>443</v>
      </c>
      <c r="C187" s="10" t="s">
        <v>16</v>
      </c>
      <c r="D187" s="10" t="s">
        <v>0</v>
      </c>
      <c r="E187" s="10" t="s">
        <v>1</v>
      </c>
      <c r="F187" s="10" t="s">
        <v>15</v>
      </c>
      <c r="G187" s="10"/>
      <c r="H187" s="11" t="str">
        <f>Harvester!F103</f>
        <v>Graph.Edges</v>
      </c>
      <c r="I187" s="11" t="str">
        <f>Harvester!G103</f>
        <v>Generic Data Graph, Generic Data Vertices, Number Tolerance,</v>
      </c>
      <c r="J187" s="11"/>
      <c r="K187" s="11" t="str">
        <f>Harvester!I103</f>
        <v>Generic Data Edges</v>
      </c>
    </row>
    <row r="188" spans="1:11" x14ac:dyDescent="0.25">
      <c r="A188" s="10" t="s">
        <v>401</v>
      </c>
      <c r="B188" s="10" t="s">
        <v>443</v>
      </c>
      <c r="C188" s="10" t="s">
        <v>460</v>
      </c>
      <c r="D188" s="10" t="s">
        <v>448</v>
      </c>
      <c r="E188" s="10" t="s">
        <v>1</v>
      </c>
      <c r="F188" s="10" t="s">
        <v>145</v>
      </c>
      <c r="G188" s="10"/>
      <c r="H188" s="11" t="str">
        <f>Harvester!F104</f>
        <v>Graph.IsComplete</v>
      </c>
      <c r="I188" s="11" t="str">
        <f>Harvester!G104</f>
        <v>Generic Data Graph,</v>
      </c>
      <c r="J188" s="11"/>
      <c r="K188" s="11" t="str">
        <f>Harvester!I104</f>
        <v>Boolean Bool</v>
      </c>
    </row>
    <row r="189" spans="1:11" ht="30" x14ac:dyDescent="0.25">
      <c r="A189" s="10" t="s">
        <v>401</v>
      </c>
      <c r="B189" s="10" t="s">
        <v>443</v>
      </c>
      <c r="C189" s="10" t="s">
        <v>461</v>
      </c>
      <c r="D189" s="10" t="s">
        <v>448</v>
      </c>
      <c r="E189" s="10" t="s">
        <v>1</v>
      </c>
      <c r="F189" s="10" t="s">
        <v>145</v>
      </c>
      <c r="G189" s="10"/>
      <c r="H189" s="11" t="str">
        <f>Harvester!F105</f>
        <v>Graph.IsErdoesGallai</v>
      </c>
      <c r="I189" s="11" t="str">
        <f>Harvester!G105</f>
        <v>Generic Data Graph, Integer Sequence,</v>
      </c>
      <c r="J189" s="11"/>
      <c r="K189" s="11" t="str">
        <f>Harvester!I105</f>
        <v>Boolean Bool</v>
      </c>
    </row>
    <row r="190" spans="1:11" x14ac:dyDescent="0.25">
      <c r="A190" s="10" t="s">
        <v>401</v>
      </c>
      <c r="B190" s="10" t="s">
        <v>443</v>
      </c>
      <c r="C190" s="10" t="s">
        <v>462</v>
      </c>
      <c r="D190" s="10" t="s">
        <v>448</v>
      </c>
      <c r="E190" s="10" t="s">
        <v>1</v>
      </c>
      <c r="F190" s="10" t="s">
        <v>0</v>
      </c>
      <c r="G190" s="10"/>
      <c r="H190" s="11" t="str">
        <f>Harvester!F106</f>
        <v>Graph.IsolatedVertices</v>
      </c>
      <c r="I190" s="11" t="str">
        <f>Harvester!G106</f>
        <v>Generic Data Graph,</v>
      </c>
      <c r="J190" s="11"/>
      <c r="K190" s="11" t="str">
        <f>Harvester!I106</f>
        <v>Generic Data Isolated Vertices</v>
      </c>
    </row>
    <row r="191" spans="1:11" x14ac:dyDescent="0.25">
      <c r="A191" s="10" t="s">
        <v>401</v>
      </c>
      <c r="B191" s="10" t="s">
        <v>443</v>
      </c>
      <c r="C191" s="10" t="s">
        <v>463</v>
      </c>
      <c r="D191" s="10" t="s">
        <v>448</v>
      </c>
      <c r="E191" s="10" t="s">
        <v>1</v>
      </c>
      <c r="F191" s="10" t="s">
        <v>8</v>
      </c>
      <c r="G191" s="10"/>
      <c r="H191" s="11" t="str">
        <f>Harvester!F107</f>
        <v>Graph.MaximumDelta</v>
      </c>
      <c r="I191" s="11" t="str">
        <f>Harvester!G107</f>
        <v>Generic Data Graph,</v>
      </c>
      <c r="J191" s="11"/>
      <c r="K191" s="11" t="str">
        <f>Harvester!I107</f>
        <v>Integer Maximum Delta</v>
      </c>
    </row>
    <row r="192" spans="1:11" x14ac:dyDescent="0.25">
      <c r="A192" s="10" t="s">
        <v>401</v>
      </c>
      <c r="B192" s="10" t="s">
        <v>443</v>
      </c>
      <c r="C192" s="10" t="s">
        <v>464</v>
      </c>
      <c r="D192" s="10" t="s">
        <v>448</v>
      </c>
      <c r="E192" s="10" t="s">
        <v>1</v>
      </c>
      <c r="F192" s="10" t="s">
        <v>8</v>
      </c>
      <c r="G192" s="10"/>
      <c r="H192" s="11" t="str">
        <f>Harvester!F108</f>
        <v>Graph.MinimumDelta</v>
      </c>
      <c r="I192" s="11" t="str">
        <f>Harvester!G108</f>
        <v>Generic Data Graph,</v>
      </c>
      <c r="J192" s="11"/>
      <c r="K192" s="11" t="str">
        <f>Harvester!I108</f>
        <v>Integer Minimum Delta</v>
      </c>
    </row>
    <row r="193" spans="1:11" ht="45" x14ac:dyDescent="0.25">
      <c r="A193" s="10" t="s">
        <v>401</v>
      </c>
      <c r="B193" s="10" t="s">
        <v>443</v>
      </c>
      <c r="C193" s="10" t="s">
        <v>465</v>
      </c>
      <c r="D193" s="10" t="s">
        <v>450</v>
      </c>
      <c r="E193" s="10" t="s">
        <v>1</v>
      </c>
      <c r="F193" s="10" t="s">
        <v>465</v>
      </c>
      <c r="G193" s="10"/>
      <c r="H193" s="11" t="str">
        <f>Harvester!F109</f>
        <v>Graph.Path</v>
      </c>
      <c r="I193" s="11" t="str">
        <f>Harvester!G109</f>
        <v>Generic Data Graph, Generic Data Start Vertex, Generic Data End Vertex,</v>
      </c>
      <c r="J193" s="11"/>
      <c r="K193" s="11" t="str">
        <f>Harvester!I109</f>
        <v>Generic Data Path</v>
      </c>
    </row>
    <row r="194" spans="1:11" ht="30" x14ac:dyDescent="0.25">
      <c r="A194" s="10" t="s">
        <v>401</v>
      </c>
      <c r="B194" s="10" t="s">
        <v>443</v>
      </c>
      <c r="C194" s="10" t="s">
        <v>466</v>
      </c>
      <c r="D194" s="10" t="s">
        <v>15</v>
      </c>
      <c r="E194" s="10" t="s">
        <v>88</v>
      </c>
      <c r="F194" s="10" t="s">
        <v>448</v>
      </c>
      <c r="G194" s="10"/>
      <c r="H194" s="11" t="str">
        <f>Harvester!F110</f>
        <v>Graph.RemoveEdges</v>
      </c>
      <c r="I194" s="11" t="str">
        <f>Harvester!G110</f>
        <v>Generic Data Graph, Generic Data Edges,</v>
      </c>
      <c r="J194" s="11"/>
      <c r="K194" s="11" t="str">
        <f>Harvester!I110</f>
        <v>Generic Data Graph</v>
      </c>
    </row>
    <row r="195" spans="1:11" ht="30" x14ac:dyDescent="0.25">
      <c r="A195" s="10" t="s">
        <v>401</v>
      </c>
      <c r="B195" s="10" t="s">
        <v>443</v>
      </c>
      <c r="C195" s="10" t="s">
        <v>467</v>
      </c>
      <c r="D195" s="10" t="s">
        <v>0</v>
      </c>
      <c r="E195" s="10" t="s">
        <v>88</v>
      </c>
      <c r="F195" s="10" t="s">
        <v>448</v>
      </c>
      <c r="G195" s="10"/>
      <c r="H195" s="11" t="str">
        <f>Harvester!F111</f>
        <v>Graph.RemoveVertices</v>
      </c>
      <c r="I195" s="11" t="str">
        <f>Harvester!G111</f>
        <v>Generic Data Graph, Generic Data Vertices,</v>
      </c>
      <c r="J195" s="11"/>
      <c r="K195" s="11" t="str">
        <f>Harvester!I111</f>
        <v>Generic Data Graph</v>
      </c>
    </row>
    <row r="196" spans="1:11" ht="60" x14ac:dyDescent="0.25">
      <c r="A196" s="10" t="s">
        <v>401</v>
      </c>
      <c r="B196" s="10" t="s">
        <v>443</v>
      </c>
      <c r="C196" s="10" t="s">
        <v>468</v>
      </c>
      <c r="D196" s="10" t="s">
        <v>450</v>
      </c>
      <c r="E196" s="10" t="s">
        <v>1</v>
      </c>
      <c r="F196" s="10" t="s">
        <v>465</v>
      </c>
      <c r="G196" s="10"/>
      <c r="H196" s="11" t="str">
        <f>Harvester!F112</f>
        <v>Graph.ShortestPath</v>
      </c>
      <c r="I196" s="11" t="str">
        <f>Harvester!G112</f>
        <v>Generic Data Graph, Generic Data Start Vertex, Generic Data End Vertex, Text Vertex Key, Text Edge Key,</v>
      </c>
      <c r="J196" s="11"/>
      <c r="K196" s="11" t="str">
        <f>Harvester!I112</f>
        <v>Generic Data Path</v>
      </c>
    </row>
    <row r="197" spans="1:11" ht="60" x14ac:dyDescent="0.25">
      <c r="A197" s="10" t="s">
        <v>401</v>
      </c>
      <c r="B197" s="10" t="s">
        <v>443</v>
      </c>
      <c r="C197" s="10" t="s">
        <v>469</v>
      </c>
      <c r="D197" s="10" t="s">
        <v>450</v>
      </c>
      <c r="E197" s="10" t="s">
        <v>1</v>
      </c>
      <c r="F197" s="10" t="s">
        <v>451</v>
      </c>
      <c r="G197" s="10"/>
      <c r="H197" s="11" t="str">
        <f>Harvester!F113</f>
        <v>Graph.ShortestPaths</v>
      </c>
      <c r="I197" s="11" t="str">
        <f>Harvester!G113</f>
        <v>Generic Data Graph, Generic Data Start Vertex, Generic Data End Vertex, Text Vertex Key, Text Edge Key, Integer Time Limit in Seconds,</v>
      </c>
      <c r="J197" s="11"/>
      <c r="K197" s="11" t="str">
        <f>Harvester!I113</f>
        <v>Generic Data Path</v>
      </c>
    </row>
    <row r="198" spans="1:11" ht="45" x14ac:dyDescent="0.25">
      <c r="A198" s="10" t="s">
        <v>401</v>
      </c>
      <c r="B198" s="10" t="s">
        <v>443</v>
      </c>
      <c r="C198" s="10" t="s">
        <v>470</v>
      </c>
      <c r="D198" s="10" t="s">
        <v>450</v>
      </c>
      <c r="E198" s="10" t="s">
        <v>1</v>
      </c>
      <c r="F198" s="10" t="s">
        <v>8</v>
      </c>
      <c r="G198" s="10"/>
      <c r="H198" s="11" t="str">
        <f>Harvester!F114</f>
        <v>Graph.TopologicalDistance</v>
      </c>
      <c r="I198" s="11" t="str">
        <f>Harvester!G114</f>
        <v>Generic Data Graph, Generic Data Start Vertex, Generic Data End Vertex, Number Tolerance,</v>
      </c>
      <c r="J198" s="11"/>
      <c r="K198" s="11" t="str">
        <f>Harvester!I114</f>
        <v>Integer Distance</v>
      </c>
    </row>
    <row r="199" spans="1:11" x14ac:dyDescent="0.25">
      <c r="A199" s="10" t="s">
        <v>401</v>
      </c>
      <c r="B199" s="10" t="s">
        <v>443</v>
      </c>
      <c r="C199" s="10" t="s">
        <v>109</v>
      </c>
      <c r="D199" s="10" t="s">
        <v>448</v>
      </c>
      <c r="E199" s="10" t="s">
        <v>17</v>
      </c>
      <c r="F199" s="10" t="s">
        <v>471</v>
      </c>
      <c r="G199" s="10"/>
      <c r="H199" s="11" t="str">
        <f>Harvester!F115</f>
        <v>Graph.Topology</v>
      </c>
      <c r="I199" s="11" t="str">
        <f>Harvester!G115</f>
        <v>Generic Data Graph,</v>
      </c>
      <c r="J199" s="11"/>
      <c r="K199" s="11" t="str">
        <f>Harvester!I115</f>
        <v>Generic Data Topology</v>
      </c>
    </row>
    <row r="200" spans="1:11" ht="30" x14ac:dyDescent="0.25">
      <c r="A200" s="10" t="s">
        <v>401</v>
      </c>
      <c r="B200" s="10" t="s">
        <v>443</v>
      </c>
      <c r="C200" s="10" t="s">
        <v>472</v>
      </c>
      <c r="D200" s="10" t="s">
        <v>449</v>
      </c>
      <c r="E200" s="10" t="s">
        <v>1</v>
      </c>
      <c r="F200" s="10" t="s">
        <v>8</v>
      </c>
      <c r="G200" s="10"/>
      <c r="H200" s="11" t="str">
        <f>Harvester!F116</f>
        <v>Graph.VertexDegree</v>
      </c>
      <c r="I200" s="11" t="str">
        <f>Harvester!G116</f>
        <v>Generic Data Graph, Generic Data Vertex,</v>
      </c>
      <c r="J200" s="11"/>
      <c r="K200" s="11" t="str">
        <f>Harvester!I116</f>
        <v>Integer Degree</v>
      </c>
    </row>
    <row r="201" spans="1:11" x14ac:dyDescent="0.25">
      <c r="A201" s="10" t="s">
        <v>401</v>
      </c>
      <c r="B201" s="10" t="s">
        <v>443</v>
      </c>
      <c r="C201" s="10" t="s">
        <v>0</v>
      </c>
      <c r="D201" s="10" t="s">
        <v>448</v>
      </c>
      <c r="E201" s="10" t="s">
        <v>1</v>
      </c>
      <c r="F201" s="10" t="s">
        <v>0</v>
      </c>
      <c r="G201" s="10"/>
      <c r="H201" s="11" t="str">
        <f>Harvester!F117</f>
        <v>Graph.Vertices</v>
      </c>
      <c r="I201" s="11" t="str">
        <f>Harvester!G117</f>
        <v>Generic Data Graph,</v>
      </c>
      <c r="J201" s="11"/>
      <c r="K201" s="11" t="str">
        <f>Harvester!I117</f>
        <v>Generic Data Vertices</v>
      </c>
    </row>
    <row r="202" spans="1:11" ht="45" x14ac:dyDescent="0.25">
      <c r="A202" s="10" t="s">
        <v>401</v>
      </c>
      <c r="B202" s="10" t="s">
        <v>443</v>
      </c>
      <c r="C202" s="10" t="s">
        <v>473</v>
      </c>
      <c r="D202" s="10" t="s">
        <v>474</v>
      </c>
      <c r="E202" s="10" t="s">
        <v>1</v>
      </c>
      <c r="F202" s="10" t="s">
        <v>0</v>
      </c>
      <c r="G202" s="10"/>
      <c r="H202" s="11" t="str">
        <f>Harvester!F118</f>
        <v>Graph.VerticesAtCoordinates</v>
      </c>
      <c r="I202" s="11" t="str">
        <f>Harvester!G118</f>
        <v>Generic Data Graph, Number X, Number Y, Number Z, Number Tolerance,</v>
      </c>
      <c r="J202" s="11"/>
      <c r="K202" s="11" t="str">
        <f>Harvester!I118</f>
        <v>Generic Data Vertices</v>
      </c>
    </row>
    <row r="203" spans="1:11" ht="15.75" x14ac:dyDescent="0.3">
      <c r="B203" s="13" t="s">
        <v>64</v>
      </c>
      <c r="C203" s="21" t="s">
        <v>71</v>
      </c>
      <c r="D203" s="13" t="s">
        <v>26</v>
      </c>
      <c r="E203" s="13" t="s">
        <v>26</v>
      </c>
      <c r="F203" s="13" t="s">
        <v>26</v>
      </c>
    </row>
    <row r="204" spans="1:11" ht="15.75" x14ac:dyDescent="0.3">
      <c r="B204" s="13" t="s">
        <v>64</v>
      </c>
      <c r="C204" s="21" t="s">
        <v>70</v>
      </c>
      <c r="D204" s="13" t="s">
        <v>26</v>
      </c>
      <c r="E204" s="13" t="s">
        <v>26</v>
      </c>
      <c r="F204" s="13" t="s">
        <v>26</v>
      </c>
    </row>
    <row r="205" spans="1:11" ht="15.75" x14ac:dyDescent="0.3">
      <c r="B205" s="13" t="s">
        <v>64</v>
      </c>
      <c r="C205" s="21" t="s">
        <v>69</v>
      </c>
      <c r="D205" s="13" t="s">
        <v>26</v>
      </c>
      <c r="E205" s="13" t="s">
        <v>26</v>
      </c>
      <c r="F205" s="13" t="s">
        <v>26</v>
      </c>
    </row>
    <row r="206" spans="1:11" x14ac:dyDescent="0.25">
      <c r="B206" s="13" t="s">
        <v>64</v>
      </c>
      <c r="C206" s="13" t="s">
        <v>10</v>
      </c>
      <c r="D206" s="13" t="s">
        <v>6</v>
      </c>
      <c r="E206" s="13" t="s">
        <v>6</v>
      </c>
      <c r="F206" s="13" t="s">
        <v>6</v>
      </c>
    </row>
    <row r="207" spans="1:11" ht="15.75" x14ac:dyDescent="0.3">
      <c r="B207" s="13" t="s">
        <v>64</v>
      </c>
      <c r="C207" s="21" t="s">
        <v>68</v>
      </c>
      <c r="D207" s="13" t="s">
        <v>26</v>
      </c>
      <c r="E207" s="13" t="s">
        <v>26</v>
      </c>
      <c r="F207" s="13" t="s">
        <v>26</v>
      </c>
    </row>
    <row r="208" spans="1:11" ht="15.75" x14ac:dyDescent="0.3">
      <c r="B208" s="13" t="s">
        <v>64</v>
      </c>
      <c r="C208" s="21" t="s">
        <v>67</v>
      </c>
      <c r="D208" s="13" t="s">
        <v>26</v>
      </c>
      <c r="E208" s="13" t="s">
        <v>26</v>
      </c>
      <c r="F208" s="13" t="s">
        <v>26</v>
      </c>
    </row>
    <row r="209" spans="2:6" ht="15.75" x14ac:dyDescent="0.3">
      <c r="B209" s="13" t="s">
        <v>64</v>
      </c>
      <c r="C209" s="21" t="s">
        <v>66</v>
      </c>
      <c r="D209" s="13" t="s">
        <v>26</v>
      </c>
      <c r="E209" s="13" t="s">
        <v>26</v>
      </c>
      <c r="F209" s="13" t="s">
        <v>26</v>
      </c>
    </row>
    <row r="210" spans="2:6" ht="15.75" x14ac:dyDescent="0.3">
      <c r="B210" s="13" t="s">
        <v>64</v>
      </c>
      <c r="C210" s="21" t="s">
        <v>65</v>
      </c>
      <c r="D210" s="13" t="s">
        <v>26</v>
      </c>
      <c r="E210" s="13" t="s">
        <v>26</v>
      </c>
      <c r="F210" s="13" t="s">
        <v>26</v>
      </c>
    </row>
    <row r="211" spans="2:6" x14ac:dyDescent="0.25">
      <c r="B211" s="13" t="s">
        <v>64</v>
      </c>
      <c r="C211" s="21" t="s">
        <v>63</v>
      </c>
      <c r="D211" s="13" t="s">
        <v>26</v>
      </c>
      <c r="E211" s="13" t="s">
        <v>26</v>
      </c>
      <c r="F211" s="13" t="s">
        <v>26</v>
      </c>
    </row>
    <row r="212" spans="2:6" x14ac:dyDescent="0.25">
      <c r="B212" s="13" t="s">
        <v>53</v>
      </c>
      <c r="C212" s="13" t="s">
        <v>62</v>
      </c>
      <c r="D212" s="13" t="s">
        <v>26</v>
      </c>
      <c r="E212" s="13" t="s">
        <v>26</v>
      </c>
      <c r="F212" s="13" t="s">
        <v>26</v>
      </c>
    </row>
    <row r="213" spans="2:6" x14ac:dyDescent="0.25">
      <c r="B213" s="13" t="s">
        <v>53</v>
      </c>
      <c r="C213" s="13" t="s">
        <v>10</v>
      </c>
      <c r="D213" s="13" t="s">
        <v>6</v>
      </c>
      <c r="E213" s="13" t="s">
        <v>6</v>
      </c>
      <c r="F213" s="13" t="s">
        <v>6</v>
      </c>
    </row>
    <row r="214" spans="2:6" ht="15.75" x14ac:dyDescent="0.3">
      <c r="B214" s="13" t="s">
        <v>53</v>
      </c>
      <c r="C214" s="21" t="s">
        <v>61</v>
      </c>
      <c r="D214" s="13" t="s">
        <v>26</v>
      </c>
      <c r="E214" s="13" t="s">
        <v>26</v>
      </c>
      <c r="F214" s="13" t="s">
        <v>26</v>
      </c>
    </row>
    <row r="215" spans="2:6" ht="15.75" x14ac:dyDescent="0.3">
      <c r="B215" s="13" t="s">
        <v>53</v>
      </c>
      <c r="C215" s="21" t="s">
        <v>60</v>
      </c>
      <c r="D215" s="13" t="s">
        <v>26</v>
      </c>
      <c r="E215" s="13" t="s">
        <v>26</v>
      </c>
      <c r="F215" s="13" t="s">
        <v>26</v>
      </c>
    </row>
    <row r="216" spans="2:6" x14ac:dyDescent="0.25">
      <c r="B216" s="13" t="s">
        <v>53</v>
      </c>
      <c r="C216" s="13" t="s">
        <v>59</v>
      </c>
      <c r="D216" s="13" t="s">
        <v>6</v>
      </c>
      <c r="E216" s="13" t="s">
        <v>6</v>
      </c>
      <c r="F216" s="13" t="s">
        <v>6</v>
      </c>
    </row>
    <row r="217" spans="2:6" ht="15.75" x14ac:dyDescent="0.3">
      <c r="B217" s="13" t="s">
        <v>53</v>
      </c>
      <c r="C217" s="21" t="s">
        <v>58</v>
      </c>
      <c r="D217" s="13" t="s">
        <v>26</v>
      </c>
      <c r="E217" s="13" t="s">
        <v>26</v>
      </c>
      <c r="F217" s="13" t="s">
        <v>26</v>
      </c>
    </row>
    <row r="218" spans="2:6" ht="15.75" x14ac:dyDescent="0.3">
      <c r="B218" s="13" t="s">
        <v>53</v>
      </c>
      <c r="C218" s="21" t="s">
        <v>57</v>
      </c>
      <c r="D218" s="13" t="s">
        <v>26</v>
      </c>
      <c r="E218" s="13" t="s">
        <v>26</v>
      </c>
      <c r="F218" s="13" t="s">
        <v>26</v>
      </c>
    </row>
    <row r="219" spans="2:6" ht="15.75" x14ac:dyDescent="0.3">
      <c r="B219" s="13" t="s">
        <v>53</v>
      </c>
      <c r="C219" s="21" t="s">
        <v>56</v>
      </c>
      <c r="D219" s="13" t="s">
        <v>26</v>
      </c>
      <c r="E219" s="13" t="s">
        <v>26</v>
      </c>
      <c r="F219" s="13" t="s">
        <v>26</v>
      </c>
    </row>
    <row r="220" spans="2:6" ht="15.75" x14ac:dyDescent="0.3">
      <c r="B220" s="13" t="s">
        <v>53</v>
      </c>
      <c r="C220" s="21" t="s">
        <v>55</v>
      </c>
      <c r="D220" s="13" t="s">
        <v>26</v>
      </c>
      <c r="E220" s="13" t="s">
        <v>26</v>
      </c>
      <c r="F220" s="13" t="s">
        <v>26</v>
      </c>
    </row>
    <row r="221" spans="2:6" ht="15.75" x14ac:dyDescent="0.3">
      <c r="B221" s="13" t="s">
        <v>53</v>
      </c>
      <c r="C221" s="21" t="s">
        <v>54</v>
      </c>
      <c r="D221" s="13" t="s">
        <v>26</v>
      </c>
      <c r="E221" s="13" t="s">
        <v>26</v>
      </c>
      <c r="F221" s="13" t="s">
        <v>26</v>
      </c>
    </row>
    <row r="222" spans="2:6" ht="15.75" x14ac:dyDescent="0.3">
      <c r="B222" s="13" t="s">
        <v>53</v>
      </c>
      <c r="C222" s="21" t="s">
        <v>52</v>
      </c>
      <c r="D222" s="13" t="s">
        <v>26</v>
      </c>
      <c r="E222" s="13" t="s">
        <v>26</v>
      </c>
      <c r="F222" s="13" t="s">
        <v>26</v>
      </c>
    </row>
    <row r="223" spans="2:6" ht="15.75" x14ac:dyDescent="0.3">
      <c r="B223" s="13" t="s">
        <v>45</v>
      </c>
      <c r="C223" s="21" t="s">
        <v>51</v>
      </c>
      <c r="D223" s="13" t="s">
        <v>26</v>
      </c>
      <c r="E223" s="13" t="s">
        <v>26</v>
      </c>
      <c r="F223" s="13" t="s">
        <v>26</v>
      </c>
    </row>
    <row r="224" spans="2:6" x14ac:dyDescent="0.25">
      <c r="B224" s="13" t="s">
        <v>45</v>
      </c>
      <c r="C224" s="24" t="s">
        <v>50</v>
      </c>
      <c r="D224" s="13" t="s">
        <v>6</v>
      </c>
      <c r="E224" s="13" t="s">
        <v>6</v>
      </c>
      <c r="F224" s="13" t="s">
        <v>6</v>
      </c>
    </row>
    <row r="225" spans="1:11" x14ac:dyDescent="0.25">
      <c r="B225" s="13" t="s">
        <v>45</v>
      </c>
      <c r="C225" s="13" t="s">
        <v>49</v>
      </c>
      <c r="D225" s="13" t="s">
        <v>26</v>
      </c>
      <c r="E225" s="13" t="s">
        <v>26</v>
      </c>
      <c r="F225" s="13" t="s">
        <v>0</v>
      </c>
    </row>
    <row r="226" spans="1:11" ht="15.75" x14ac:dyDescent="0.3">
      <c r="B226" s="13" t="s">
        <v>45</v>
      </c>
      <c r="C226" s="21" t="s">
        <v>48</v>
      </c>
      <c r="D226" s="13" t="s">
        <v>26</v>
      </c>
      <c r="E226" s="13" t="s">
        <v>26</v>
      </c>
      <c r="F226" s="13" t="s">
        <v>26</v>
      </c>
    </row>
    <row r="227" spans="1:11" ht="15.75" x14ac:dyDescent="0.3">
      <c r="B227" s="13" t="s">
        <v>45</v>
      </c>
      <c r="C227" s="21" t="s">
        <v>47</v>
      </c>
      <c r="D227" s="13" t="s">
        <v>26</v>
      </c>
      <c r="E227" s="13" t="s">
        <v>26</v>
      </c>
      <c r="F227" s="13" t="s">
        <v>26</v>
      </c>
    </row>
    <row r="228" spans="1:11" ht="15.75" x14ac:dyDescent="0.3">
      <c r="B228" s="13" t="s">
        <v>45</v>
      </c>
      <c r="C228" s="21" t="s">
        <v>46</v>
      </c>
      <c r="D228" s="13" t="s">
        <v>26</v>
      </c>
      <c r="E228" s="13" t="s">
        <v>26</v>
      </c>
      <c r="F228" s="13" t="s">
        <v>26</v>
      </c>
    </row>
    <row r="229" spans="1:11" ht="15.75" x14ac:dyDescent="0.3">
      <c r="B229" s="13" t="s">
        <v>45</v>
      </c>
      <c r="C229" s="21" t="s">
        <v>44</v>
      </c>
      <c r="D229" s="13" t="s">
        <v>26</v>
      </c>
      <c r="E229" s="13" t="s">
        <v>26</v>
      </c>
      <c r="F229" s="13" t="s">
        <v>26</v>
      </c>
    </row>
    <row r="230" spans="1:11" x14ac:dyDescent="0.25">
      <c r="B230" s="13" t="s">
        <v>36</v>
      </c>
      <c r="C230" s="13" t="s">
        <v>20</v>
      </c>
      <c r="D230" s="13" t="s">
        <v>34</v>
      </c>
      <c r="E230" s="13" t="s">
        <v>17</v>
      </c>
      <c r="F230" s="13" t="s">
        <v>19</v>
      </c>
    </row>
    <row r="231" spans="1:11" ht="30" x14ac:dyDescent="0.25">
      <c r="A231" s="10"/>
      <c r="B231" s="10" t="s">
        <v>36</v>
      </c>
      <c r="C231" s="10" t="s">
        <v>43</v>
      </c>
      <c r="D231" s="10" t="s">
        <v>12</v>
      </c>
      <c r="E231" s="10" t="s">
        <v>17</v>
      </c>
      <c r="F231" s="10" t="s">
        <v>34</v>
      </c>
      <c r="G231" s="10"/>
      <c r="H231" s="11" t="str">
        <f>Harvester!F119</f>
        <v>Shell.ByFaces</v>
      </c>
      <c r="I231" s="11" t="str">
        <f>Harvester!G119</f>
        <v>Generic Data Faces, Number Tolerance,</v>
      </c>
      <c r="J231" s="11"/>
      <c r="K231" s="11" t="str">
        <f>Harvester!I119</f>
        <v>Generic Data Shell</v>
      </c>
    </row>
    <row r="232" spans="1:11" x14ac:dyDescent="0.25">
      <c r="A232" s="10"/>
      <c r="B232" s="10" t="s">
        <v>36</v>
      </c>
      <c r="C232" s="10" t="s">
        <v>42</v>
      </c>
      <c r="D232" s="10" t="s">
        <v>34</v>
      </c>
      <c r="E232" s="10" t="s">
        <v>1</v>
      </c>
      <c r="F232" s="10" t="s">
        <v>41</v>
      </c>
      <c r="G232" s="10"/>
      <c r="H232" s="11" t="str">
        <f>Harvester!F120</f>
        <v>Shell.Cells</v>
      </c>
      <c r="I232" s="11" t="str">
        <f>Harvester!G120</f>
        <v>Generic Data Shell,</v>
      </c>
      <c r="J232" s="11"/>
      <c r="K232" s="11" t="str">
        <f>Harvester!I120</f>
        <v>Generic Data Cells</v>
      </c>
    </row>
    <row r="233" spans="1:11" x14ac:dyDescent="0.25">
      <c r="A233" s="10"/>
      <c r="B233" s="10" t="s">
        <v>36</v>
      </c>
      <c r="C233" s="10" t="s">
        <v>16</v>
      </c>
      <c r="D233" s="10" t="s">
        <v>34</v>
      </c>
      <c r="E233" s="10" t="s">
        <v>1</v>
      </c>
      <c r="F233" s="10" t="s">
        <v>15</v>
      </c>
      <c r="G233" s="10"/>
      <c r="H233" s="11" t="str">
        <f>Harvester!F121</f>
        <v>Shell.Edges</v>
      </c>
      <c r="I233" s="11" t="str">
        <f>Harvester!G121</f>
        <v>Generic Data Shell,</v>
      </c>
      <c r="J233" s="11"/>
      <c r="K233" s="11" t="str">
        <f>Harvester!I121</f>
        <v>Generic Data Edges</v>
      </c>
    </row>
    <row r="234" spans="1:11" x14ac:dyDescent="0.25">
      <c r="A234" s="10"/>
      <c r="B234" s="10" t="s">
        <v>36</v>
      </c>
      <c r="C234" s="10" t="s">
        <v>14</v>
      </c>
      <c r="D234" s="10" t="s">
        <v>34</v>
      </c>
      <c r="E234" s="10" t="s">
        <v>1</v>
      </c>
      <c r="F234" s="10" t="s">
        <v>12</v>
      </c>
      <c r="G234" s="10"/>
      <c r="H234" s="11" t="str">
        <f>Harvester!F122</f>
        <v>Shell.Faces</v>
      </c>
      <c r="I234" s="11" t="str">
        <f>Harvester!G122</f>
        <v>Generic Data Shell,</v>
      </c>
      <c r="J234" s="11"/>
      <c r="K234" s="11" t="str">
        <f>Harvester!I122</f>
        <v>Generic Data Faces</v>
      </c>
    </row>
    <row r="235" spans="1:11" x14ac:dyDescent="0.25">
      <c r="B235" s="13" t="s">
        <v>36</v>
      </c>
      <c r="C235" s="13" t="s">
        <v>40</v>
      </c>
      <c r="D235" s="13" t="s">
        <v>6</v>
      </c>
      <c r="E235" s="13" t="s">
        <v>6</v>
      </c>
      <c r="F235" s="13" t="s">
        <v>6</v>
      </c>
    </row>
    <row r="236" spans="1:11" x14ac:dyDescent="0.25">
      <c r="B236" s="13" t="s">
        <v>36</v>
      </c>
      <c r="C236" s="13" t="s">
        <v>39</v>
      </c>
      <c r="D236" s="13" t="s">
        <v>6</v>
      </c>
      <c r="E236" s="13" t="s">
        <v>6</v>
      </c>
      <c r="F236" s="13" t="s">
        <v>6</v>
      </c>
    </row>
    <row r="237" spans="1:11" x14ac:dyDescent="0.25">
      <c r="A237" s="10"/>
      <c r="B237" s="10" t="s">
        <v>36</v>
      </c>
      <c r="C237" s="10" t="s">
        <v>38</v>
      </c>
      <c r="D237" s="10" t="s">
        <v>34</v>
      </c>
      <c r="E237" s="10" t="s">
        <v>1</v>
      </c>
      <c r="F237" s="10" t="s">
        <v>8</v>
      </c>
      <c r="G237" s="10"/>
      <c r="H237" s="11" t="str">
        <f>Harvester!F123</f>
        <v>Shell.IsClosed</v>
      </c>
      <c r="I237" s="11" t="str">
        <f>Harvester!G123</f>
        <v>Generic Data Shell,</v>
      </c>
      <c r="J237" s="11"/>
      <c r="K237" s="11" t="str">
        <f>Harvester!I123</f>
        <v>Generic Data Is Closed</v>
      </c>
    </row>
    <row r="238" spans="1:11" x14ac:dyDescent="0.25">
      <c r="B238" s="13" t="s">
        <v>36</v>
      </c>
      <c r="C238" s="13" t="s">
        <v>37</v>
      </c>
      <c r="D238" s="13" t="s">
        <v>6</v>
      </c>
      <c r="E238" s="13" t="s">
        <v>6</v>
      </c>
      <c r="F238" s="13" t="s">
        <v>6</v>
      </c>
    </row>
    <row r="239" spans="1:11" x14ac:dyDescent="0.25">
      <c r="A239" s="10"/>
      <c r="B239" s="10" t="s">
        <v>36</v>
      </c>
      <c r="C239" s="10" t="s">
        <v>5</v>
      </c>
      <c r="D239" s="10" t="s">
        <v>34</v>
      </c>
      <c r="E239" s="10" t="s">
        <v>1</v>
      </c>
      <c r="F239" s="10" t="s">
        <v>4</v>
      </c>
      <c r="G239" s="10"/>
      <c r="H239" s="11" t="str">
        <f>Harvester!F124</f>
        <v>Shell.Type</v>
      </c>
      <c r="I239" s="11" t="e">
        <f>Harvester!G124</f>
        <v>#VALUE!</v>
      </c>
      <c r="J239" s="11"/>
      <c r="K239" s="11" t="str">
        <f>Harvester!I124</f>
        <v>Generic Data Type</v>
      </c>
    </row>
    <row r="240" spans="1:11" x14ac:dyDescent="0.25">
      <c r="A240" s="10"/>
      <c r="B240" s="10" t="s">
        <v>36</v>
      </c>
      <c r="C240" s="10" t="s">
        <v>3</v>
      </c>
      <c r="D240" s="10" t="s">
        <v>34</v>
      </c>
      <c r="E240" s="10" t="s">
        <v>1</v>
      </c>
      <c r="F240" s="10" t="s">
        <v>0</v>
      </c>
      <c r="G240" s="10"/>
      <c r="H240" s="11" t="str">
        <f>Harvester!F125</f>
        <v>Shell.Vertices</v>
      </c>
      <c r="I240" s="11" t="str">
        <f>Harvester!G125</f>
        <v>Generic Data Shell,</v>
      </c>
      <c r="J240" s="11"/>
      <c r="K240" s="11" t="str">
        <f>Harvester!I125</f>
        <v>Generic Data Vertices</v>
      </c>
    </row>
    <row r="241" spans="1:11" x14ac:dyDescent="0.25">
      <c r="A241" s="10"/>
      <c r="B241" s="10" t="s">
        <v>36</v>
      </c>
      <c r="C241" s="10" t="s">
        <v>35</v>
      </c>
      <c r="D241" s="10" t="s">
        <v>34</v>
      </c>
      <c r="E241" s="10" t="s">
        <v>1</v>
      </c>
      <c r="F241" s="10" t="s">
        <v>33</v>
      </c>
      <c r="G241" s="10"/>
      <c r="H241" s="11" t="str">
        <f>Harvester!F126</f>
        <v>Shell.Wires</v>
      </c>
      <c r="I241" s="11" t="str">
        <f>Harvester!G126</f>
        <v>Generic Data Shell,</v>
      </c>
      <c r="J241" s="11"/>
      <c r="K241" s="11" t="str">
        <f>Harvester!I126</f>
        <v>Generic Data Wires</v>
      </c>
    </row>
    <row r="242" spans="1:11" x14ac:dyDescent="0.25">
      <c r="A242" s="10" t="s">
        <v>401</v>
      </c>
      <c r="B242" s="10" t="s">
        <v>427</v>
      </c>
      <c r="C242" s="10" t="s">
        <v>475</v>
      </c>
      <c r="D242" s="10" t="s">
        <v>35</v>
      </c>
      <c r="E242" s="10" t="s">
        <v>17</v>
      </c>
      <c r="F242" s="10" t="s">
        <v>34</v>
      </c>
      <c r="G242" s="10"/>
      <c r="H242" s="11" t="str">
        <f>Harvester!F127</f>
        <v>ShellUtility.ByLoft</v>
      </c>
      <c r="I242" s="11" t="str">
        <f>Harvester!G127</f>
        <v>Generic Data Wires,</v>
      </c>
      <c r="J242" s="11"/>
      <c r="K242" s="11" t="str">
        <f>Harvester!I127</f>
        <v>Generic Data Shell</v>
      </c>
    </row>
    <row r="243" spans="1:11" ht="30" x14ac:dyDescent="0.25">
      <c r="A243" s="10" t="s">
        <v>401</v>
      </c>
      <c r="B243" s="10" t="s">
        <v>109</v>
      </c>
      <c r="C243" s="10" t="s">
        <v>183</v>
      </c>
      <c r="D243" s="10" t="s">
        <v>178</v>
      </c>
      <c r="E243" s="10" t="s">
        <v>88</v>
      </c>
      <c r="F243" s="10" t="s">
        <v>471</v>
      </c>
      <c r="G243" s="10"/>
      <c r="H243" s="11" t="str">
        <f>Harvester!F128</f>
        <v>Topology.AddApertures</v>
      </c>
      <c r="I243" s="11" t="str">
        <f>Harvester!G128</f>
        <v>Generic Data Topology, Generic Data Aperture Topologies,</v>
      </c>
      <c r="J243" s="11"/>
      <c r="K243" s="11" t="str">
        <f>Harvester!I128</f>
        <v>Generic Data Topology</v>
      </c>
    </row>
    <row r="244" spans="1:11" ht="30" x14ac:dyDescent="0.25">
      <c r="A244" s="10" t="s">
        <v>401</v>
      </c>
      <c r="B244" s="10" t="s">
        <v>109</v>
      </c>
      <c r="C244" s="10" t="s">
        <v>476</v>
      </c>
      <c r="D244" s="10" t="s">
        <v>108</v>
      </c>
      <c r="E244" s="10" t="s">
        <v>88</v>
      </c>
      <c r="F244" s="10" t="s">
        <v>108</v>
      </c>
      <c r="G244" s="10"/>
      <c r="H244" s="11" t="str">
        <f>Harvester!F129</f>
        <v>Topology.AddContents</v>
      </c>
      <c r="I244" s="11" t="str">
        <f>Harvester!G129</f>
        <v>Generic Data Topology, Generic Data Contents, Integer Type Filter,</v>
      </c>
      <c r="J244" s="11"/>
      <c r="K244" s="11" t="str">
        <f>Harvester!I129</f>
        <v>Generic Data Topology</v>
      </c>
    </row>
    <row r="245" spans="1:11" x14ac:dyDescent="0.25">
      <c r="A245" s="10" t="s">
        <v>401</v>
      </c>
      <c r="B245" s="10" t="s">
        <v>109</v>
      </c>
      <c r="C245" s="10" t="s">
        <v>179</v>
      </c>
      <c r="D245" s="10" t="s">
        <v>108</v>
      </c>
      <c r="E245" s="10" t="s">
        <v>1</v>
      </c>
      <c r="F245" s="10" t="s">
        <v>126</v>
      </c>
      <c r="G245" s="10"/>
      <c r="H245" s="11" t="str">
        <f>Harvester!F130</f>
        <v>Topology.Analyze</v>
      </c>
      <c r="I245" s="11" t="str">
        <f>Harvester!G130</f>
        <v>Generic Data Topology,</v>
      </c>
      <c r="J245" s="11"/>
      <c r="K245" s="11" t="str">
        <f>Harvester!I130</f>
        <v>Text String</v>
      </c>
    </row>
    <row r="246" spans="1:11" x14ac:dyDescent="0.25">
      <c r="A246" s="10" t="s">
        <v>401</v>
      </c>
      <c r="B246" s="10" t="s">
        <v>109</v>
      </c>
      <c r="C246" s="10" t="s">
        <v>178</v>
      </c>
      <c r="D246" s="10" t="s">
        <v>108</v>
      </c>
      <c r="E246" s="10" t="s">
        <v>1</v>
      </c>
      <c r="F246" s="10" t="s">
        <v>165</v>
      </c>
      <c r="G246" s="10"/>
      <c r="H246" s="11" t="str">
        <f>Harvester!F131</f>
        <v>Topology.Apertures</v>
      </c>
      <c r="I246" s="11" t="str">
        <f>Harvester!G131</f>
        <v>Generic Data Topology,</v>
      </c>
      <c r="J246" s="11"/>
      <c r="K246" s="11" t="str">
        <f>Harvester!I131</f>
        <v>Generic Data Apertures</v>
      </c>
    </row>
    <row r="247" spans="1:11" ht="30" x14ac:dyDescent="0.25">
      <c r="A247" s="10" t="s">
        <v>401</v>
      </c>
      <c r="B247" s="10" t="s">
        <v>109</v>
      </c>
      <c r="C247" s="10" t="s">
        <v>477</v>
      </c>
      <c r="D247" s="10" t="s">
        <v>19</v>
      </c>
      <c r="E247" s="10" t="s">
        <v>17</v>
      </c>
      <c r="F247" s="10" t="s">
        <v>108</v>
      </c>
      <c r="G247" s="10"/>
      <c r="H247" s="11" t="str">
        <f>Harvester!F132</f>
        <v>Topology.ByGeometry</v>
      </c>
      <c r="I247" s="11" t="str">
        <f>Harvester!G132</f>
        <v>Geometry Geometry, Number Tolerance,</v>
      </c>
      <c r="J247" s="11"/>
      <c r="K247" s="11" t="str">
        <f>Harvester!I132</f>
        <v>Generic Data Topology</v>
      </c>
    </row>
    <row r="248" spans="1:11" x14ac:dyDescent="0.25">
      <c r="A248" s="10" t="s">
        <v>401</v>
      </c>
      <c r="B248" s="10" t="s">
        <v>109</v>
      </c>
      <c r="C248" s="10" t="s">
        <v>478</v>
      </c>
      <c r="D248" s="10" t="s">
        <v>169</v>
      </c>
      <c r="E248" s="10" t="s">
        <v>17</v>
      </c>
      <c r="F248" s="10" t="s">
        <v>108</v>
      </c>
      <c r="G248" s="10"/>
      <c r="H248" s="11" t="str">
        <f>Harvester!F133</f>
        <v>Topology.ByImportedBRep</v>
      </c>
      <c r="I248" s="11" t="str">
        <f>Harvester!G133</f>
        <v>Text Path,</v>
      </c>
      <c r="J248" s="11"/>
      <c r="K248" s="11" t="str">
        <f>Harvester!I133</f>
        <v>Generic Data Topology</v>
      </c>
    </row>
    <row r="249" spans="1:11" ht="30" x14ac:dyDescent="0.25">
      <c r="A249" s="10" t="s">
        <v>401</v>
      </c>
      <c r="B249" s="10" t="s">
        <v>109</v>
      </c>
      <c r="C249" s="10" t="s">
        <v>479</v>
      </c>
      <c r="D249" s="10" t="s">
        <v>0</v>
      </c>
      <c r="E249" s="10" t="s">
        <v>17</v>
      </c>
      <c r="F249" s="10" t="s">
        <v>108</v>
      </c>
      <c r="G249" s="10"/>
      <c r="H249" s="11" t="str">
        <f>Harvester!F134</f>
        <v>Topology.ByVerticesIndices</v>
      </c>
      <c r="I249" s="11" t="str">
        <f>Harvester!G134</f>
        <v>Generic Data Vertices, Generic Data Indices,</v>
      </c>
      <c r="J249" s="11"/>
      <c r="K249" s="11" t="str">
        <f>Harvester!I134</f>
        <v>Generic Data Topologies</v>
      </c>
    </row>
    <row r="250" spans="1:11" x14ac:dyDescent="0.25">
      <c r="A250" s="10" t="s">
        <v>401</v>
      </c>
      <c r="B250" s="10" t="s">
        <v>109</v>
      </c>
      <c r="C250" s="10" t="s">
        <v>480</v>
      </c>
      <c r="D250" s="10" t="s">
        <v>109</v>
      </c>
      <c r="E250" s="10" t="s">
        <v>1</v>
      </c>
      <c r="F250" s="10" t="s">
        <v>118</v>
      </c>
      <c r="G250" s="10"/>
      <c r="H250" s="11" t="str">
        <f>Harvester!F135</f>
        <v>Topology.CellComplexes</v>
      </c>
      <c r="I250" s="11" t="str">
        <f>Harvester!G135</f>
        <v>Generic Data Topology,</v>
      </c>
      <c r="J250" s="11"/>
      <c r="K250" s="11" t="str">
        <f>Harvester!I135</f>
        <v>Generic Data CellComplexes</v>
      </c>
    </row>
    <row r="251" spans="1:11" x14ac:dyDescent="0.25">
      <c r="A251" s="10" t="s">
        <v>401</v>
      </c>
      <c r="B251" s="10" t="s">
        <v>109</v>
      </c>
      <c r="C251" s="10" t="s">
        <v>42</v>
      </c>
      <c r="D251" s="10" t="s">
        <v>109</v>
      </c>
      <c r="E251" s="10" t="s">
        <v>1</v>
      </c>
      <c r="F251" s="10" t="s">
        <v>41</v>
      </c>
      <c r="G251" s="10"/>
      <c r="H251" s="11" t="str">
        <f>Harvester!F136</f>
        <v>Topology.Cells</v>
      </c>
      <c r="I251" s="11" t="str">
        <f>Harvester!G136</f>
        <v>Generic Data Topology,</v>
      </c>
      <c r="J251" s="11"/>
      <c r="K251" s="11" t="str">
        <f>Harvester!I136</f>
        <v>Generic Data Cells</v>
      </c>
    </row>
    <row r="252" spans="1:11" x14ac:dyDescent="0.25">
      <c r="A252" s="10" t="s">
        <v>401</v>
      </c>
      <c r="B252" s="10" t="s">
        <v>109</v>
      </c>
      <c r="C252" s="10" t="s">
        <v>481</v>
      </c>
      <c r="D252" s="10" t="s">
        <v>109</v>
      </c>
      <c r="E252" s="10" t="s">
        <v>1</v>
      </c>
      <c r="F252" s="10" t="s">
        <v>395</v>
      </c>
      <c r="G252" s="10"/>
      <c r="H252" s="11" t="str">
        <f>Harvester!F137</f>
        <v>Topology.CenterOfMass</v>
      </c>
      <c r="I252" s="11" t="str">
        <f>Harvester!G137</f>
        <v>Generic Data Topology,</v>
      </c>
      <c r="J252" s="11"/>
      <c r="K252" s="11" t="str">
        <f>Harvester!I137</f>
        <v>Generic Data Center of Mass</v>
      </c>
    </row>
    <row r="253" spans="1:11" x14ac:dyDescent="0.25">
      <c r="A253" s="10" t="s">
        <v>401</v>
      </c>
      <c r="B253" s="10" t="s">
        <v>109</v>
      </c>
      <c r="C253" s="10" t="s">
        <v>482</v>
      </c>
      <c r="D253" s="10" t="s">
        <v>109</v>
      </c>
      <c r="E253" s="10" t="s">
        <v>1</v>
      </c>
      <c r="F253" s="10" t="s">
        <v>395</v>
      </c>
      <c r="G253" s="10"/>
      <c r="H253" s="11" t="str">
        <f>Harvester!F138</f>
        <v>Topology.Centroid</v>
      </c>
      <c r="I253" s="11" t="str">
        <f>Harvester!G138</f>
        <v>Generic Data Topology,</v>
      </c>
      <c r="J253" s="11"/>
      <c r="K253" s="11" t="str">
        <f>Harvester!I138</f>
        <v>Generic Data Centroid</v>
      </c>
    </row>
    <row r="254" spans="1:11" ht="30" x14ac:dyDescent="0.25">
      <c r="A254" s="10" t="s">
        <v>401</v>
      </c>
      <c r="B254" s="10" t="s">
        <v>109</v>
      </c>
      <c r="C254" s="10" t="s">
        <v>164</v>
      </c>
      <c r="D254" s="10" t="s">
        <v>109</v>
      </c>
      <c r="E254" s="10" t="s">
        <v>17</v>
      </c>
      <c r="F254" s="10" t="s">
        <v>108</v>
      </c>
      <c r="G254" s="10"/>
      <c r="H254" s="11" t="str">
        <f>Harvester!F139</f>
        <v>Topology.ClosestSimplestSubshape</v>
      </c>
      <c r="I254" s="11" t="str">
        <f>Harvester!G139</f>
        <v>Generic Data Topology, Generic Data Selector,</v>
      </c>
      <c r="J254" s="11"/>
      <c r="K254" s="11" t="str">
        <f>Harvester!I139</f>
        <v>Generic Data Topology</v>
      </c>
    </row>
    <row r="255" spans="1:11" x14ac:dyDescent="0.25">
      <c r="A255" s="10" t="s">
        <v>401</v>
      </c>
      <c r="B255" s="10" t="s">
        <v>109</v>
      </c>
      <c r="C255" s="10" t="s">
        <v>483</v>
      </c>
      <c r="D255" s="10" t="s">
        <v>108</v>
      </c>
      <c r="E255" s="10" t="s">
        <v>1</v>
      </c>
      <c r="F255" s="10" t="s">
        <v>126</v>
      </c>
      <c r="G255" s="10"/>
      <c r="H255" s="11" t="str">
        <f>Harvester!F140</f>
        <v>Topology.Contents</v>
      </c>
      <c r="I255" s="11" t="str">
        <f>Harvester!G140</f>
        <v>Generic Data Topology,</v>
      </c>
      <c r="J255" s="11"/>
      <c r="K255" s="11" t="str">
        <f>Harvester!I140</f>
        <v>Generic Data Contents</v>
      </c>
    </row>
    <row r="256" spans="1:11" x14ac:dyDescent="0.25">
      <c r="A256" s="10" t="s">
        <v>401</v>
      </c>
      <c r="B256" s="10" t="s">
        <v>109</v>
      </c>
      <c r="C256" s="10" t="s">
        <v>161</v>
      </c>
      <c r="D256" s="10" t="s">
        <v>108</v>
      </c>
      <c r="E256" s="10" t="s">
        <v>13</v>
      </c>
      <c r="F256" s="10" t="s">
        <v>115</v>
      </c>
      <c r="G256" s="10"/>
      <c r="H256" s="11" t="str">
        <f>Harvester!F141</f>
        <v>Topology.Contexts</v>
      </c>
      <c r="I256" s="11" t="str">
        <f>Harvester!G141</f>
        <v>Generic Data Topology,</v>
      </c>
      <c r="J256" s="11"/>
      <c r="K256" s="11" t="str">
        <f>Harvester!I141</f>
        <v>Generic Data Contexts</v>
      </c>
    </row>
    <row r="257" spans="1:11" x14ac:dyDescent="0.25">
      <c r="A257" s="10" t="s">
        <v>401</v>
      </c>
      <c r="B257" s="10" t="s">
        <v>109</v>
      </c>
      <c r="C257" s="10" t="s">
        <v>135</v>
      </c>
      <c r="D257" s="10" t="s">
        <v>108</v>
      </c>
      <c r="E257" s="10" t="s">
        <v>1</v>
      </c>
      <c r="F257" s="10" t="s">
        <v>137</v>
      </c>
      <c r="G257" s="10"/>
      <c r="H257" s="11" t="str">
        <f>Harvester!F142</f>
        <v>Topology.Dictionary</v>
      </c>
      <c r="I257" s="11" t="str">
        <f>Harvester!G142</f>
        <v>Generic Data Topology,</v>
      </c>
      <c r="J257" s="11"/>
      <c r="K257" s="11" t="str">
        <f>Harvester!I142</f>
        <v>Generic Data Dictionary</v>
      </c>
    </row>
    <row r="258" spans="1:11" ht="45" x14ac:dyDescent="0.25">
      <c r="A258" s="10" t="s">
        <v>401</v>
      </c>
      <c r="B258" s="10" t="s">
        <v>109</v>
      </c>
      <c r="C258" s="10" t="s">
        <v>484</v>
      </c>
      <c r="D258" s="10" t="s">
        <v>471</v>
      </c>
      <c r="E258" s="10" t="s">
        <v>88</v>
      </c>
      <c r="F258" s="10" t="s">
        <v>108</v>
      </c>
      <c r="G258" s="10"/>
      <c r="H258" s="11" t="str">
        <f>Harvester!F143</f>
        <v>Topology.Difference</v>
      </c>
      <c r="I258" s="11" t="str">
        <f>Harvester!G143</f>
        <v>Generic Data Topology, Generic Data Topology, Boolean Transfer Dictionary,</v>
      </c>
      <c r="J258" s="11"/>
      <c r="K258" s="11" t="str">
        <f>Harvester!I143</f>
        <v>Generic Data Topology</v>
      </c>
    </row>
    <row r="259" spans="1:11" x14ac:dyDescent="0.25">
      <c r="A259" s="10" t="s">
        <v>401</v>
      </c>
      <c r="B259" s="10" t="s">
        <v>109</v>
      </c>
      <c r="C259" s="10" t="s">
        <v>159</v>
      </c>
      <c r="D259" s="10" t="s">
        <v>471</v>
      </c>
      <c r="E259" s="10" t="s">
        <v>1</v>
      </c>
      <c r="F259" s="10" t="s">
        <v>8</v>
      </c>
      <c r="G259" s="10"/>
      <c r="H259" s="11" t="str">
        <f>Harvester!F144</f>
        <v>Topology.Dimensionality</v>
      </c>
      <c r="I259" s="11" t="str">
        <f>Harvester!G144</f>
        <v>Generic Data Topology,</v>
      </c>
      <c r="J259" s="11"/>
      <c r="K259" s="11" t="str">
        <f>Harvester!I144</f>
        <v>Generic Data Dimensionality</v>
      </c>
    </row>
    <row r="260" spans="1:11" ht="45" x14ac:dyDescent="0.25">
      <c r="A260" s="10" t="s">
        <v>401</v>
      </c>
      <c r="B260" s="10" t="s">
        <v>109</v>
      </c>
      <c r="C260" s="10" t="s">
        <v>486</v>
      </c>
      <c r="D260" s="10" t="s">
        <v>471</v>
      </c>
      <c r="E260" s="10" t="s">
        <v>88</v>
      </c>
      <c r="F260" s="10" t="s">
        <v>108</v>
      </c>
      <c r="G260" s="10"/>
      <c r="H260" s="11" t="str">
        <f>Harvester!F145</f>
        <v>Topology.Divide</v>
      </c>
      <c r="I260" s="11" t="str">
        <f>Harvester!G145</f>
        <v>Generic Data Topology, Generic Data Tool, Boolean Transfer Dictionary,</v>
      </c>
      <c r="J260" s="11"/>
      <c r="K260" s="11" t="str">
        <f>Harvester!I145</f>
        <v>Generic Data Topology</v>
      </c>
    </row>
    <row r="261" spans="1:11" x14ac:dyDescent="0.25">
      <c r="A261" s="10" t="s">
        <v>401</v>
      </c>
      <c r="B261" s="10" t="s">
        <v>109</v>
      </c>
      <c r="C261" s="10" t="s">
        <v>16</v>
      </c>
      <c r="D261" s="10" t="s">
        <v>108</v>
      </c>
      <c r="E261" s="10" t="s">
        <v>1</v>
      </c>
      <c r="F261" s="10" t="s">
        <v>15</v>
      </c>
      <c r="G261" s="10"/>
      <c r="H261" s="11" t="str">
        <f>Harvester!F146</f>
        <v>Topology.Edges</v>
      </c>
      <c r="I261" s="11" t="str">
        <f>Harvester!G146</f>
        <v>Generic Data Topology,</v>
      </c>
      <c r="J261" s="11"/>
      <c r="K261" s="11" t="str">
        <f>Harvester!I146</f>
        <v>Generic Data Edges</v>
      </c>
    </row>
    <row r="262" spans="1:11" x14ac:dyDescent="0.25">
      <c r="A262" s="10" t="s">
        <v>401</v>
      </c>
      <c r="B262" s="10" t="s">
        <v>109</v>
      </c>
      <c r="C262" s="10" t="s">
        <v>485</v>
      </c>
      <c r="D262" s="10" t="s">
        <v>108</v>
      </c>
      <c r="E262" s="10" t="s">
        <v>17</v>
      </c>
      <c r="F262" s="10" t="s">
        <v>156</v>
      </c>
      <c r="G262" s="10"/>
      <c r="H262" s="11" t="str">
        <f>Harvester!F147</f>
        <v>Topology.ExportToBRep</v>
      </c>
      <c r="I262" s="11" t="str">
        <f>Harvester!G147</f>
        <v>Generic Data Topology, Text Path,</v>
      </c>
      <c r="J262" s="11"/>
      <c r="K262" s="11" t="str">
        <f>Harvester!I147</f>
        <v>Boolean Bool</v>
      </c>
    </row>
    <row r="263" spans="1:11" x14ac:dyDescent="0.25">
      <c r="A263" s="10" t="s">
        <v>401</v>
      </c>
      <c r="B263" s="10" t="s">
        <v>109</v>
      </c>
      <c r="C263" s="10" t="s">
        <v>12</v>
      </c>
      <c r="D263" s="10" t="s">
        <v>108</v>
      </c>
      <c r="E263" s="10" t="s">
        <v>1</v>
      </c>
      <c r="F263" s="10" t="s">
        <v>12</v>
      </c>
      <c r="G263" s="10"/>
      <c r="H263" s="11" t="str">
        <f>Harvester!F148</f>
        <v>Topology.Faces</v>
      </c>
      <c r="I263" s="11" t="str">
        <f>Harvester!G148</f>
        <v>Generic Data Topology,</v>
      </c>
      <c r="J263" s="11"/>
      <c r="K263" s="11" t="str">
        <f>Harvester!I148</f>
        <v>Generic Data Faces</v>
      </c>
    </row>
    <row r="264" spans="1:11" ht="30" x14ac:dyDescent="0.25">
      <c r="A264" s="10" t="s">
        <v>401</v>
      </c>
      <c r="B264" s="10" t="s">
        <v>109</v>
      </c>
      <c r="C264" s="10" t="s">
        <v>154</v>
      </c>
      <c r="D264" s="10" t="s">
        <v>108</v>
      </c>
      <c r="E264" s="10" t="s">
        <v>88</v>
      </c>
      <c r="F264" s="10" t="s">
        <v>108</v>
      </c>
      <c r="G264" s="10"/>
      <c r="H264" s="11" t="str">
        <f>Harvester!F149</f>
        <v>Topology.Filter</v>
      </c>
      <c r="I264" s="11" t="str">
        <f>Harvester!G149</f>
        <v>Generic Data Topology, Integer Type Filter,</v>
      </c>
      <c r="J264" s="11"/>
      <c r="K264" s="11" t="str">
        <f>Harvester!I149</f>
        <v>Generic Data Topology</v>
      </c>
    </row>
    <row r="265" spans="1:11" ht="30" x14ac:dyDescent="0.25">
      <c r="A265" s="10" t="s">
        <v>401</v>
      </c>
      <c r="B265" s="10" t="s">
        <v>109</v>
      </c>
      <c r="C265" s="10" t="s">
        <v>19</v>
      </c>
      <c r="D265" s="10" t="s">
        <v>108</v>
      </c>
      <c r="E265" s="10" t="s">
        <v>1</v>
      </c>
      <c r="F265" s="10" t="s">
        <v>19</v>
      </c>
      <c r="G265" s="10"/>
      <c r="H265" s="11" t="str">
        <f>Harvester!F150</f>
        <v>Topology.Geometry</v>
      </c>
      <c r="I265" s="11" t="str">
        <f>Harvester!G150</f>
        <v>Generic Data Topology, Number Tolerance,</v>
      </c>
      <c r="J265" s="11"/>
      <c r="K265" s="11" t="str">
        <f>Harvester!I150</f>
        <v>Generic Data Geometry</v>
      </c>
    </row>
    <row r="266" spans="1:11" ht="45" x14ac:dyDescent="0.25">
      <c r="A266" s="10" t="s">
        <v>401</v>
      </c>
      <c r="B266" s="10" t="s">
        <v>109</v>
      </c>
      <c r="C266" s="10" t="s">
        <v>151</v>
      </c>
      <c r="D266" s="10" t="s">
        <v>108</v>
      </c>
      <c r="E266" s="10" t="s">
        <v>88</v>
      </c>
      <c r="F266" s="10" t="s">
        <v>108</v>
      </c>
      <c r="G266" s="10"/>
      <c r="H266" s="11" t="str">
        <f>Harvester!F151</f>
        <v>Topology.Impose</v>
      </c>
      <c r="I266" s="11" t="str">
        <f>Harvester!G151</f>
        <v>Generic Data Topology, Generic Data Tool, Boolean Transfer Dictionary,</v>
      </c>
      <c r="J266" s="11"/>
      <c r="K266" s="11" t="str">
        <f>Harvester!I151</f>
        <v>Generic Data Topology</v>
      </c>
    </row>
    <row r="267" spans="1:11" ht="45" x14ac:dyDescent="0.25">
      <c r="A267" s="10" t="s">
        <v>401</v>
      </c>
      <c r="B267" s="10" t="s">
        <v>109</v>
      </c>
      <c r="C267" s="10" t="s">
        <v>487</v>
      </c>
      <c r="D267" s="10" t="s">
        <v>108</v>
      </c>
      <c r="E267" s="10" t="s">
        <v>88</v>
      </c>
      <c r="F267" s="10" t="s">
        <v>108</v>
      </c>
      <c r="G267" s="10"/>
      <c r="H267" s="11" t="str">
        <f>Harvester!F152</f>
        <v>Topology.Imprint</v>
      </c>
      <c r="I267" s="11" t="str">
        <f>Harvester!G152</f>
        <v>Generic Data Topology, Generic Data Tool, Boolean Transfer Dictionary,</v>
      </c>
      <c r="J267" s="11"/>
      <c r="K267" s="11" t="str">
        <f>Harvester!I152</f>
        <v>Generic Data Topology</v>
      </c>
    </row>
    <row r="268" spans="1:11" ht="45" x14ac:dyDescent="0.25">
      <c r="A268" s="10" t="s">
        <v>401</v>
      </c>
      <c r="B268" s="10" t="s">
        <v>109</v>
      </c>
      <c r="C268" s="10" t="s">
        <v>488</v>
      </c>
      <c r="D268" s="10" t="s">
        <v>108</v>
      </c>
      <c r="E268" s="10" t="s">
        <v>88</v>
      </c>
      <c r="F268" s="10" t="s">
        <v>108</v>
      </c>
      <c r="G268" s="10"/>
      <c r="H268" s="11" t="str">
        <f>Harvester!F153</f>
        <v>Topology.Intersect</v>
      </c>
      <c r="I268" s="11" t="str">
        <f>Harvester!G153</f>
        <v>Generic Data Topology, Generic Data Topology, Boolean Transfer Dictionary,</v>
      </c>
      <c r="J268" s="11"/>
      <c r="K268" s="11" t="str">
        <f>Harvester!I153</f>
        <v>Generic Data Topology</v>
      </c>
    </row>
    <row r="269" spans="1:11" ht="30" x14ac:dyDescent="0.25">
      <c r="A269" s="10" t="s">
        <v>401</v>
      </c>
      <c r="B269" s="10" t="s">
        <v>109</v>
      </c>
      <c r="C269" s="10" t="s">
        <v>489</v>
      </c>
      <c r="D269" s="10" t="s">
        <v>115</v>
      </c>
      <c r="E269" s="10" t="s">
        <v>1</v>
      </c>
      <c r="F269" s="10" t="s">
        <v>145</v>
      </c>
      <c r="G269" s="10"/>
      <c r="H269" s="11" t="str">
        <f>Harvester!F154</f>
        <v>Topology.IsSame</v>
      </c>
      <c r="I269" s="11" t="str">
        <f>Harvester!G154</f>
        <v>Generic Data Topology, Generic Data Topology,</v>
      </c>
      <c r="J269" s="11"/>
      <c r="K269" s="11" t="str">
        <f>Harvester!I154</f>
        <v>Boolean Bool</v>
      </c>
    </row>
    <row r="270" spans="1:11" ht="45" x14ac:dyDescent="0.25">
      <c r="A270" s="10" t="s">
        <v>401</v>
      </c>
      <c r="B270" s="10" t="s">
        <v>109</v>
      </c>
      <c r="C270" s="10" t="s">
        <v>143</v>
      </c>
      <c r="D270" s="10" t="s">
        <v>108</v>
      </c>
      <c r="E270" s="10" t="s">
        <v>88</v>
      </c>
      <c r="F270" s="10" t="s">
        <v>108</v>
      </c>
      <c r="G270" s="10"/>
      <c r="H270" s="11" t="str">
        <f>Harvester!F155</f>
        <v>Topology.Merge</v>
      </c>
      <c r="I270" s="11" t="str">
        <f>Harvester!G155</f>
        <v>Generic Data Topology, Generic Data Topology, Boolean Transfer Dictionary,</v>
      </c>
      <c r="J270" s="11"/>
      <c r="K270" s="11" t="str">
        <f>Harvester!I155</f>
        <v>Generic Data Topology</v>
      </c>
    </row>
    <row r="271" spans="1:11" ht="30" x14ac:dyDescent="0.25">
      <c r="A271" s="10" t="s">
        <v>401</v>
      </c>
      <c r="B271" s="10" t="s">
        <v>109</v>
      </c>
      <c r="C271" s="10" t="s">
        <v>141</v>
      </c>
      <c r="D271" s="10" t="s">
        <v>108</v>
      </c>
      <c r="E271" s="10" t="s">
        <v>88</v>
      </c>
      <c r="F271" s="10"/>
      <c r="G271" s="10"/>
      <c r="H271" s="11" t="str">
        <f>Harvester!F156</f>
        <v>Topology.RemoveContents</v>
      </c>
      <c r="I271" s="11" t="str">
        <f>Harvester!G156</f>
        <v>Generic Data Topology, Generic Data Content Topologies,</v>
      </c>
      <c r="J271" s="11"/>
      <c r="K271" s="11" t="str">
        <f>Harvester!I156</f>
        <v>Generic Data Topology</v>
      </c>
    </row>
    <row r="272" spans="1:11" x14ac:dyDescent="0.25">
      <c r="A272" s="10" t="s">
        <v>401</v>
      </c>
      <c r="B272" s="10" t="s">
        <v>109</v>
      </c>
      <c r="C272" s="10" t="s">
        <v>139</v>
      </c>
      <c r="D272" s="10" t="s">
        <v>108</v>
      </c>
      <c r="E272" s="10" t="s">
        <v>88</v>
      </c>
      <c r="F272" s="10" t="s">
        <v>108</v>
      </c>
      <c r="G272" s="10"/>
      <c r="H272" s="11" t="str">
        <f>Harvester!F157</f>
        <v>Topology.SelfMerge</v>
      </c>
      <c r="I272" s="11" t="str">
        <f>Harvester!G157</f>
        <v>Generic Data Topology,</v>
      </c>
      <c r="J272" s="11"/>
      <c r="K272" s="11" t="str">
        <f>Harvester!I157</f>
        <v>Generic Data Topology</v>
      </c>
    </row>
    <row r="273" spans="1:11" ht="45" x14ac:dyDescent="0.25">
      <c r="A273" s="10" t="s">
        <v>401</v>
      </c>
      <c r="B273" s="10" t="s">
        <v>109</v>
      </c>
      <c r="C273" s="10" t="s">
        <v>490</v>
      </c>
      <c r="D273" s="10" t="s">
        <v>137</v>
      </c>
      <c r="E273" s="10" t="s">
        <v>88</v>
      </c>
      <c r="F273" s="10" t="s">
        <v>108</v>
      </c>
      <c r="G273" s="10"/>
      <c r="H273" s="11" t="str">
        <f>Harvester!F158</f>
        <v>Topology.SetDictionaries</v>
      </c>
      <c r="I273" s="11" t="str">
        <f>Harvester!G158</f>
        <v>Generic Data Topology, Generic Data Selectors, Generic Data Dictionaries, Integer Type Filter,</v>
      </c>
      <c r="J273" s="11"/>
      <c r="K273" s="11" t="str">
        <f>Harvester!I158</f>
        <v>Generic Data Topology</v>
      </c>
    </row>
    <row r="274" spans="1:11" ht="30" x14ac:dyDescent="0.25">
      <c r="A274" s="10" t="s">
        <v>401</v>
      </c>
      <c r="B274" s="10" t="s">
        <v>109</v>
      </c>
      <c r="C274" s="10" t="s">
        <v>136</v>
      </c>
      <c r="D274" s="10" t="s">
        <v>135</v>
      </c>
      <c r="E274" s="10" t="s">
        <v>88</v>
      </c>
      <c r="F274" s="10" t="s">
        <v>108</v>
      </c>
      <c r="G274" s="10"/>
      <c r="H274" s="11" t="str">
        <f>Harvester!F159</f>
        <v>Topology.SetDictionary</v>
      </c>
      <c r="I274" s="11" t="str">
        <f>Harvester!G159</f>
        <v>Generic Data Topology, Generic Data Dictionary,</v>
      </c>
      <c r="J274" s="11"/>
      <c r="K274" s="11" t="str">
        <f>Harvester!I159</f>
        <v>Generic Data Topology</v>
      </c>
    </row>
    <row r="275" spans="1:11" x14ac:dyDescent="0.25">
      <c r="A275" s="10" t="s">
        <v>401</v>
      </c>
      <c r="B275" s="10" t="s">
        <v>109</v>
      </c>
      <c r="C275" s="10" t="s">
        <v>491</v>
      </c>
      <c r="D275" s="10" t="s">
        <v>471</v>
      </c>
      <c r="E275" s="10" t="s">
        <v>17</v>
      </c>
      <c r="F275" s="10" t="s">
        <v>471</v>
      </c>
      <c r="G275" s="10"/>
      <c r="H275" s="11" t="str">
        <f>Harvester!F160</f>
        <v>Topology.ShallowCopy</v>
      </c>
      <c r="I275" s="11" t="str">
        <f>Harvester!G160</f>
        <v>Generic Data Topology,</v>
      </c>
      <c r="J275" s="11"/>
      <c r="K275" s="11" t="str">
        <f>Harvester!I160</f>
        <v>Generic Data Topology</v>
      </c>
    </row>
    <row r="276" spans="1:11" ht="30" x14ac:dyDescent="0.25">
      <c r="A276" s="10" t="s">
        <v>401</v>
      </c>
      <c r="B276" s="10" t="s">
        <v>109</v>
      </c>
      <c r="C276" s="10" t="s">
        <v>131</v>
      </c>
      <c r="D276" s="10" t="s">
        <v>115</v>
      </c>
      <c r="E276" s="10" t="s">
        <v>1</v>
      </c>
      <c r="F276" s="10" t="s">
        <v>115</v>
      </c>
      <c r="G276" s="10"/>
      <c r="H276" s="11" t="str">
        <f>Harvester!F161</f>
        <v>Topology.SharedTopologies</v>
      </c>
      <c r="I276" s="11" t="str">
        <f>Harvester!G161</f>
        <v>Generic Data Topology, Generic Data Topology, Integer Type Filter,</v>
      </c>
      <c r="J276" s="11"/>
      <c r="K276" s="11" t="str">
        <f>Harvester!I161</f>
        <v>Generic Data Topologies</v>
      </c>
    </row>
    <row r="277" spans="1:11" x14ac:dyDescent="0.25">
      <c r="A277" s="10" t="s">
        <v>401</v>
      </c>
      <c r="B277" s="10" t="s">
        <v>109</v>
      </c>
      <c r="C277" s="10" t="s">
        <v>77</v>
      </c>
      <c r="D277" s="10" t="s">
        <v>108</v>
      </c>
      <c r="E277" s="10" t="s">
        <v>1</v>
      </c>
      <c r="F277" s="10" t="s">
        <v>76</v>
      </c>
      <c r="G277" s="10"/>
      <c r="H277" s="11" t="str">
        <f>Harvester!F162</f>
        <v>Topology.Shells</v>
      </c>
      <c r="I277" s="11" t="str">
        <f>Harvester!G162</f>
        <v>Generic Data Topology,</v>
      </c>
      <c r="J277" s="11"/>
      <c r="K277" s="11" t="str">
        <f>Harvester!I162</f>
        <v>Generic Data Shells</v>
      </c>
    </row>
    <row r="278" spans="1:11" ht="45" x14ac:dyDescent="0.25">
      <c r="A278" s="10" t="s">
        <v>401</v>
      </c>
      <c r="B278" s="10" t="s">
        <v>109</v>
      </c>
      <c r="C278" s="10" t="s">
        <v>492</v>
      </c>
      <c r="D278" s="10" t="s">
        <v>108</v>
      </c>
      <c r="E278" s="10" t="s">
        <v>88</v>
      </c>
      <c r="F278" s="10" t="s">
        <v>108</v>
      </c>
      <c r="G278" s="10"/>
      <c r="H278" s="11" t="str">
        <f>Harvester!F163</f>
        <v>Topology.Slice</v>
      </c>
      <c r="I278" s="11" t="str">
        <f>Harvester!G163</f>
        <v>Generic Data Topology, Generic Data Tool, Boolean Transfer Dictionary,</v>
      </c>
      <c r="J278" s="11"/>
      <c r="K278" s="11" t="str">
        <f>Harvester!I163</f>
        <v>Generic Data Topology</v>
      </c>
    </row>
    <row r="279" spans="1:11" x14ac:dyDescent="0.25">
      <c r="A279" s="10" t="s">
        <v>401</v>
      </c>
      <c r="B279" s="10" t="s">
        <v>109</v>
      </c>
      <c r="C279" s="10" t="s">
        <v>4</v>
      </c>
      <c r="D279" s="10" t="s">
        <v>108</v>
      </c>
      <c r="E279" s="10" t="s">
        <v>1</v>
      </c>
      <c r="F279" s="10" t="s">
        <v>4</v>
      </c>
      <c r="G279" s="10"/>
      <c r="H279" s="11" t="str">
        <f>Harvester!F164</f>
        <v>Topology.Type</v>
      </c>
      <c r="I279" s="11" t="str">
        <f>Harvester!G164</f>
        <v>Generic Data Topology,</v>
      </c>
      <c r="J279" s="11"/>
      <c r="K279" s="11" t="str">
        <f>Harvester!I164</f>
        <v>Integer Type</v>
      </c>
    </row>
    <row r="280" spans="1:11" x14ac:dyDescent="0.25">
      <c r="A280" s="10" t="s">
        <v>401</v>
      </c>
      <c r="B280" s="10" t="s">
        <v>109</v>
      </c>
      <c r="C280" s="10" t="s">
        <v>127</v>
      </c>
      <c r="D280" s="10" t="s">
        <v>108</v>
      </c>
      <c r="E280" s="10" t="s">
        <v>1</v>
      </c>
      <c r="F280" s="10" t="s">
        <v>4</v>
      </c>
      <c r="G280" s="10"/>
      <c r="H280" s="11" t="str">
        <f>Harvester!F165</f>
        <v>Topology.TypeAsString</v>
      </c>
      <c r="I280" s="11" t="str">
        <f>Harvester!G165</f>
        <v>Generic Data Topology,</v>
      </c>
      <c r="J280" s="11"/>
      <c r="K280" s="11" t="str">
        <f>Harvester!I165</f>
        <v>Text Type</v>
      </c>
    </row>
    <row r="281" spans="1:11" ht="45" x14ac:dyDescent="0.25">
      <c r="A281" s="10" t="s">
        <v>401</v>
      </c>
      <c r="B281" s="10" t="s">
        <v>109</v>
      </c>
      <c r="C281" s="10" t="s">
        <v>125</v>
      </c>
      <c r="D281" s="10" t="s">
        <v>108</v>
      </c>
      <c r="E281" s="10" t="s">
        <v>88</v>
      </c>
      <c r="F281" s="10" t="s">
        <v>108</v>
      </c>
      <c r="G281" s="10"/>
      <c r="H281" s="11" t="str">
        <f>Harvester!F166</f>
        <v>Topology.Union</v>
      </c>
      <c r="I281" s="11" t="str">
        <f>Harvester!G166</f>
        <v>Generic Data Topology, Generic Data Topology, Boolean Transfer Dictionary,</v>
      </c>
      <c r="J281" s="11"/>
      <c r="K281" s="11" t="str">
        <f>Harvester!I166</f>
        <v>Generic Data Topology</v>
      </c>
    </row>
    <row r="282" spans="1:11" x14ac:dyDescent="0.25">
      <c r="A282" s="10" t="s">
        <v>401</v>
      </c>
      <c r="B282" s="10" t="s">
        <v>109</v>
      </c>
      <c r="C282" s="10" t="s">
        <v>0</v>
      </c>
      <c r="D282" s="10" t="s">
        <v>108</v>
      </c>
      <c r="E282" s="10" t="s">
        <v>1</v>
      </c>
      <c r="F282" s="10" t="s">
        <v>0</v>
      </c>
      <c r="G282" s="10"/>
      <c r="H282" s="11" t="str">
        <f>Harvester!F167</f>
        <v>Topology.Vertices</v>
      </c>
      <c r="I282" s="11" t="str">
        <f>Harvester!G167</f>
        <v>Generic Data Topology,</v>
      </c>
      <c r="J282" s="11"/>
      <c r="K282" s="11" t="str">
        <f>Harvester!I167</f>
        <v>Generic Data Vertices</v>
      </c>
    </row>
    <row r="283" spans="1:11" x14ac:dyDescent="0.25">
      <c r="A283" s="10" t="s">
        <v>401</v>
      </c>
      <c r="B283" s="10" t="s">
        <v>109</v>
      </c>
      <c r="C283" s="10" t="s">
        <v>33</v>
      </c>
      <c r="D283" s="10" t="s">
        <v>108</v>
      </c>
      <c r="E283" s="10" t="s">
        <v>1</v>
      </c>
      <c r="F283" s="10" t="s">
        <v>33</v>
      </c>
      <c r="G283" s="10"/>
      <c r="H283" s="11" t="str">
        <f>Harvester!F168</f>
        <v>Topology.Wires</v>
      </c>
      <c r="I283" s="11" t="str">
        <f>Harvester!G168</f>
        <v>Generic Data Topology,</v>
      </c>
      <c r="J283" s="11"/>
      <c r="K283" s="11" t="str">
        <f>Harvester!I168</f>
        <v>Generic Data Wires</v>
      </c>
    </row>
    <row r="284" spans="1:11" ht="45" x14ac:dyDescent="0.25">
      <c r="A284" s="10" t="s">
        <v>401</v>
      </c>
      <c r="B284" s="10" t="s">
        <v>109</v>
      </c>
      <c r="C284" s="10" t="s">
        <v>406</v>
      </c>
      <c r="D284" s="10" t="s">
        <v>108</v>
      </c>
      <c r="E284" s="10" t="s">
        <v>88</v>
      </c>
      <c r="F284" s="10" t="s">
        <v>108</v>
      </c>
      <c r="G284" s="10"/>
      <c r="H284" s="11" t="str">
        <f>Harvester!F169</f>
        <v>Topology.XOR</v>
      </c>
      <c r="I284" s="11" t="str">
        <f>Harvester!G169</f>
        <v>Generic Data Topology, Generic Data Topology, Boolean Transfer Dictionary,</v>
      </c>
      <c r="J284" s="11"/>
      <c r="K284" s="11" t="str">
        <f>Harvester!I169</f>
        <v>Generic Data Topology</v>
      </c>
    </row>
    <row r="285" spans="1:11" ht="45" x14ac:dyDescent="0.25">
      <c r="A285" s="10" t="s">
        <v>401</v>
      </c>
      <c r="B285" s="10" t="s">
        <v>428</v>
      </c>
      <c r="C285" s="10" t="s">
        <v>493</v>
      </c>
      <c r="D285" s="10" t="s">
        <v>108</v>
      </c>
      <c r="E285" s="10" t="s">
        <v>13</v>
      </c>
      <c r="F285" s="10" t="s">
        <v>115</v>
      </c>
      <c r="G285" s="10"/>
      <c r="H285" s="11" t="str">
        <f>Harvester!F170</f>
        <v>TopologyUtility.AdjacentTopologies</v>
      </c>
      <c r="I285" s="11" t="str">
        <f>Harvester!G170</f>
        <v>Generic Data Topology, Generic Data Parent Topology, Integer Type Filter,</v>
      </c>
      <c r="J285" s="11"/>
      <c r="K285" s="11" t="str">
        <f>Harvester!I170</f>
        <v>Generic Data Topologies</v>
      </c>
    </row>
    <row r="286" spans="1:11" ht="60" x14ac:dyDescent="0.25">
      <c r="A286" s="10" t="s">
        <v>401</v>
      </c>
      <c r="B286" s="10" t="s">
        <v>428</v>
      </c>
      <c r="C286" s="10" t="s">
        <v>494</v>
      </c>
      <c r="D286" s="10" t="s">
        <v>8</v>
      </c>
      <c r="E286" s="10" t="s">
        <v>88</v>
      </c>
      <c r="F286" s="10" t="s">
        <v>471</v>
      </c>
      <c r="G286" s="10"/>
      <c r="H286" s="11" t="str">
        <f>Harvester!F171</f>
        <v>TopologyUtility.Rotate</v>
      </c>
      <c r="I286" s="11" t="str">
        <f>Harvester!G171</f>
        <v>Generic Data Topology, Generic Data Origin, Number X Vector, Number Y Vector, Number Z Vector, Number Degree,</v>
      </c>
      <c r="J286" s="11"/>
      <c r="K286" s="11" t="str">
        <f>Harvester!I171</f>
        <v>Generic Data Topology</v>
      </c>
    </row>
    <row r="287" spans="1:11" ht="45" x14ac:dyDescent="0.25">
      <c r="A287" s="10" t="s">
        <v>401</v>
      </c>
      <c r="B287" s="10" t="s">
        <v>428</v>
      </c>
      <c r="C287" s="10" t="s">
        <v>495</v>
      </c>
      <c r="D287" s="10" t="s">
        <v>8</v>
      </c>
      <c r="E287" s="10" t="s">
        <v>88</v>
      </c>
      <c r="F287" s="10" t="s">
        <v>471</v>
      </c>
      <c r="G287" s="10"/>
      <c r="H287" s="11" t="str">
        <f>Harvester!F172</f>
        <v>TopologyUtility.Scale</v>
      </c>
      <c r="I287" s="11" t="str">
        <f>Harvester!G172</f>
        <v>Generic Data Topology, Generic Data Origin, Number X Factor, Number Y Factor, Number Z Factor,</v>
      </c>
      <c r="J287" s="11"/>
      <c r="K287" s="11" t="str">
        <f>Harvester!I172</f>
        <v>Generic Data Topology</v>
      </c>
    </row>
    <row r="288" spans="1:11" ht="30" x14ac:dyDescent="0.25">
      <c r="A288" s="10" t="s">
        <v>401</v>
      </c>
      <c r="B288" s="10" t="s">
        <v>428</v>
      </c>
      <c r="C288" s="10" t="s">
        <v>496</v>
      </c>
      <c r="D288" s="10" t="s">
        <v>8</v>
      </c>
      <c r="E288" s="10" t="s">
        <v>88</v>
      </c>
      <c r="F288" s="10" t="s">
        <v>471</v>
      </c>
      <c r="G288" s="10"/>
      <c r="H288" s="11" t="str">
        <f>Harvester!F173</f>
        <v>TopologyUtility.Translate</v>
      </c>
      <c r="I288" s="11" t="str">
        <f>Harvester!G173</f>
        <v>Generic Data Topology, Number X, Number Y, Number Z,</v>
      </c>
      <c r="J288" s="11"/>
      <c r="K288" s="11" t="str">
        <f>Harvester!I173</f>
        <v>Generic Data Topology</v>
      </c>
    </row>
    <row r="289" spans="1:11" x14ac:dyDescent="0.25">
      <c r="B289" s="13" t="s">
        <v>22</v>
      </c>
      <c r="C289" s="13" t="s">
        <v>20</v>
      </c>
      <c r="D289" s="13" t="s">
        <v>22</v>
      </c>
      <c r="E289" s="13" t="s">
        <v>17</v>
      </c>
      <c r="F289" s="13" t="s">
        <v>19</v>
      </c>
    </row>
    <row r="290" spans="1:11" x14ac:dyDescent="0.25">
      <c r="B290" s="19" t="s">
        <v>22</v>
      </c>
      <c r="C290" s="19" t="s">
        <v>32</v>
      </c>
      <c r="D290" s="19" t="s">
        <v>396</v>
      </c>
      <c r="E290" s="19" t="s">
        <v>17</v>
      </c>
      <c r="F290" s="19" t="s">
        <v>22</v>
      </c>
      <c r="G290" s="19"/>
      <c r="H290" s="20" t="str">
        <f>Harvester!F174</f>
        <v>Vertex.ByCoordinates</v>
      </c>
      <c r="I290" s="20" t="str">
        <f>Harvester!G174</f>
        <v>Number X, Number Y, Number Z,</v>
      </c>
      <c r="J290" s="20"/>
      <c r="K290" s="20" t="str">
        <f>Harvester!I174</f>
        <v>Generic Data Vertex</v>
      </c>
    </row>
    <row r="291" spans="1:11" x14ac:dyDescent="0.25">
      <c r="B291" s="19" t="s">
        <v>22</v>
      </c>
      <c r="C291" s="19" t="s">
        <v>31</v>
      </c>
      <c r="D291" s="19" t="s">
        <v>22</v>
      </c>
      <c r="E291" s="19" t="s">
        <v>1</v>
      </c>
      <c r="F291" s="19" t="s">
        <v>30</v>
      </c>
      <c r="G291" s="19"/>
      <c r="H291" s="20" t="str">
        <f>Harvester!F175</f>
        <v>Vertex.Coordinates</v>
      </c>
      <c r="I291" s="20" t="str">
        <f>Harvester!G175</f>
        <v>Generic Data Vertex,</v>
      </c>
      <c r="J291" s="20"/>
      <c r="K291" s="20" t="str">
        <f>Harvester!I175</f>
        <v>Number X, out Number Y, out Number Z</v>
      </c>
    </row>
    <row r="292" spans="1:11" x14ac:dyDescent="0.25">
      <c r="B292" s="19" t="s">
        <v>22</v>
      </c>
      <c r="C292" s="19" t="s">
        <v>16</v>
      </c>
      <c r="D292" s="19" t="s">
        <v>22</v>
      </c>
      <c r="E292" s="19" t="s">
        <v>13</v>
      </c>
      <c r="F292" s="19" t="s">
        <v>15</v>
      </c>
      <c r="G292" s="19"/>
      <c r="H292" s="20" t="str">
        <f>Harvester!F176</f>
        <v>Vertex.Edges</v>
      </c>
      <c r="I292" s="20" t="str">
        <f>Harvester!G176</f>
        <v>Generic Data Vertex,</v>
      </c>
      <c r="J292" s="20"/>
      <c r="K292" s="20" t="str">
        <f>Harvester!I176</f>
        <v>Generic Data Edges</v>
      </c>
    </row>
    <row r="293" spans="1:11" x14ac:dyDescent="0.25">
      <c r="B293" s="13" t="s">
        <v>22</v>
      </c>
      <c r="C293" s="13" t="s">
        <v>29</v>
      </c>
      <c r="D293" s="13" t="s">
        <v>28</v>
      </c>
      <c r="E293" s="13" t="s">
        <v>17</v>
      </c>
      <c r="F293" s="13" t="s">
        <v>22</v>
      </c>
    </row>
    <row r="294" spans="1:11" x14ac:dyDescent="0.25">
      <c r="B294" s="13" t="s">
        <v>22</v>
      </c>
      <c r="C294" s="13" t="s">
        <v>10</v>
      </c>
      <c r="D294" s="13" t="s">
        <v>6</v>
      </c>
      <c r="E294" s="13" t="s">
        <v>6</v>
      </c>
      <c r="F294" s="13" t="s">
        <v>6</v>
      </c>
    </row>
    <row r="295" spans="1:11" x14ac:dyDescent="0.25">
      <c r="B295" s="13" t="s">
        <v>22</v>
      </c>
      <c r="C295" s="13" t="s">
        <v>27</v>
      </c>
      <c r="D295" s="13" t="s">
        <v>26</v>
      </c>
      <c r="E295" s="13" t="s">
        <v>26</v>
      </c>
      <c r="F295" s="13" t="s">
        <v>26</v>
      </c>
    </row>
    <row r="296" spans="1:11" x14ac:dyDescent="0.25">
      <c r="B296" s="19" t="s">
        <v>22</v>
      </c>
      <c r="C296" s="19" t="s">
        <v>5</v>
      </c>
      <c r="D296" s="19" t="s">
        <v>22</v>
      </c>
      <c r="E296" s="19" t="s">
        <v>1</v>
      </c>
      <c r="F296" s="19" t="s">
        <v>4</v>
      </c>
      <c r="G296" s="19"/>
      <c r="H296" s="20" t="str">
        <f>Harvester!F177</f>
        <v>Vertex.Type</v>
      </c>
      <c r="I296" s="20" t="e">
        <f>Harvester!G177</f>
        <v>#VALUE!</v>
      </c>
      <c r="J296" s="20"/>
      <c r="K296" s="20" t="str">
        <f>Harvester!I177</f>
        <v>Generic Data Type</v>
      </c>
    </row>
    <row r="297" spans="1:11" x14ac:dyDescent="0.25">
      <c r="B297" s="19" t="s">
        <v>22</v>
      </c>
      <c r="C297" s="19" t="s">
        <v>25</v>
      </c>
      <c r="D297" s="19" t="s">
        <v>22</v>
      </c>
      <c r="E297" s="19" t="s">
        <v>1</v>
      </c>
      <c r="F297" s="19" t="s">
        <v>21</v>
      </c>
      <c r="G297" s="19"/>
      <c r="H297" s="20" t="str">
        <f>Harvester!F178</f>
        <v>Vertex.X</v>
      </c>
      <c r="I297" s="20" t="str">
        <f>Harvester!G178</f>
        <v>Generic Data Vertex,</v>
      </c>
      <c r="J297" s="20"/>
      <c r="K297" s="20" t="str">
        <f>Harvester!I178</f>
        <v>Number X</v>
      </c>
    </row>
    <row r="298" spans="1:11" x14ac:dyDescent="0.25">
      <c r="B298" s="19" t="s">
        <v>22</v>
      </c>
      <c r="C298" s="19" t="s">
        <v>24</v>
      </c>
      <c r="D298" s="19" t="s">
        <v>22</v>
      </c>
      <c r="E298" s="19" t="s">
        <v>1</v>
      </c>
      <c r="F298" s="19" t="s">
        <v>21</v>
      </c>
      <c r="G298" s="19"/>
      <c r="H298" s="20" t="str">
        <f>Harvester!F179</f>
        <v>Vertex.Y</v>
      </c>
      <c r="I298" s="20" t="str">
        <f>Harvester!G179</f>
        <v>Generic Data Vertex,</v>
      </c>
      <c r="J298" s="20"/>
      <c r="K298" s="20" t="str">
        <f>Harvester!I179</f>
        <v>Number Y</v>
      </c>
    </row>
    <row r="299" spans="1:11" x14ac:dyDescent="0.25">
      <c r="B299" s="19" t="s">
        <v>22</v>
      </c>
      <c r="C299" s="19" t="s">
        <v>23</v>
      </c>
      <c r="D299" s="19" t="s">
        <v>22</v>
      </c>
      <c r="E299" s="19" t="s">
        <v>1</v>
      </c>
      <c r="F299" s="19" t="s">
        <v>21</v>
      </c>
      <c r="G299" s="19"/>
      <c r="H299" s="20" t="str">
        <f>Harvester!F180</f>
        <v>Vertex.Z</v>
      </c>
      <c r="I299" s="20" t="str">
        <f>Harvester!G180</f>
        <v>Generic Data Vertex,</v>
      </c>
      <c r="J299" s="20"/>
      <c r="K299" s="20" t="str">
        <f>Harvester!I180</f>
        <v>Number Z</v>
      </c>
    </row>
    <row r="300" spans="1:11" ht="30" x14ac:dyDescent="0.25">
      <c r="A300" s="13" t="s">
        <v>401</v>
      </c>
      <c r="B300" s="13" t="s">
        <v>497</v>
      </c>
      <c r="C300" s="13" t="s">
        <v>97</v>
      </c>
      <c r="D300" s="13" t="s">
        <v>22</v>
      </c>
      <c r="E300" s="13" t="s">
        <v>13</v>
      </c>
      <c r="F300" s="13" t="s">
        <v>15</v>
      </c>
      <c r="H300" s="16" t="str">
        <f>Harvester!F181</f>
        <v>VertexUtility.AdjacentEdges</v>
      </c>
      <c r="I300" s="16" t="str">
        <f>Harvester!G181</f>
        <v>Generic Data Vertex, Generic Data Parent Topology,</v>
      </c>
      <c r="K300" s="16" t="str">
        <f>Harvester!I181</f>
        <v>Generic Data Edges</v>
      </c>
    </row>
    <row r="301" spans="1:11" ht="30" x14ac:dyDescent="0.25">
      <c r="A301" s="13" t="s">
        <v>401</v>
      </c>
      <c r="B301" s="13" t="s">
        <v>497</v>
      </c>
      <c r="C301" s="13" t="s">
        <v>498</v>
      </c>
      <c r="D301" s="13" t="s">
        <v>499</v>
      </c>
      <c r="E301" s="13" t="s">
        <v>1</v>
      </c>
      <c r="F301" s="13" t="s">
        <v>8</v>
      </c>
      <c r="H301" s="16" t="str">
        <f>Harvester!F182</f>
        <v>VertexUtility.Distance</v>
      </c>
      <c r="I301" s="16" t="str">
        <f>Harvester!G182</f>
        <v>Generic Data Vertex, Generic Data Topology,</v>
      </c>
      <c r="K301" s="16" t="str">
        <f>Harvester!I182</f>
        <v>Number Distance</v>
      </c>
    </row>
    <row r="302" spans="1:11" x14ac:dyDescent="0.25">
      <c r="B302" s="13" t="s">
        <v>2</v>
      </c>
      <c r="C302" s="13" t="s">
        <v>20</v>
      </c>
      <c r="D302" s="13" t="s">
        <v>2</v>
      </c>
      <c r="E302" s="13" t="s">
        <v>17</v>
      </c>
      <c r="F302" s="13" t="s">
        <v>19</v>
      </c>
    </row>
    <row r="303" spans="1:11" x14ac:dyDescent="0.25">
      <c r="B303" s="19" t="s">
        <v>2</v>
      </c>
      <c r="C303" s="19" t="s">
        <v>18</v>
      </c>
      <c r="D303" s="19" t="s">
        <v>15</v>
      </c>
      <c r="E303" s="19" t="s">
        <v>17</v>
      </c>
      <c r="F303" s="19" t="s">
        <v>2</v>
      </c>
      <c r="G303" s="19"/>
      <c r="H303" s="20" t="str">
        <f>Harvester!F183</f>
        <v>Wire.ByEdges</v>
      </c>
      <c r="I303" s="20" t="str">
        <f>Harvester!G183</f>
        <v>Generic Data Edges,</v>
      </c>
      <c r="J303" s="20"/>
      <c r="K303" s="20" t="str">
        <f>Harvester!I183</f>
        <v>Generic Data Wire</v>
      </c>
    </row>
    <row r="304" spans="1:11" x14ac:dyDescent="0.25">
      <c r="B304" s="19" t="s">
        <v>2</v>
      </c>
      <c r="C304" s="19" t="s">
        <v>16</v>
      </c>
      <c r="D304" s="19" t="s">
        <v>2</v>
      </c>
      <c r="E304" s="19" t="s">
        <v>1</v>
      </c>
      <c r="F304" s="19" t="s">
        <v>15</v>
      </c>
      <c r="G304" s="19"/>
      <c r="H304" s="20" t="str">
        <f>Harvester!F184</f>
        <v>Wire.Edges</v>
      </c>
      <c r="I304" s="20" t="str">
        <f>Harvester!G184</f>
        <v>Generic Data Wire,</v>
      </c>
      <c r="J304" s="20"/>
      <c r="K304" s="20" t="str">
        <f>Harvester!I184</f>
        <v>Generic Data Edges</v>
      </c>
    </row>
    <row r="305" spans="1:11" x14ac:dyDescent="0.25">
      <c r="B305" s="19" t="s">
        <v>2</v>
      </c>
      <c r="C305" s="19" t="s">
        <v>14</v>
      </c>
      <c r="D305" s="19" t="s">
        <v>2</v>
      </c>
      <c r="E305" s="19" t="s">
        <v>13</v>
      </c>
      <c r="F305" s="19" t="s">
        <v>12</v>
      </c>
      <c r="G305" s="19"/>
      <c r="H305" s="20" t="str">
        <f>Harvester!F185</f>
        <v>Wire.Faces</v>
      </c>
      <c r="I305" s="20" t="str">
        <f>Harvester!G185</f>
        <v>Generic Data Wire,</v>
      </c>
      <c r="J305" s="20"/>
      <c r="K305" s="20" t="str">
        <f>Harvester!I185</f>
        <v>Generic Data Faces</v>
      </c>
    </row>
    <row r="306" spans="1:11" x14ac:dyDescent="0.25">
      <c r="B306" s="13" t="s">
        <v>2</v>
      </c>
      <c r="C306" s="13" t="s">
        <v>11</v>
      </c>
      <c r="D306" s="13" t="s">
        <v>2</v>
      </c>
      <c r="E306" s="13" t="s">
        <v>1</v>
      </c>
      <c r="F306" s="13" t="s">
        <v>8</v>
      </c>
    </row>
    <row r="307" spans="1:11" x14ac:dyDescent="0.25">
      <c r="B307" s="13" t="s">
        <v>2</v>
      </c>
      <c r="C307" s="13" t="s">
        <v>10</v>
      </c>
      <c r="D307" s="13" t="s">
        <v>6</v>
      </c>
      <c r="E307" s="13" t="s">
        <v>6</v>
      </c>
      <c r="F307" s="13" t="s">
        <v>6</v>
      </c>
    </row>
    <row r="308" spans="1:11" x14ac:dyDescent="0.25">
      <c r="B308" s="19" t="s">
        <v>2</v>
      </c>
      <c r="C308" s="19" t="s">
        <v>9</v>
      </c>
      <c r="D308" s="19" t="s">
        <v>2</v>
      </c>
      <c r="E308" s="19" t="s">
        <v>1</v>
      </c>
      <c r="F308" s="19" t="s">
        <v>145</v>
      </c>
      <c r="G308" s="19"/>
      <c r="H308" s="20" t="str">
        <f>Harvester!F186</f>
        <v>Wire.IsClosed</v>
      </c>
      <c r="I308" s="20" t="str">
        <f>Harvester!G186</f>
        <v>Generic Data Wire,</v>
      </c>
      <c r="J308" s="20"/>
      <c r="K308" s="20" t="str">
        <f>Harvester!I186</f>
        <v>Boolean IsClosed</v>
      </c>
    </row>
    <row r="309" spans="1:11" x14ac:dyDescent="0.25">
      <c r="B309" s="13" t="s">
        <v>2</v>
      </c>
      <c r="C309" s="13" t="s">
        <v>7</v>
      </c>
      <c r="D309" s="13" t="s">
        <v>6</v>
      </c>
      <c r="E309" s="13" t="s">
        <v>6</v>
      </c>
      <c r="F309" s="13" t="s">
        <v>6</v>
      </c>
    </row>
    <row r="310" spans="1:11" x14ac:dyDescent="0.25">
      <c r="B310" s="19" t="s">
        <v>2</v>
      </c>
      <c r="C310" s="19" t="s">
        <v>5</v>
      </c>
      <c r="D310" s="19" t="s">
        <v>2</v>
      </c>
      <c r="E310" s="19" t="s">
        <v>1</v>
      </c>
      <c r="F310" s="19" t="s">
        <v>4</v>
      </c>
      <c r="G310" s="19"/>
      <c r="H310" s="20" t="str">
        <f>Harvester!F187</f>
        <v>Wire.Type</v>
      </c>
      <c r="I310" s="20" t="e">
        <f>Harvester!G187</f>
        <v>#VALUE!</v>
      </c>
      <c r="J310" s="20"/>
      <c r="K310" s="20" t="str">
        <f>Harvester!I187</f>
        <v>Generic Data Type</v>
      </c>
    </row>
    <row r="311" spans="1:11" x14ac:dyDescent="0.25">
      <c r="B311" s="19" t="s">
        <v>2</v>
      </c>
      <c r="C311" s="19" t="s">
        <v>3</v>
      </c>
      <c r="D311" s="19" t="s">
        <v>2</v>
      </c>
      <c r="E311" s="19" t="s">
        <v>1</v>
      </c>
      <c r="F311" s="19" t="s">
        <v>0</v>
      </c>
      <c r="G311" s="19"/>
      <c r="H311" s="20" t="str">
        <f>Harvester!F188</f>
        <v>Wire.Vertices</v>
      </c>
      <c r="I311" s="20" t="str">
        <f>Harvester!G188</f>
        <v>Generic Data Wire,</v>
      </c>
      <c r="J311" s="20"/>
      <c r="K311" s="20" t="str">
        <f>Harvester!I188</f>
        <v>Generic Data Vertices</v>
      </c>
    </row>
    <row r="312" spans="1:11" ht="30" x14ac:dyDescent="0.25">
      <c r="A312" s="13" t="s">
        <v>401</v>
      </c>
      <c r="B312" s="19" t="s">
        <v>429</v>
      </c>
      <c r="C312" s="19" t="s">
        <v>180</v>
      </c>
      <c r="D312" s="19" t="s">
        <v>2</v>
      </c>
      <c r="E312" s="19" t="s">
        <v>13</v>
      </c>
      <c r="F312" s="19" t="s">
        <v>41</v>
      </c>
      <c r="H312" s="16" t="str">
        <f>Harvester!F189</f>
        <v>WireUtility.AdjacentCells</v>
      </c>
      <c r="I312" s="16" t="str">
        <f>Harvester!G189</f>
        <v>Generic Data Wire, Generic Data Parent Topology,</v>
      </c>
      <c r="K312" s="16" t="str">
        <f>Harvester!I189</f>
        <v>Generic Data Cells</v>
      </c>
    </row>
    <row r="313" spans="1:11" ht="30" x14ac:dyDescent="0.25">
      <c r="A313" s="13" t="s">
        <v>401</v>
      </c>
      <c r="B313" s="19" t="s">
        <v>429</v>
      </c>
      <c r="C313" s="19" t="s">
        <v>430</v>
      </c>
      <c r="D313" s="19" t="s">
        <v>2</v>
      </c>
      <c r="E313" s="19" t="s">
        <v>13</v>
      </c>
      <c r="F313" s="19" t="s">
        <v>76</v>
      </c>
      <c r="H313" s="16" t="str">
        <f>Harvester!F190</f>
        <v>WireUtility.AdjacentShells</v>
      </c>
      <c r="I313" s="16" t="str">
        <f>Harvester!G190</f>
        <v>Generic Data Wire, Generic Data Parent Topology,</v>
      </c>
      <c r="K313" s="16" t="str">
        <f>Harvester!I190</f>
        <v>Generic Data Shells</v>
      </c>
    </row>
    <row r="314" spans="1:11" ht="30" x14ac:dyDescent="0.25">
      <c r="A314" s="13" t="s">
        <v>401</v>
      </c>
      <c r="B314" s="19" t="s">
        <v>429</v>
      </c>
      <c r="C314" s="19" t="s">
        <v>431</v>
      </c>
      <c r="D314" s="19" t="s">
        <v>2</v>
      </c>
      <c r="E314" s="19" t="s">
        <v>88</v>
      </c>
      <c r="F314" s="19" t="s">
        <v>2</v>
      </c>
      <c r="H314" s="16" t="str">
        <f>Harvester!F191</f>
        <v>WireUtility.RemoveCollinearEdges</v>
      </c>
      <c r="I314" s="16" t="str">
        <f>Harvester!G191</f>
        <v>Generic Data Wire, Number Tolerance,</v>
      </c>
      <c r="K314" s="16" t="str">
        <f>Harvester!I191</f>
        <v>Generic Data Wire</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1CFB0-2FE8-472C-B797-C4A2E675253E}">
  <dimension ref="A1:Q192"/>
  <sheetViews>
    <sheetView topLeftCell="A153" zoomScale="85" zoomScaleNormal="85" workbookViewId="0">
      <selection activeCell="R175" sqref="R175"/>
    </sheetView>
  </sheetViews>
  <sheetFormatPr defaultRowHeight="15" x14ac:dyDescent="0.25"/>
  <cols>
    <col min="1" max="1" width="9.140625" style="13"/>
    <col min="2" max="2" width="17.85546875" style="13" customWidth="1"/>
    <col min="3" max="6" width="9.140625" style="13"/>
    <col min="7" max="7" width="36" style="16" customWidth="1"/>
    <col min="8" max="8" width="33.5703125" style="16" customWidth="1"/>
    <col min="9" max="9" width="9.140625" style="16"/>
    <col min="10" max="10" width="29" style="16" customWidth="1"/>
    <col min="11" max="12" width="9.140625" style="13"/>
    <col min="13" max="13" width="31.7109375" style="13" customWidth="1"/>
    <col min="14" max="16384" width="9.140625" style="13"/>
  </cols>
  <sheetData>
    <row r="1" spans="1:17" x14ac:dyDescent="0.25">
      <c r="A1" s="14" t="s">
        <v>193</v>
      </c>
      <c r="B1" s="14" t="s">
        <v>192</v>
      </c>
      <c r="C1" s="14" t="s">
        <v>191</v>
      </c>
      <c r="D1" s="14" t="s">
        <v>190</v>
      </c>
      <c r="E1" s="14" t="s">
        <v>189</v>
      </c>
      <c r="G1" s="15" t="s">
        <v>397</v>
      </c>
      <c r="H1" s="15" t="s">
        <v>191</v>
      </c>
      <c r="I1" s="15" t="s">
        <v>190</v>
      </c>
      <c r="J1" s="15" t="s">
        <v>189</v>
      </c>
      <c r="K1" s="13" t="s">
        <v>500</v>
      </c>
      <c r="L1" s="13">
        <f>IFERROR(FIND("+",C1),-1)</f>
        <v>-1</v>
      </c>
      <c r="M1" s="13" t="s">
        <v>501</v>
      </c>
      <c r="N1" s="13" t="s">
        <v>502</v>
      </c>
      <c r="O1" s="13" t="s">
        <v>503</v>
      </c>
      <c r="P1" s="13" t="s">
        <v>190</v>
      </c>
      <c r="Q1" s="13" t="s">
        <v>189</v>
      </c>
    </row>
    <row r="2" spans="1:17" x14ac:dyDescent="0.25">
      <c r="K2" s="13">
        <f>SUM(K4:K193)</f>
        <v>189</v>
      </c>
      <c r="L2" s="13">
        <f t="shared" ref="L2:L65" si="0">IFERROR(FIND("+",C2),-1)</f>
        <v>-1</v>
      </c>
      <c r="M2" s="13">
        <f>G2</f>
        <v>0</v>
      </c>
      <c r="N2" s="13" t="str">
        <f t="shared" ref="N2:N4" si="1">TRIM(IF(L2=-1,C2, LEFT(C2,L2-1)))</f>
        <v/>
      </c>
      <c r="O2" s="13" t="str">
        <f>TRIM(IF(L2=-1,"", RIGHT(C2,LEN(C2)-L2-1)))</f>
        <v/>
      </c>
      <c r="P2" s="13">
        <f>D2</f>
        <v>0</v>
      </c>
    </row>
    <row r="3" spans="1:17" x14ac:dyDescent="0.25">
      <c r="A3" s="13" t="s">
        <v>398</v>
      </c>
      <c r="B3" s="13" t="s">
        <v>399</v>
      </c>
      <c r="C3" s="13" t="s">
        <v>109</v>
      </c>
      <c r="D3" s="13" t="s">
        <v>400</v>
      </c>
      <c r="E3" s="13" t="s">
        <v>26</v>
      </c>
      <c r="G3" s="16" t="str">
        <f>Harvester!F2</f>
        <v>About.Version</v>
      </c>
      <c r="H3" s="16" t="e">
        <f>Harvester!G2</f>
        <v>#VALUE!</v>
      </c>
      <c r="J3" s="16" t="str">
        <f>Harvester!I2</f>
        <v>Version(out Text Version</v>
      </c>
      <c r="K3" s="13">
        <f t="shared" ref="K3:K34" si="2">IF(G3=0,0,1)</f>
        <v>1</v>
      </c>
      <c r="L3" s="13">
        <f t="shared" si="0"/>
        <v>-1</v>
      </c>
      <c r="M3" s="13" t="str">
        <f t="shared" ref="M3:M66" si="3">G3</f>
        <v>About.Version</v>
      </c>
      <c r="N3" s="13" t="str">
        <f t="shared" si="1"/>
        <v>Topology</v>
      </c>
      <c r="O3" s="13" t="str">
        <f>TRIM(IF(L3=-1,"ND", RIGHT(C3,LEN(C3)-L3-1)))</f>
        <v>ND</v>
      </c>
      <c r="P3" s="13" t="str">
        <f t="shared" ref="P3:P66" si="4">D3</f>
        <v>Inspect</v>
      </c>
      <c r="Q3" s="13" t="str">
        <f>E3</f>
        <v>ND</v>
      </c>
    </row>
    <row r="4" spans="1:17" ht="30" x14ac:dyDescent="0.25">
      <c r="A4" s="17" t="s">
        <v>173</v>
      </c>
      <c r="B4" s="17" t="s">
        <v>20</v>
      </c>
      <c r="C4" s="17" t="s">
        <v>173</v>
      </c>
      <c r="D4" s="17" t="s">
        <v>17</v>
      </c>
      <c r="E4" s="17" t="s">
        <v>19</v>
      </c>
      <c r="F4" s="17"/>
      <c r="G4" s="18" t="str">
        <f>Harvester!F3</f>
        <v>Aperture.ByTopologyContext</v>
      </c>
      <c r="H4" s="18" t="str">
        <f>Harvester!G3</f>
        <v>Generic Data Topology, Generic Data Context,</v>
      </c>
      <c r="I4" s="18"/>
      <c r="J4" s="18" t="str">
        <f>Harvester!I3</f>
        <v>Generic Data Aperture</v>
      </c>
      <c r="K4" s="13">
        <f t="shared" si="2"/>
        <v>1</v>
      </c>
      <c r="L4" s="13">
        <f t="shared" si="0"/>
        <v>-1</v>
      </c>
      <c r="M4" s="13" t="str">
        <f t="shared" si="3"/>
        <v>Aperture.ByTopologyContext</v>
      </c>
      <c r="N4" s="13" t="str">
        <f t="shared" si="1"/>
        <v>Aperture</v>
      </c>
      <c r="O4" s="13" t="str">
        <f t="shared" ref="O4:O67" si="5">TRIM(IF(L4=-1,"ND", RIGHT(C4,LEN(C4)-L4-1)))</f>
        <v>ND</v>
      </c>
      <c r="P4" s="13" t="str">
        <f t="shared" si="4"/>
        <v>create</v>
      </c>
      <c r="Q4" s="13" t="str">
        <f t="shared" ref="Q4:Q67" si="6">E4</f>
        <v>geometry</v>
      </c>
    </row>
    <row r="5" spans="1:17" x14ac:dyDescent="0.25">
      <c r="A5" s="19" t="s">
        <v>173</v>
      </c>
      <c r="B5" s="19" t="s">
        <v>184</v>
      </c>
      <c r="C5" s="19" t="s">
        <v>505</v>
      </c>
      <c r="D5" s="19" t="s">
        <v>17</v>
      </c>
      <c r="E5" s="19" t="s">
        <v>90</v>
      </c>
      <c r="F5" s="19"/>
      <c r="G5" s="20" t="str">
        <f>Harvester!F4</f>
        <v>Aperture.Topology</v>
      </c>
      <c r="H5" s="20" t="str">
        <f>Harvester!G4</f>
        <v>Generic Data Aperture,</v>
      </c>
      <c r="I5" s="20"/>
      <c r="J5" s="20" t="str">
        <f>Harvester!I4</f>
        <v>Generic Data Topology</v>
      </c>
      <c r="K5" s="13">
        <f t="shared" si="2"/>
        <v>1</v>
      </c>
      <c r="L5" s="13">
        <f t="shared" si="0"/>
        <v>10</v>
      </c>
      <c r="M5" s="13" t="str">
        <f t="shared" si="3"/>
        <v>Aperture.Topology</v>
      </c>
      <c r="N5" s="13" t="str">
        <f>TRIM(IF(L5=-1,C5, LEFT(C5,L5-1)))</f>
        <v>Topology</v>
      </c>
      <c r="O5" s="13" t="str">
        <f t="shared" si="5"/>
        <v>Context</v>
      </c>
      <c r="P5" s="13" t="str">
        <f t="shared" si="4"/>
        <v>create</v>
      </c>
      <c r="Q5" s="13" t="str">
        <f t="shared" si="6"/>
        <v>aperture</v>
      </c>
    </row>
    <row r="6" spans="1:17" x14ac:dyDescent="0.25">
      <c r="A6" s="13" t="s">
        <v>402</v>
      </c>
      <c r="B6" s="13" t="s">
        <v>403</v>
      </c>
      <c r="C6" s="13" t="s">
        <v>504</v>
      </c>
      <c r="D6" s="13" t="s">
        <v>26</v>
      </c>
      <c r="E6" s="13" t="s">
        <v>407</v>
      </c>
      <c r="G6" s="16" t="str">
        <f>Harvester!F5</f>
        <v>Bitwise.AND</v>
      </c>
      <c r="H6" s="16" t="str">
        <f>Harvester!G5</f>
        <v>Integer Arguments,</v>
      </c>
      <c r="J6" s="16" t="str">
        <f>Harvester!I5</f>
        <v>Integer Integer</v>
      </c>
      <c r="K6" s="13">
        <f t="shared" si="2"/>
        <v>1</v>
      </c>
      <c r="L6" s="13">
        <f t="shared" si="0"/>
        <v>-1</v>
      </c>
      <c r="M6" s="13" t="str">
        <f t="shared" si="3"/>
        <v>Bitwise.AND</v>
      </c>
      <c r="N6" s="13" t="str">
        <f t="shared" ref="N6:N69" si="7">TRIM(IF(L6=-1,C6, LEFT(C6,L6-1)))</f>
        <v>Values</v>
      </c>
      <c r="O6" s="13" t="str">
        <f t="shared" si="5"/>
        <v>ND</v>
      </c>
      <c r="P6" s="13" t="str">
        <f t="shared" si="4"/>
        <v>ND</v>
      </c>
      <c r="Q6" s="13" t="str">
        <f t="shared" si="6"/>
        <v>Bool</v>
      </c>
    </row>
    <row r="7" spans="1:17" x14ac:dyDescent="0.25">
      <c r="A7" s="13" t="s">
        <v>402</v>
      </c>
      <c r="B7" s="13" t="s">
        <v>404</v>
      </c>
      <c r="C7" s="13" t="s">
        <v>504</v>
      </c>
      <c r="D7" s="13" t="s">
        <v>26</v>
      </c>
      <c r="E7" s="13" t="s">
        <v>407</v>
      </c>
      <c r="G7" s="16" t="str">
        <f>Harvester!F6</f>
        <v>Bitwise.NOT</v>
      </c>
      <c r="H7" s="16" t="str">
        <f>Harvester!G6</f>
        <v>Integer Argument,</v>
      </c>
      <c r="J7" s="16" t="str">
        <f>Harvester!I6</f>
        <v>Integer Integer</v>
      </c>
      <c r="K7" s="13">
        <f t="shared" si="2"/>
        <v>1</v>
      </c>
      <c r="L7" s="13">
        <f t="shared" si="0"/>
        <v>-1</v>
      </c>
      <c r="M7" s="13" t="str">
        <f t="shared" si="3"/>
        <v>Bitwise.NOT</v>
      </c>
      <c r="N7" s="13" t="str">
        <f t="shared" si="7"/>
        <v>Values</v>
      </c>
      <c r="O7" s="13" t="str">
        <f t="shared" si="5"/>
        <v>ND</v>
      </c>
      <c r="P7" s="13" t="str">
        <f t="shared" si="4"/>
        <v>ND</v>
      </c>
      <c r="Q7" s="13" t="str">
        <f t="shared" si="6"/>
        <v>Bool</v>
      </c>
    </row>
    <row r="8" spans="1:17" x14ac:dyDescent="0.25">
      <c r="A8" s="13" t="s">
        <v>402</v>
      </c>
      <c r="B8" s="13" t="s">
        <v>405</v>
      </c>
      <c r="C8" s="13" t="s">
        <v>504</v>
      </c>
      <c r="D8" s="13" t="s">
        <v>26</v>
      </c>
      <c r="E8" s="13" t="s">
        <v>407</v>
      </c>
      <c r="G8" s="16" t="str">
        <f>Harvester!F7</f>
        <v>Bitwise.OR</v>
      </c>
      <c r="H8" s="16" t="str">
        <f>Harvester!G7</f>
        <v>Integer Arguments,</v>
      </c>
      <c r="J8" s="16" t="str">
        <f>Harvester!I7</f>
        <v>Integer Integer</v>
      </c>
      <c r="K8" s="13">
        <f t="shared" si="2"/>
        <v>1</v>
      </c>
      <c r="L8" s="13">
        <f t="shared" si="0"/>
        <v>-1</v>
      </c>
      <c r="M8" s="13" t="str">
        <f t="shared" si="3"/>
        <v>Bitwise.OR</v>
      </c>
      <c r="N8" s="13" t="str">
        <f t="shared" si="7"/>
        <v>Values</v>
      </c>
      <c r="O8" s="13" t="str">
        <f t="shared" si="5"/>
        <v>ND</v>
      </c>
      <c r="P8" s="13" t="str">
        <f t="shared" si="4"/>
        <v>ND</v>
      </c>
      <c r="Q8" s="13" t="str">
        <f t="shared" si="6"/>
        <v>Bool</v>
      </c>
    </row>
    <row r="9" spans="1:17" x14ac:dyDescent="0.25">
      <c r="A9" s="13" t="s">
        <v>402</v>
      </c>
      <c r="B9" s="13" t="s">
        <v>406</v>
      </c>
      <c r="C9" s="13" t="s">
        <v>504</v>
      </c>
      <c r="D9" s="13" t="s">
        <v>26</v>
      </c>
      <c r="E9" s="13" t="s">
        <v>407</v>
      </c>
      <c r="G9" s="16" t="str">
        <f>Harvester!F8</f>
        <v>Bitwise.XOR</v>
      </c>
      <c r="H9" s="16" t="str">
        <f>Harvester!G8</f>
        <v>Integer Arguments,</v>
      </c>
      <c r="J9" s="16" t="str">
        <f>Harvester!I8</f>
        <v>Integer Integer</v>
      </c>
      <c r="K9" s="13">
        <f t="shared" si="2"/>
        <v>1</v>
      </c>
      <c r="L9" s="13">
        <f t="shared" si="0"/>
        <v>-1</v>
      </c>
      <c r="M9" s="13" t="str">
        <f t="shared" si="3"/>
        <v>Bitwise.XOR</v>
      </c>
      <c r="N9" s="13" t="str">
        <f t="shared" si="7"/>
        <v>Values</v>
      </c>
      <c r="O9" s="13" t="str">
        <f t="shared" si="5"/>
        <v>ND</v>
      </c>
      <c r="P9" s="13" t="str">
        <f t="shared" si="4"/>
        <v>ND</v>
      </c>
      <c r="Q9" s="13" t="str">
        <f t="shared" si="6"/>
        <v>Bool</v>
      </c>
    </row>
    <row r="10" spans="1:17" x14ac:dyDescent="0.25">
      <c r="A10" s="19" t="s">
        <v>122</v>
      </c>
      <c r="B10" s="19" t="s">
        <v>180</v>
      </c>
      <c r="C10" s="19" t="s">
        <v>122</v>
      </c>
      <c r="D10" s="19" t="s">
        <v>13</v>
      </c>
      <c r="E10" s="19" t="s">
        <v>41</v>
      </c>
      <c r="F10" s="19"/>
      <c r="G10" s="20" t="str">
        <f>Harvester!F9</f>
        <v>Cell.AdjacentCells</v>
      </c>
      <c r="H10" s="20" t="str">
        <f>Harvester!G9</f>
        <v>Generic Data Cell,</v>
      </c>
      <c r="I10" s="20"/>
      <c r="J10" s="20" t="str">
        <f>Harvester!I9</f>
        <v>Generic Data Cell</v>
      </c>
      <c r="K10" s="13">
        <f t="shared" si="2"/>
        <v>1</v>
      </c>
      <c r="L10" s="13">
        <f t="shared" si="0"/>
        <v>-1</v>
      </c>
      <c r="M10" s="13" t="str">
        <f t="shared" si="3"/>
        <v>Cell.AdjacentCells</v>
      </c>
      <c r="N10" s="13" t="str">
        <f t="shared" si="7"/>
        <v>cell</v>
      </c>
      <c r="O10" s="13" t="str">
        <f t="shared" si="5"/>
        <v>ND</v>
      </c>
      <c r="P10" s="13" t="str">
        <f t="shared" si="4"/>
        <v>explore</v>
      </c>
      <c r="Q10" s="13" t="str">
        <f t="shared" si="6"/>
        <v>cells</v>
      </c>
    </row>
    <row r="11" spans="1:17" ht="30" x14ac:dyDescent="0.25">
      <c r="A11" s="19" t="s">
        <v>122</v>
      </c>
      <c r="B11" s="19" t="s">
        <v>175</v>
      </c>
      <c r="C11" s="19" t="s">
        <v>12</v>
      </c>
      <c r="D11" s="19" t="s">
        <v>17</v>
      </c>
      <c r="E11" s="19" t="s">
        <v>122</v>
      </c>
      <c r="F11" s="19"/>
      <c r="G11" s="20" t="str">
        <f>Harvester!F10</f>
        <v>Cell.ByFaces</v>
      </c>
      <c r="H11" s="20" t="str">
        <f>Harvester!G10</f>
        <v>Generic Data Faces, Number Tolerance,</v>
      </c>
      <c r="I11" s="20"/>
      <c r="J11" s="20" t="str">
        <f>Harvester!I10</f>
        <v>Generic Data Cell</v>
      </c>
      <c r="K11" s="13">
        <f t="shared" si="2"/>
        <v>1</v>
      </c>
      <c r="L11" s="13">
        <f t="shared" si="0"/>
        <v>-1</v>
      </c>
      <c r="M11" s="13" t="str">
        <f t="shared" si="3"/>
        <v>Cell.ByFaces</v>
      </c>
      <c r="N11" s="13" t="str">
        <f t="shared" si="7"/>
        <v>faces</v>
      </c>
      <c r="O11" s="13" t="str">
        <f t="shared" si="5"/>
        <v>ND</v>
      </c>
      <c r="P11" s="13" t="str">
        <f t="shared" si="4"/>
        <v>create</v>
      </c>
      <c r="Q11" s="13" t="str">
        <f t="shared" si="6"/>
        <v>cell</v>
      </c>
    </row>
    <row r="12" spans="1:17" x14ac:dyDescent="0.25">
      <c r="A12" s="19" t="s">
        <v>122</v>
      </c>
      <c r="B12" s="19" t="s">
        <v>172</v>
      </c>
      <c r="C12" s="19" t="s">
        <v>34</v>
      </c>
      <c r="D12" s="19" t="s">
        <v>17</v>
      </c>
      <c r="E12" s="19" t="s">
        <v>122</v>
      </c>
      <c r="F12" s="19"/>
      <c r="G12" s="20" t="str">
        <f>Harvester!F11</f>
        <v>Cell.ByShell</v>
      </c>
      <c r="H12" s="20" t="str">
        <f>Harvester!G11</f>
        <v>Generic Data Shell,</v>
      </c>
      <c r="I12" s="20"/>
      <c r="J12" s="20" t="str">
        <f>Harvester!I11</f>
        <v>Generic Data Cell</v>
      </c>
      <c r="K12" s="13">
        <f t="shared" si="2"/>
        <v>1</v>
      </c>
      <c r="L12" s="13">
        <f t="shared" si="0"/>
        <v>-1</v>
      </c>
      <c r="M12" s="13" t="str">
        <f t="shared" si="3"/>
        <v>Cell.ByShell</v>
      </c>
      <c r="N12" s="13" t="str">
        <f t="shared" si="7"/>
        <v>shell</v>
      </c>
      <c r="O12" s="13" t="str">
        <f t="shared" si="5"/>
        <v>ND</v>
      </c>
      <c r="P12" s="13" t="str">
        <f t="shared" si="4"/>
        <v>create</v>
      </c>
      <c r="Q12" s="13" t="str">
        <f t="shared" si="6"/>
        <v>cell</v>
      </c>
    </row>
    <row r="13" spans="1:17" x14ac:dyDescent="0.25">
      <c r="A13" s="19" t="s">
        <v>122</v>
      </c>
      <c r="B13" s="19" t="s">
        <v>114</v>
      </c>
      <c r="C13" s="19" t="s">
        <v>122</v>
      </c>
      <c r="D13" s="19" t="s">
        <v>1</v>
      </c>
      <c r="E13" s="19" t="s">
        <v>168</v>
      </c>
      <c r="F13" s="19"/>
      <c r="G13" s="20" t="str">
        <f>Harvester!F12</f>
        <v>Cell.CellComplexes</v>
      </c>
      <c r="H13" s="20" t="str">
        <f>Harvester!G12</f>
        <v>Generic Data Cell,</v>
      </c>
      <c r="I13" s="20"/>
      <c r="J13" s="20" t="str">
        <f>Harvester!I12</f>
        <v>Generic Data CellComplexes</v>
      </c>
      <c r="K13" s="13">
        <f t="shared" si="2"/>
        <v>1</v>
      </c>
      <c r="L13" s="13">
        <f t="shared" si="0"/>
        <v>-1</v>
      </c>
      <c r="M13" s="13" t="str">
        <f t="shared" si="3"/>
        <v>Cell.CellComplexes</v>
      </c>
      <c r="N13" s="13" t="str">
        <f t="shared" si="7"/>
        <v>cell</v>
      </c>
      <c r="O13" s="13" t="str">
        <f t="shared" si="5"/>
        <v>ND</v>
      </c>
      <c r="P13" s="13" t="str">
        <f t="shared" si="4"/>
        <v>inspect</v>
      </c>
      <c r="Q13" s="13" t="str">
        <f t="shared" si="6"/>
        <v>cellcomplexes</v>
      </c>
    </row>
    <row r="14" spans="1:17" x14ac:dyDescent="0.25">
      <c r="A14" s="19" t="s">
        <v>122</v>
      </c>
      <c r="B14" s="19" t="s">
        <v>15</v>
      </c>
      <c r="C14" s="19" t="s">
        <v>122</v>
      </c>
      <c r="D14" s="19" t="s">
        <v>1</v>
      </c>
      <c r="E14" s="19" t="s">
        <v>15</v>
      </c>
      <c r="F14" s="19"/>
      <c r="G14" s="20" t="str">
        <f>Harvester!F13</f>
        <v>Cell.Edges</v>
      </c>
      <c r="H14" s="20" t="str">
        <f>Harvester!G13</f>
        <v>Generic Data Cell,</v>
      </c>
      <c r="I14" s="20"/>
      <c r="J14" s="20" t="str">
        <f>Harvester!I13</f>
        <v>Generic Data Edges</v>
      </c>
      <c r="K14" s="13">
        <f t="shared" si="2"/>
        <v>1</v>
      </c>
      <c r="L14" s="13">
        <f t="shared" si="0"/>
        <v>-1</v>
      </c>
      <c r="M14" s="13" t="str">
        <f t="shared" si="3"/>
        <v>Cell.Edges</v>
      </c>
      <c r="N14" s="13" t="str">
        <f t="shared" si="7"/>
        <v>cell</v>
      </c>
      <c r="O14" s="13" t="str">
        <f t="shared" si="5"/>
        <v>ND</v>
      </c>
      <c r="P14" s="13" t="str">
        <f t="shared" si="4"/>
        <v>inspect</v>
      </c>
      <c r="Q14" s="13" t="str">
        <f t="shared" si="6"/>
        <v>edges</v>
      </c>
    </row>
    <row r="15" spans="1:17" x14ac:dyDescent="0.25">
      <c r="A15" s="19" t="s">
        <v>122</v>
      </c>
      <c r="B15" s="19" t="s">
        <v>83</v>
      </c>
      <c r="C15" s="19" t="s">
        <v>122</v>
      </c>
      <c r="D15" s="19" t="s">
        <v>1</v>
      </c>
      <c r="E15" s="19" t="s">
        <v>34</v>
      </c>
      <c r="F15" s="19"/>
      <c r="G15" s="20" t="str">
        <f>Harvester!F14</f>
        <v>Cell.ExternalBoundary</v>
      </c>
      <c r="H15" s="20" t="str">
        <f>Harvester!G14</f>
        <v>Generic Data Cell,</v>
      </c>
      <c r="I15" s="20"/>
      <c r="J15" s="20" t="str">
        <f>Harvester!I14</f>
        <v>Generic Data External Boundary</v>
      </c>
      <c r="K15" s="13">
        <f t="shared" si="2"/>
        <v>1</v>
      </c>
      <c r="L15" s="13">
        <f t="shared" si="0"/>
        <v>-1</v>
      </c>
      <c r="M15" s="13" t="str">
        <f t="shared" si="3"/>
        <v>Cell.ExternalBoundary</v>
      </c>
      <c r="N15" s="13" t="str">
        <f t="shared" si="7"/>
        <v>cell</v>
      </c>
      <c r="O15" s="13" t="str">
        <f t="shared" si="5"/>
        <v>ND</v>
      </c>
      <c r="P15" s="13" t="str">
        <f t="shared" si="4"/>
        <v>inspect</v>
      </c>
      <c r="Q15" s="13" t="str">
        <f t="shared" si="6"/>
        <v>shell</v>
      </c>
    </row>
    <row r="16" spans="1:17" x14ac:dyDescent="0.25">
      <c r="A16" s="19" t="s">
        <v>122</v>
      </c>
      <c r="B16" s="19" t="s">
        <v>14</v>
      </c>
      <c r="C16" s="19" t="s">
        <v>122</v>
      </c>
      <c r="D16" s="19" t="s">
        <v>1</v>
      </c>
      <c r="E16" s="19" t="s">
        <v>12</v>
      </c>
      <c r="F16" s="19"/>
      <c r="G16" s="20" t="str">
        <f>Harvester!F15</f>
        <v>Cell.Faces</v>
      </c>
      <c r="H16" s="20" t="str">
        <f>Harvester!G15</f>
        <v>Generic Data Cell,</v>
      </c>
      <c r="I16" s="20"/>
      <c r="J16" s="20" t="str">
        <f>Harvester!I15</f>
        <v>Generic Data Faces</v>
      </c>
      <c r="K16" s="13">
        <f t="shared" si="2"/>
        <v>1</v>
      </c>
      <c r="L16" s="13">
        <f t="shared" si="0"/>
        <v>-1</v>
      </c>
      <c r="M16" s="13" t="str">
        <f t="shared" si="3"/>
        <v>Cell.Faces</v>
      </c>
      <c r="N16" s="13" t="str">
        <f t="shared" si="7"/>
        <v>cell</v>
      </c>
      <c r="O16" s="13" t="str">
        <f t="shared" si="5"/>
        <v>ND</v>
      </c>
      <c r="P16" s="13" t="str">
        <f t="shared" si="4"/>
        <v>inspect</v>
      </c>
      <c r="Q16" s="13" t="str">
        <f t="shared" si="6"/>
        <v>faces</v>
      </c>
    </row>
    <row r="17" spans="1:17" x14ac:dyDescent="0.25">
      <c r="A17" s="19" t="s">
        <v>122</v>
      </c>
      <c r="B17" s="19" t="s">
        <v>149</v>
      </c>
      <c r="C17" s="19" t="s">
        <v>122</v>
      </c>
      <c r="D17" s="19" t="s">
        <v>1</v>
      </c>
      <c r="E17" s="19" t="s">
        <v>34</v>
      </c>
      <c r="F17" s="19"/>
      <c r="G17" s="20" t="str">
        <f>Harvester!F16</f>
        <v>Cell.InternalBoundaries</v>
      </c>
      <c r="H17" s="20" t="str">
        <f>Harvester!G16</f>
        <v>Generic Data Cell,</v>
      </c>
      <c r="I17" s="20"/>
      <c r="J17" s="20" t="str">
        <f>Harvester!I16</f>
        <v>Generic Data Internal Boundaries</v>
      </c>
      <c r="K17" s="13">
        <f t="shared" si="2"/>
        <v>1</v>
      </c>
      <c r="L17" s="13">
        <f t="shared" si="0"/>
        <v>-1</v>
      </c>
      <c r="M17" s="13" t="str">
        <f t="shared" si="3"/>
        <v>Cell.InternalBoundaries</v>
      </c>
      <c r="N17" s="13" t="str">
        <f t="shared" si="7"/>
        <v>cell</v>
      </c>
      <c r="O17" s="13" t="str">
        <f t="shared" si="5"/>
        <v>ND</v>
      </c>
      <c r="P17" s="13" t="str">
        <f t="shared" si="4"/>
        <v>inspect</v>
      </c>
      <c r="Q17" s="13" t="str">
        <f t="shared" si="6"/>
        <v>shell</v>
      </c>
    </row>
    <row r="18" spans="1:17" x14ac:dyDescent="0.25">
      <c r="A18" s="19" t="s">
        <v>122</v>
      </c>
      <c r="B18" s="19" t="s">
        <v>133</v>
      </c>
      <c r="C18" s="19" t="s">
        <v>41</v>
      </c>
      <c r="D18" s="19" t="s">
        <v>1</v>
      </c>
      <c r="E18" s="19" t="s">
        <v>15</v>
      </c>
      <c r="F18" s="19"/>
      <c r="G18" s="20" t="str">
        <f>Harvester!F17</f>
        <v>Cell.SharedEdges</v>
      </c>
      <c r="H18" s="20" t="str">
        <f>Harvester!G17</f>
        <v>Generic Data Cell, Generic Data Cell,</v>
      </c>
      <c r="I18" s="20"/>
      <c r="J18" s="20" t="str">
        <f>Harvester!I17</f>
        <v>Generic Data Edges</v>
      </c>
      <c r="K18" s="13">
        <f t="shared" si="2"/>
        <v>1</v>
      </c>
      <c r="L18" s="13">
        <f t="shared" si="0"/>
        <v>-1</v>
      </c>
      <c r="M18" s="13" t="str">
        <f t="shared" si="3"/>
        <v>Cell.SharedEdges</v>
      </c>
      <c r="N18" s="13" t="str">
        <f t="shared" si="7"/>
        <v>cells</v>
      </c>
      <c r="O18" s="13" t="str">
        <f t="shared" si="5"/>
        <v>ND</v>
      </c>
      <c r="P18" s="13" t="str">
        <f t="shared" si="4"/>
        <v>inspect</v>
      </c>
      <c r="Q18" s="13" t="str">
        <f t="shared" si="6"/>
        <v>edges</v>
      </c>
    </row>
    <row r="19" spans="1:17" x14ac:dyDescent="0.25">
      <c r="A19" s="19" t="s">
        <v>122</v>
      </c>
      <c r="B19" s="19" t="s">
        <v>132</v>
      </c>
      <c r="C19" s="19" t="s">
        <v>41</v>
      </c>
      <c r="D19" s="19" t="s">
        <v>1</v>
      </c>
      <c r="E19" s="19" t="s">
        <v>12</v>
      </c>
      <c r="F19" s="19"/>
      <c r="G19" s="20" t="str">
        <f>Harvester!F18</f>
        <v>Cell.SharedFaces</v>
      </c>
      <c r="H19" s="20" t="str">
        <f>Harvester!G18</f>
        <v>Generic Data Cell, Generic Data Cell,</v>
      </c>
      <c r="I19" s="20"/>
      <c r="J19" s="20" t="str">
        <f>Harvester!I18</f>
        <v>Generic Data Faces</v>
      </c>
      <c r="K19" s="13">
        <f t="shared" si="2"/>
        <v>1</v>
      </c>
      <c r="L19" s="13">
        <f t="shared" si="0"/>
        <v>-1</v>
      </c>
      <c r="M19" s="13" t="str">
        <f t="shared" si="3"/>
        <v>Cell.SharedFaces</v>
      </c>
      <c r="N19" s="13" t="str">
        <f t="shared" si="7"/>
        <v>cells</v>
      </c>
      <c r="O19" s="13" t="str">
        <f t="shared" si="5"/>
        <v>ND</v>
      </c>
      <c r="P19" s="13" t="str">
        <f t="shared" si="4"/>
        <v>inspect</v>
      </c>
      <c r="Q19" s="13" t="str">
        <f t="shared" si="6"/>
        <v>faces</v>
      </c>
    </row>
    <row r="20" spans="1:17" x14ac:dyDescent="0.25">
      <c r="A20" s="19" t="s">
        <v>122</v>
      </c>
      <c r="B20" s="19" t="s">
        <v>78</v>
      </c>
      <c r="C20" s="19" t="s">
        <v>41</v>
      </c>
      <c r="D20" s="19" t="s">
        <v>1</v>
      </c>
      <c r="E20" s="19" t="s">
        <v>0</v>
      </c>
      <c r="F20" s="19"/>
      <c r="G20" s="20" t="str">
        <f>Harvester!F19</f>
        <v>Cell.SharedVertices</v>
      </c>
      <c r="H20" s="20" t="str">
        <f>Harvester!G19</f>
        <v>Generic Data Cell, Generic Data Cell,</v>
      </c>
      <c r="I20" s="20"/>
      <c r="J20" s="20" t="str">
        <f>Harvester!I19</f>
        <v>Generic Data SharedVertices</v>
      </c>
      <c r="K20" s="13">
        <f t="shared" si="2"/>
        <v>1</v>
      </c>
      <c r="L20" s="13">
        <f t="shared" si="0"/>
        <v>-1</v>
      </c>
      <c r="M20" s="13" t="str">
        <f t="shared" si="3"/>
        <v>Cell.SharedVertices</v>
      </c>
      <c r="N20" s="13" t="str">
        <f t="shared" si="7"/>
        <v>cells</v>
      </c>
      <c r="O20" s="13" t="str">
        <f t="shared" si="5"/>
        <v>ND</v>
      </c>
      <c r="P20" s="13" t="str">
        <f t="shared" si="4"/>
        <v>inspect</v>
      </c>
      <c r="Q20" s="13" t="str">
        <f t="shared" si="6"/>
        <v>vertices</v>
      </c>
    </row>
    <row r="21" spans="1:17" x14ac:dyDescent="0.25">
      <c r="A21" s="19" t="s">
        <v>122</v>
      </c>
      <c r="B21" s="19" t="s">
        <v>77</v>
      </c>
      <c r="C21" s="19" t="s">
        <v>122</v>
      </c>
      <c r="D21" s="19" t="s">
        <v>1</v>
      </c>
      <c r="E21" s="19" t="s">
        <v>76</v>
      </c>
      <c r="F21" s="19"/>
      <c r="G21" s="20" t="str">
        <f>Harvester!F20</f>
        <v>Cell.Shells</v>
      </c>
      <c r="H21" s="20" t="str">
        <f>Harvester!G20</f>
        <v>Generic Data Cell,</v>
      </c>
      <c r="I21" s="20"/>
      <c r="J21" s="20" t="str">
        <f>Harvester!I20</f>
        <v>Generic Data Shells</v>
      </c>
      <c r="K21" s="13">
        <f t="shared" si="2"/>
        <v>1</v>
      </c>
      <c r="L21" s="13">
        <f t="shared" si="0"/>
        <v>-1</v>
      </c>
      <c r="M21" s="13" t="str">
        <f t="shared" si="3"/>
        <v>Cell.Shells</v>
      </c>
      <c r="N21" s="13" t="str">
        <f t="shared" si="7"/>
        <v>cell</v>
      </c>
      <c r="O21" s="13" t="str">
        <f t="shared" si="5"/>
        <v>ND</v>
      </c>
      <c r="P21" s="13" t="str">
        <f t="shared" si="4"/>
        <v>inspect</v>
      </c>
      <c r="Q21" s="13" t="str">
        <f t="shared" si="6"/>
        <v>shells</v>
      </c>
    </row>
    <row r="22" spans="1:17" x14ac:dyDescent="0.25">
      <c r="A22" s="19" t="s">
        <v>122</v>
      </c>
      <c r="B22" s="19" t="s">
        <v>4</v>
      </c>
      <c r="C22" s="19" t="s">
        <v>122</v>
      </c>
      <c r="D22" s="19" t="s">
        <v>1</v>
      </c>
      <c r="E22" s="19" t="s">
        <v>4</v>
      </c>
      <c r="F22" s="19"/>
      <c r="G22" s="20" t="str">
        <f>Harvester!F21</f>
        <v>Cell.Type</v>
      </c>
      <c r="H22" s="20" t="e">
        <f>Harvester!G21</f>
        <v>#VALUE!</v>
      </c>
      <c r="I22" s="20"/>
      <c r="J22" s="20" t="str">
        <f>Harvester!I21</f>
        <v>Generic Data Type</v>
      </c>
      <c r="K22" s="13">
        <f t="shared" si="2"/>
        <v>1</v>
      </c>
      <c r="L22" s="13">
        <f t="shared" si="0"/>
        <v>-1</v>
      </c>
      <c r="M22" s="13" t="str">
        <f t="shared" si="3"/>
        <v>Cell.Type</v>
      </c>
      <c r="N22" s="13" t="str">
        <f t="shared" si="7"/>
        <v>cell</v>
      </c>
      <c r="O22" s="13" t="str">
        <f t="shared" si="5"/>
        <v>ND</v>
      </c>
      <c r="P22" s="13" t="str">
        <f t="shared" si="4"/>
        <v>inspect</v>
      </c>
      <c r="Q22" s="13" t="str">
        <f t="shared" si="6"/>
        <v>type</v>
      </c>
    </row>
    <row r="23" spans="1:17" x14ac:dyDescent="0.25">
      <c r="A23" s="19" t="s">
        <v>122</v>
      </c>
      <c r="B23" s="19" t="s">
        <v>0</v>
      </c>
      <c r="C23" s="19" t="s">
        <v>108</v>
      </c>
      <c r="D23" s="19" t="s">
        <v>1</v>
      </c>
      <c r="E23" s="19" t="s">
        <v>0</v>
      </c>
      <c r="F23" s="19"/>
      <c r="G23" s="20" t="str">
        <f>Harvester!F22</f>
        <v>Cell.Vertices</v>
      </c>
      <c r="H23" s="20" t="str">
        <f>Harvester!G22</f>
        <v>Generic Data Cell,</v>
      </c>
      <c r="I23" s="20"/>
      <c r="J23" s="20" t="str">
        <f>Harvester!I22</f>
        <v>Generic Data Vertices</v>
      </c>
      <c r="K23" s="13">
        <f t="shared" si="2"/>
        <v>1</v>
      </c>
      <c r="L23" s="13">
        <f t="shared" si="0"/>
        <v>-1</v>
      </c>
      <c r="M23" s="13" t="str">
        <f t="shared" si="3"/>
        <v>Cell.Vertices</v>
      </c>
      <c r="N23" s="13" t="str">
        <f t="shared" si="7"/>
        <v>topology</v>
      </c>
      <c r="O23" s="13" t="str">
        <f t="shared" si="5"/>
        <v>ND</v>
      </c>
      <c r="P23" s="13" t="str">
        <f t="shared" si="4"/>
        <v>inspect</v>
      </c>
      <c r="Q23" s="13" t="str">
        <f t="shared" si="6"/>
        <v>vertices</v>
      </c>
    </row>
    <row r="24" spans="1:17" x14ac:dyDescent="0.25">
      <c r="A24" s="19" t="s">
        <v>122</v>
      </c>
      <c r="B24" s="19" t="s">
        <v>33</v>
      </c>
      <c r="C24" s="19" t="s">
        <v>122</v>
      </c>
      <c r="D24" s="19" t="s">
        <v>1</v>
      </c>
      <c r="E24" s="19" t="s">
        <v>33</v>
      </c>
      <c r="F24" s="19"/>
      <c r="G24" s="20" t="str">
        <f>Harvester!F23</f>
        <v>Cell.Wires</v>
      </c>
      <c r="H24" s="20" t="str">
        <f>Harvester!G23</f>
        <v>Generic Data Cell,</v>
      </c>
      <c r="I24" s="20"/>
      <c r="J24" s="20" t="str">
        <f>Harvester!I23</f>
        <v>Generic Data Wires</v>
      </c>
      <c r="K24" s="13">
        <f t="shared" si="2"/>
        <v>1</v>
      </c>
      <c r="L24" s="13">
        <f t="shared" si="0"/>
        <v>-1</v>
      </c>
      <c r="M24" s="13" t="str">
        <f t="shared" si="3"/>
        <v>Cell.Wires</v>
      </c>
      <c r="N24" s="13" t="str">
        <f t="shared" si="7"/>
        <v>cell</v>
      </c>
      <c r="O24" s="13" t="str">
        <f t="shared" si="5"/>
        <v>ND</v>
      </c>
      <c r="P24" s="13" t="str">
        <f t="shared" si="4"/>
        <v>inspect</v>
      </c>
      <c r="Q24" s="13" t="str">
        <f t="shared" si="6"/>
        <v>wires</v>
      </c>
    </row>
    <row r="25" spans="1:17" x14ac:dyDescent="0.25">
      <c r="A25" s="19" t="s">
        <v>119</v>
      </c>
      <c r="B25" s="19" t="s">
        <v>123</v>
      </c>
      <c r="C25" s="19" t="s">
        <v>41</v>
      </c>
      <c r="D25" s="19" t="s">
        <v>17</v>
      </c>
      <c r="E25" s="19" t="s">
        <v>118</v>
      </c>
      <c r="F25" s="19"/>
      <c r="G25" s="20" t="str">
        <f>Harvester!F24</f>
        <v>CellComplex.ByCells</v>
      </c>
      <c r="H25" s="20" t="str">
        <f>Harvester!G24</f>
        <v>Generic Data Cells,</v>
      </c>
      <c r="I25" s="20"/>
      <c r="J25" s="20" t="str">
        <f>Harvester!I24</f>
        <v>Generic Data CellComplex</v>
      </c>
      <c r="K25" s="13">
        <f t="shared" si="2"/>
        <v>1</v>
      </c>
      <c r="L25" s="13">
        <f t="shared" si="0"/>
        <v>-1</v>
      </c>
      <c r="M25" s="13" t="str">
        <f t="shared" si="3"/>
        <v>CellComplex.ByCells</v>
      </c>
      <c r="N25" s="13" t="str">
        <f t="shared" si="7"/>
        <v>cells</v>
      </c>
      <c r="O25" s="13" t="str">
        <f t="shared" si="5"/>
        <v>ND</v>
      </c>
      <c r="P25" s="13" t="str">
        <f t="shared" si="4"/>
        <v>create</v>
      </c>
      <c r="Q25" s="13" t="str">
        <f t="shared" si="6"/>
        <v>cellcomplex</v>
      </c>
    </row>
    <row r="26" spans="1:17" ht="30" x14ac:dyDescent="0.25">
      <c r="A26" s="19" t="s">
        <v>119</v>
      </c>
      <c r="B26" s="19" t="s">
        <v>43</v>
      </c>
      <c r="C26" s="19" t="s">
        <v>12</v>
      </c>
      <c r="D26" s="19" t="s">
        <v>17</v>
      </c>
      <c r="E26" s="19" t="s">
        <v>118</v>
      </c>
      <c r="F26" s="19"/>
      <c r="G26" s="20" t="str">
        <f>Harvester!F25</f>
        <v>CellComplex.ByFaces</v>
      </c>
      <c r="H26" s="20" t="str">
        <f>Harvester!G25</f>
        <v>Generic Data Faces, Number Tolerance,</v>
      </c>
      <c r="I26" s="20"/>
      <c r="J26" s="20" t="str">
        <f>Harvester!I25</f>
        <v>Generic Data CellComplex</v>
      </c>
      <c r="K26" s="13">
        <f t="shared" si="2"/>
        <v>1</v>
      </c>
      <c r="L26" s="13">
        <f t="shared" si="0"/>
        <v>-1</v>
      </c>
      <c r="M26" s="13" t="str">
        <f t="shared" si="3"/>
        <v>CellComplex.ByFaces</v>
      </c>
      <c r="N26" s="13" t="str">
        <f t="shared" si="7"/>
        <v>faces</v>
      </c>
      <c r="O26" s="13" t="str">
        <f t="shared" si="5"/>
        <v>ND</v>
      </c>
      <c r="P26" s="13" t="str">
        <f t="shared" si="4"/>
        <v>create</v>
      </c>
      <c r="Q26" s="13" t="str">
        <f t="shared" si="6"/>
        <v>cellcomplex</v>
      </c>
    </row>
    <row r="27" spans="1:17" x14ac:dyDescent="0.25">
      <c r="A27" s="19" t="s">
        <v>119</v>
      </c>
      <c r="B27" s="19" t="s">
        <v>42</v>
      </c>
      <c r="C27" s="19" t="s">
        <v>118</v>
      </c>
      <c r="D27" s="19" t="s">
        <v>1</v>
      </c>
      <c r="E27" s="19" t="s">
        <v>41</v>
      </c>
      <c r="F27" s="19"/>
      <c r="G27" s="20" t="str">
        <f>Harvester!F26</f>
        <v>CellComplex.Cells</v>
      </c>
      <c r="H27" s="20" t="str">
        <f>Harvester!G26</f>
        <v>Generic Data CellComplex,</v>
      </c>
      <c r="I27" s="20"/>
      <c r="J27" s="20" t="str">
        <f>Harvester!I26</f>
        <v>Generic Data Cells</v>
      </c>
      <c r="K27" s="13">
        <f t="shared" si="2"/>
        <v>1</v>
      </c>
      <c r="L27" s="13">
        <f t="shared" si="0"/>
        <v>-1</v>
      </c>
      <c r="M27" s="13" t="str">
        <f t="shared" si="3"/>
        <v>CellComplex.Cells</v>
      </c>
      <c r="N27" s="13" t="str">
        <f t="shared" si="7"/>
        <v>cellcomplex</v>
      </c>
      <c r="O27" s="13" t="str">
        <f t="shared" si="5"/>
        <v>ND</v>
      </c>
      <c r="P27" s="13" t="str">
        <f t="shared" si="4"/>
        <v>inspect</v>
      </c>
      <c r="Q27" s="13" t="str">
        <f t="shared" si="6"/>
        <v>cells</v>
      </c>
    </row>
    <row r="28" spans="1:17" x14ac:dyDescent="0.25">
      <c r="A28" s="19" t="s">
        <v>119</v>
      </c>
      <c r="B28" s="19" t="s">
        <v>16</v>
      </c>
      <c r="C28" s="19" t="s">
        <v>118</v>
      </c>
      <c r="D28" s="19" t="s">
        <v>1</v>
      </c>
      <c r="E28" s="19" t="s">
        <v>15</v>
      </c>
      <c r="F28" s="19"/>
      <c r="G28" s="20" t="str">
        <f>Harvester!F27</f>
        <v>CellComplex.Edges</v>
      </c>
      <c r="H28" s="20" t="str">
        <f>Harvester!G27</f>
        <v>Generic Data CellComplex,</v>
      </c>
      <c r="I28" s="20"/>
      <c r="J28" s="20" t="str">
        <f>Harvester!I27</f>
        <v>Generic Data Edges</v>
      </c>
      <c r="K28" s="13">
        <f t="shared" si="2"/>
        <v>1</v>
      </c>
      <c r="L28" s="13">
        <f t="shared" si="0"/>
        <v>-1</v>
      </c>
      <c r="M28" s="13" t="str">
        <f t="shared" si="3"/>
        <v>CellComplex.Edges</v>
      </c>
      <c r="N28" s="13" t="str">
        <f t="shared" si="7"/>
        <v>cellcomplex</v>
      </c>
      <c r="O28" s="13" t="str">
        <f t="shared" si="5"/>
        <v>ND</v>
      </c>
      <c r="P28" s="13" t="str">
        <f t="shared" si="4"/>
        <v>inspect</v>
      </c>
      <c r="Q28" s="13" t="str">
        <f t="shared" si="6"/>
        <v>edges</v>
      </c>
    </row>
    <row r="29" spans="1:17" x14ac:dyDescent="0.25">
      <c r="A29" s="19" t="s">
        <v>119</v>
      </c>
      <c r="B29" s="19" t="s">
        <v>83</v>
      </c>
      <c r="C29" s="19" t="s">
        <v>118</v>
      </c>
      <c r="D29" s="19" t="s">
        <v>1</v>
      </c>
      <c r="E29" s="19" t="s">
        <v>122</v>
      </c>
      <c r="F29" s="19"/>
      <c r="G29" s="20" t="str">
        <f>Harvester!F28</f>
        <v>CellComplex.ExternalBoundary</v>
      </c>
      <c r="H29" s="20" t="str">
        <f>Harvester!G28</f>
        <v>Generic Data CellComplex,</v>
      </c>
      <c r="I29" s="20"/>
      <c r="J29" s="20" t="str">
        <f>Harvester!I28</f>
        <v>Generic Data External Boundary</v>
      </c>
      <c r="K29" s="13">
        <f t="shared" si="2"/>
        <v>1</v>
      </c>
      <c r="L29" s="13">
        <f t="shared" si="0"/>
        <v>-1</v>
      </c>
      <c r="M29" s="13" t="str">
        <f t="shared" si="3"/>
        <v>CellComplex.ExternalBoundary</v>
      </c>
      <c r="N29" s="13" t="str">
        <f t="shared" si="7"/>
        <v>cellcomplex</v>
      </c>
      <c r="O29" s="13" t="str">
        <f t="shared" si="5"/>
        <v>ND</v>
      </c>
      <c r="P29" s="13" t="str">
        <f t="shared" si="4"/>
        <v>inspect</v>
      </c>
      <c r="Q29" s="13" t="str">
        <f t="shared" si="6"/>
        <v>cell</v>
      </c>
    </row>
    <row r="30" spans="1:17" x14ac:dyDescent="0.25">
      <c r="A30" s="19" t="s">
        <v>119</v>
      </c>
      <c r="B30" s="19" t="s">
        <v>14</v>
      </c>
      <c r="C30" s="19" t="s">
        <v>118</v>
      </c>
      <c r="D30" s="19" t="s">
        <v>1</v>
      </c>
      <c r="E30" s="19" t="s">
        <v>12</v>
      </c>
      <c r="F30" s="19"/>
      <c r="G30" s="20" t="str">
        <f>Harvester!F29</f>
        <v>CellComplex.Faces</v>
      </c>
      <c r="H30" s="20" t="str">
        <f>Harvester!G29</f>
        <v>Generic Data CellComplex,</v>
      </c>
      <c r="I30" s="20"/>
      <c r="J30" s="20" t="str">
        <f>Harvester!I29</f>
        <v>Generic Data Faces</v>
      </c>
      <c r="K30" s="13">
        <f t="shared" si="2"/>
        <v>1</v>
      </c>
      <c r="L30" s="13">
        <f t="shared" si="0"/>
        <v>-1</v>
      </c>
      <c r="M30" s="13" t="str">
        <f t="shared" si="3"/>
        <v>CellComplex.Faces</v>
      </c>
      <c r="N30" s="13" t="str">
        <f t="shared" si="7"/>
        <v>cellcomplex</v>
      </c>
      <c r="O30" s="13" t="str">
        <f t="shared" si="5"/>
        <v>ND</v>
      </c>
      <c r="P30" s="13" t="str">
        <f t="shared" si="4"/>
        <v>inspect</v>
      </c>
      <c r="Q30" s="13" t="str">
        <f t="shared" si="6"/>
        <v>faces</v>
      </c>
    </row>
    <row r="31" spans="1:17" x14ac:dyDescent="0.25">
      <c r="A31" s="19" t="s">
        <v>119</v>
      </c>
      <c r="B31" s="19" t="s">
        <v>82</v>
      </c>
      <c r="C31" s="19" t="s">
        <v>118</v>
      </c>
      <c r="D31" s="19" t="s">
        <v>1</v>
      </c>
      <c r="E31" s="19" t="s">
        <v>12</v>
      </c>
      <c r="F31" s="19"/>
      <c r="G31" s="20" t="str">
        <f>Harvester!F30</f>
        <v>CellComplex.InternalBoundaries</v>
      </c>
      <c r="H31" s="20" t="str">
        <f>Harvester!G30</f>
        <v>Generic Data CellComplex,</v>
      </c>
      <c r="I31" s="20"/>
      <c r="J31" s="20" t="str">
        <f>Harvester!I30</f>
        <v>Generic Data Internal Boundaries</v>
      </c>
      <c r="K31" s="13">
        <f t="shared" si="2"/>
        <v>1</v>
      </c>
      <c r="L31" s="13">
        <f t="shared" si="0"/>
        <v>-1</v>
      </c>
      <c r="M31" s="13" t="str">
        <f t="shared" si="3"/>
        <v>CellComplex.InternalBoundaries</v>
      </c>
      <c r="N31" s="13" t="str">
        <f t="shared" si="7"/>
        <v>cellcomplex</v>
      </c>
      <c r="O31" s="13" t="str">
        <f t="shared" si="5"/>
        <v>ND</v>
      </c>
      <c r="P31" s="13" t="str">
        <f t="shared" si="4"/>
        <v>inspect</v>
      </c>
      <c r="Q31" s="13" t="str">
        <f t="shared" si="6"/>
        <v>faces</v>
      </c>
    </row>
    <row r="32" spans="1:17" x14ac:dyDescent="0.25">
      <c r="A32" s="19" t="s">
        <v>119</v>
      </c>
      <c r="B32" s="19" t="s">
        <v>120</v>
      </c>
      <c r="C32" s="19" t="s">
        <v>118</v>
      </c>
      <c r="D32" s="19" t="s">
        <v>1</v>
      </c>
      <c r="E32" s="19" t="s">
        <v>12</v>
      </c>
      <c r="F32" s="19"/>
      <c r="G32" s="20" t="str">
        <f>Harvester!F31</f>
        <v>CellComplex.NonManifoldFaces</v>
      </c>
      <c r="H32" s="20" t="str">
        <f>Harvester!G31</f>
        <v>Generic Data CellComplex,</v>
      </c>
      <c r="I32" s="20"/>
      <c r="J32" s="20" t="str">
        <f>Harvester!I31</f>
        <v>Generic Data Non-Manifold Faces</v>
      </c>
      <c r="K32" s="13">
        <f t="shared" si="2"/>
        <v>1</v>
      </c>
      <c r="L32" s="13">
        <f t="shared" si="0"/>
        <v>-1</v>
      </c>
      <c r="M32" s="13" t="str">
        <f t="shared" si="3"/>
        <v>CellComplex.NonManifoldFaces</v>
      </c>
      <c r="N32" s="13" t="str">
        <f t="shared" si="7"/>
        <v>cellcomplex</v>
      </c>
      <c r="O32" s="13" t="str">
        <f t="shared" si="5"/>
        <v>ND</v>
      </c>
      <c r="P32" s="13" t="str">
        <f t="shared" si="4"/>
        <v>inspect</v>
      </c>
      <c r="Q32" s="13" t="str">
        <f t="shared" si="6"/>
        <v>faces</v>
      </c>
    </row>
    <row r="33" spans="1:17" x14ac:dyDescent="0.25">
      <c r="A33" s="19" t="s">
        <v>119</v>
      </c>
      <c r="B33" s="19" t="s">
        <v>77</v>
      </c>
      <c r="C33" s="19" t="s">
        <v>118</v>
      </c>
      <c r="D33" s="19" t="s">
        <v>1</v>
      </c>
      <c r="E33" s="19" t="s">
        <v>76</v>
      </c>
      <c r="F33" s="19"/>
      <c r="G33" s="20" t="str">
        <f>Harvester!F32</f>
        <v>CellComplex.Shells</v>
      </c>
      <c r="H33" s="20" t="str">
        <f>Harvester!G32</f>
        <v>Generic Data CellComplex,</v>
      </c>
      <c r="I33" s="20"/>
      <c r="J33" s="20" t="str">
        <f>Harvester!I32</f>
        <v>Generic Data Shells</v>
      </c>
      <c r="K33" s="13">
        <f t="shared" si="2"/>
        <v>1</v>
      </c>
      <c r="L33" s="13">
        <f t="shared" si="0"/>
        <v>-1</v>
      </c>
      <c r="M33" s="13" t="str">
        <f t="shared" si="3"/>
        <v>CellComplex.Shells</v>
      </c>
      <c r="N33" s="13" t="str">
        <f t="shared" si="7"/>
        <v>cellcomplex</v>
      </c>
      <c r="O33" s="13" t="str">
        <f t="shared" si="5"/>
        <v>ND</v>
      </c>
      <c r="P33" s="13" t="str">
        <f t="shared" si="4"/>
        <v>inspect</v>
      </c>
      <c r="Q33" s="13" t="str">
        <f t="shared" si="6"/>
        <v>shells</v>
      </c>
    </row>
    <row r="34" spans="1:17" x14ac:dyDescent="0.25">
      <c r="A34" s="19" t="s">
        <v>119</v>
      </c>
      <c r="B34" s="19" t="s">
        <v>4</v>
      </c>
      <c r="C34" s="19" t="s">
        <v>118</v>
      </c>
      <c r="D34" s="19" t="s">
        <v>1</v>
      </c>
      <c r="E34" s="19" t="s">
        <v>4</v>
      </c>
      <c r="F34" s="19"/>
      <c r="G34" s="20" t="str">
        <f>Harvester!F33</f>
        <v>CellComplex.Type</v>
      </c>
      <c r="H34" s="20" t="e">
        <f>Harvester!G33</f>
        <v>#VALUE!</v>
      </c>
      <c r="I34" s="20"/>
      <c r="J34" s="20" t="str">
        <f>Harvester!I33</f>
        <v>Generic Data Type</v>
      </c>
      <c r="K34" s="13">
        <f t="shared" si="2"/>
        <v>1</v>
      </c>
      <c r="L34" s="13">
        <f t="shared" si="0"/>
        <v>-1</v>
      </c>
      <c r="M34" s="13" t="str">
        <f t="shared" si="3"/>
        <v>CellComplex.Type</v>
      </c>
      <c r="N34" s="13" t="str">
        <f t="shared" si="7"/>
        <v>cellcomplex</v>
      </c>
      <c r="O34" s="13" t="str">
        <f t="shared" si="5"/>
        <v>ND</v>
      </c>
      <c r="P34" s="13" t="str">
        <f t="shared" si="4"/>
        <v>inspect</v>
      </c>
      <c r="Q34" s="13" t="str">
        <f t="shared" si="6"/>
        <v>type</v>
      </c>
    </row>
    <row r="35" spans="1:17" x14ac:dyDescent="0.25">
      <c r="A35" s="19" t="s">
        <v>119</v>
      </c>
      <c r="B35" s="19" t="s">
        <v>3</v>
      </c>
      <c r="C35" s="19" t="s">
        <v>118</v>
      </c>
      <c r="D35" s="19" t="s">
        <v>1</v>
      </c>
      <c r="E35" s="19" t="s">
        <v>0</v>
      </c>
      <c r="F35" s="19"/>
      <c r="G35" s="20" t="str">
        <f>Harvester!F34</f>
        <v>CellComplex.Vertices</v>
      </c>
      <c r="H35" s="20" t="str">
        <f>Harvester!G34</f>
        <v>Generic Data CellComplex,</v>
      </c>
      <c r="I35" s="20"/>
      <c r="J35" s="20" t="str">
        <f>Harvester!I34</f>
        <v>Generic Data Vertices</v>
      </c>
      <c r="K35" s="13">
        <f t="shared" ref="K35:K66" si="8">IF(G35=0,0,1)</f>
        <v>1</v>
      </c>
      <c r="L35" s="13">
        <f t="shared" si="0"/>
        <v>-1</v>
      </c>
      <c r="M35" s="13" t="str">
        <f t="shared" si="3"/>
        <v>CellComplex.Vertices</v>
      </c>
      <c r="N35" s="13" t="str">
        <f t="shared" si="7"/>
        <v>cellcomplex</v>
      </c>
      <c r="O35" s="13" t="str">
        <f t="shared" si="5"/>
        <v>ND</v>
      </c>
      <c r="P35" s="13" t="str">
        <f t="shared" si="4"/>
        <v>inspect</v>
      </c>
      <c r="Q35" s="13" t="str">
        <f t="shared" si="6"/>
        <v>vertices</v>
      </c>
    </row>
    <row r="36" spans="1:17" x14ac:dyDescent="0.25">
      <c r="A36" s="19" t="s">
        <v>119</v>
      </c>
      <c r="B36" s="19" t="s">
        <v>35</v>
      </c>
      <c r="C36" s="19" t="s">
        <v>118</v>
      </c>
      <c r="D36" s="19" t="s">
        <v>1</v>
      </c>
      <c r="E36" s="19" t="s">
        <v>33</v>
      </c>
      <c r="F36" s="19"/>
      <c r="G36" s="20" t="str">
        <f>Harvester!F35</f>
        <v>CellComplex.Wires</v>
      </c>
      <c r="H36" s="20" t="str">
        <f>Harvester!G35</f>
        <v>Generic Data CellComplex,</v>
      </c>
      <c r="I36" s="20"/>
      <c r="J36" s="20" t="str">
        <f>Harvester!I35</f>
        <v>Generic Data Wires</v>
      </c>
      <c r="K36" s="13">
        <f t="shared" si="8"/>
        <v>1</v>
      </c>
      <c r="L36" s="13">
        <f t="shared" si="0"/>
        <v>-1</v>
      </c>
      <c r="M36" s="13" t="str">
        <f t="shared" si="3"/>
        <v>CellComplex.Wires</v>
      </c>
      <c r="N36" s="13" t="str">
        <f t="shared" si="7"/>
        <v>cellcomplex</v>
      </c>
      <c r="O36" s="13" t="str">
        <f t="shared" si="5"/>
        <v>ND</v>
      </c>
      <c r="P36" s="13" t="str">
        <f t="shared" si="4"/>
        <v>inspect</v>
      </c>
      <c r="Q36" s="13" t="str">
        <f t="shared" si="6"/>
        <v>wires</v>
      </c>
    </row>
    <row r="37" spans="1:17" x14ac:dyDescent="0.25">
      <c r="A37" s="19" t="s">
        <v>408</v>
      </c>
      <c r="B37" s="19" t="s">
        <v>410</v>
      </c>
      <c r="C37" s="19" t="s">
        <v>33</v>
      </c>
      <c r="D37" s="19" t="s">
        <v>17</v>
      </c>
      <c r="E37" s="19" t="s">
        <v>122</v>
      </c>
      <c r="F37" s="19"/>
      <c r="G37" s="20" t="str">
        <f>Harvester!F36</f>
        <v>CellUtility.ByLoft</v>
      </c>
      <c r="H37" s="20" t="str">
        <f>Harvester!G36</f>
        <v>Generic Data Wires,</v>
      </c>
      <c r="I37" s="20"/>
      <c r="J37" s="20" t="str">
        <f>Harvester!I36</f>
        <v>Generic Data Cell</v>
      </c>
      <c r="K37" s="13">
        <f t="shared" si="8"/>
        <v>1</v>
      </c>
      <c r="L37" s="13">
        <f t="shared" si="0"/>
        <v>-1</v>
      </c>
      <c r="M37" s="13" t="str">
        <f t="shared" si="3"/>
        <v>CellUtility.ByLoft</v>
      </c>
      <c r="N37" s="13" t="str">
        <f t="shared" si="7"/>
        <v>wires</v>
      </c>
      <c r="O37" s="13" t="str">
        <f t="shared" si="5"/>
        <v>ND</v>
      </c>
      <c r="P37" s="13" t="str">
        <f t="shared" si="4"/>
        <v>create</v>
      </c>
      <c r="Q37" s="13" t="str">
        <f t="shared" si="6"/>
        <v>cell</v>
      </c>
    </row>
    <row r="38" spans="1:17" ht="45" x14ac:dyDescent="0.25">
      <c r="A38" s="19" t="s">
        <v>408</v>
      </c>
      <c r="B38" s="19" t="s">
        <v>411</v>
      </c>
      <c r="C38" s="19" t="s">
        <v>122</v>
      </c>
      <c r="D38" s="19" t="s">
        <v>1</v>
      </c>
      <c r="E38" s="19" t="s">
        <v>22</v>
      </c>
      <c r="F38" s="19"/>
      <c r="G38" s="20" t="str">
        <f>Harvester!F37</f>
        <v>CellUtility.Contains</v>
      </c>
      <c r="H38" s="20" t="str">
        <f>Harvester!G37</f>
        <v>Generic Data Cell, Generic Data Vertex, Boolean AllowOnBoundary, Number Tolerance,</v>
      </c>
      <c r="I38" s="20"/>
      <c r="J38" s="20" t="str">
        <f>Harvester!I37</f>
        <v>Boolean Bool</v>
      </c>
      <c r="K38" s="13">
        <f t="shared" si="8"/>
        <v>1</v>
      </c>
      <c r="L38" s="13">
        <f t="shared" si="0"/>
        <v>-1</v>
      </c>
      <c r="M38" s="13" t="str">
        <f t="shared" si="3"/>
        <v>CellUtility.Contains</v>
      </c>
      <c r="N38" s="13" t="str">
        <f t="shared" si="7"/>
        <v>cell</v>
      </c>
      <c r="O38" s="13" t="str">
        <f t="shared" si="5"/>
        <v>ND</v>
      </c>
      <c r="P38" s="13" t="str">
        <f t="shared" si="4"/>
        <v>inspect</v>
      </c>
      <c r="Q38" s="13" t="str">
        <f t="shared" si="6"/>
        <v>vertex</v>
      </c>
    </row>
    <row r="39" spans="1:17" ht="30" x14ac:dyDescent="0.25">
      <c r="A39" s="19" t="s">
        <v>408</v>
      </c>
      <c r="B39" s="19" t="s">
        <v>412</v>
      </c>
      <c r="C39" s="19" t="s">
        <v>409</v>
      </c>
      <c r="D39" s="19" t="s">
        <v>1</v>
      </c>
      <c r="E39" s="19" t="s">
        <v>22</v>
      </c>
      <c r="F39" s="19"/>
      <c r="G39" s="20" t="str">
        <f>Harvester!F38</f>
        <v xml:space="preserve">CellUtility.InternalVertex </v>
      </c>
      <c r="H39" s="20" t="str">
        <f>Harvester!G38</f>
        <v>Generic Data Cell, Number Tolerance,</v>
      </c>
      <c r="I39" s="20"/>
      <c r="J39" s="20" t="str">
        <f>Harvester!I38</f>
        <v>Generic Data Vertex</v>
      </c>
      <c r="K39" s="13">
        <f t="shared" si="8"/>
        <v>1</v>
      </c>
      <c r="L39" s="13">
        <f t="shared" si="0"/>
        <v>-1</v>
      </c>
      <c r="M39" s="13" t="str">
        <f t="shared" si="3"/>
        <v xml:space="preserve">CellUtility.InternalVertex </v>
      </c>
      <c r="N39" s="13" t="str">
        <f t="shared" si="7"/>
        <v>Cell</v>
      </c>
      <c r="O39" s="13" t="str">
        <f t="shared" si="5"/>
        <v>ND</v>
      </c>
      <c r="P39" s="13" t="str">
        <f t="shared" si="4"/>
        <v>inspect</v>
      </c>
      <c r="Q39" s="13" t="str">
        <f t="shared" si="6"/>
        <v>vertex</v>
      </c>
    </row>
    <row r="40" spans="1:17" x14ac:dyDescent="0.25">
      <c r="A40" s="19" t="s">
        <v>408</v>
      </c>
      <c r="B40" s="19" t="s">
        <v>413</v>
      </c>
      <c r="C40" s="19" t="s">
        <v>122</v>
      </c>
      <c r="D40" s="19" t="s">
        <v>1</v>
      </c>
      <c r="E40" s="19" t="s">
        <v>8</v>
      </c>
      <c r="F40" s="19"/>
      <c r="G40" s="20" t="str">
        <f>Harvester!F39</f>
        <v>CellUtility.Volume</v>
      </c>
      <c r="H40" s="20" t="str">
        <f>Harvester!G39</f>
        <v>Generic Data Cell,</v>
      </c>
      <c r="I40" s="20"/>
      <c r="J40" s="20" t="str">
        <f>Harvester!I39</f>
        <v>Number Volume</v>
      </c>
      <c r="K40" s="13">
        <f t="shared" si="8"/>
        <v>1</v>
      </c>
      <c r="L40" s="13">
        <f t="shared" si="0"/>
        <v>-1</v>
      </c>
      <c r="M40" s="13" t="str">
        <f t="shared" si="3"/>
        <v>CellUtility.Volume</v>
      </c>
      <c r="N40" s="13" t="str">
        <f t="shared" si="7"/>
        <v>cell</v>
      </c>
      <c r="O40" s="13" t="str">
        <f t="shared" si="5"/>
        <v>ND</v>
      </c>
      <c r="P40" s="13" t="str">
        <f t="shared" si="4"/>
        <v>inspect</v>
      </c>
      <c r="Q40" s="13" t="str">
        <f t="shared" si="6"/>
        <v>value</v>
      </c>
    </row>
    <row r="41" spans="1:17" x14ac:dyDescent="0.25">
      <c r="A41" s="19" t="s">
        <v>111</v>
      </c>
      <c r="B41" s="19" t="s">
        <v>116</v>
      </c>
      <c r="C41" s="19" t="s">
        <v>115</v>
      </c>
      <c r="D41" s="19" t="s">
        <v>17</v>
      </c>
      <c r="E41" s="19" t="s">
        <v>110</v>
      </c>
      <c r="F41" s="19"/>
      <c r="G41" s="20" t="str">
        <f>Harvester!F40</f>
        <v>Cluster.ByTopologies</v>
      </c>
      <c r="H41" s="20" t="str">
        <f>Harvester!G40</f>
        <v>Generic Data Topologies,</v>
      </c>
      <c r="I41" s="20"/>
      <c r="J41" s="20" t="str">
        <f>Harvester!I40</f>
        <v>Generic Data Cluster</v>
      </c>
      <c r="K41" s="13">
        <f t="shared" si="8"/>
        <v>1</v>
      </c>
      <c r="L41" s="13">
        <f t="shared" si="0"/>
        <v>-1</v>
      </c>
      <c r="M41" s="13" t="str">
        <f t="shared" si="3"/>
        <v>Cluster.ByTopologies</v>
      </c>
      <c r="N41" s="13" t="str">
        <f t="shared" si="7"/>
        <v>topologies</v>
      </c>
      <c r="O41" s="13" t="str">
        <f t="shared" si="5"/>
        <v>ND</v>
      </c>
      <c r="P41" s="13" t="str">
        <f t="shared" si="4"/>
        <v>create</v>
      </c>
      <c r="Q41" s="13" t="str">
        <f t="shared" si="6"/>
        <v>cluster</v>
      </c>
    </row>
    <row r="42" spans="1:17" x14ac:dyDescent="0.25">
      <c r="A42" s="19" t="s">
        <v>110</v>
      </c>
      <c r="B42" s="19" t="s">
        <v>114</v>
      </c>
      <c r="C42" s="19" t="s">
        <v>110</v>
      </c>
      <c r="D42" s="19" t="s">
        <v>1</v>
      </c>
      <c r="E42" s="19" t="s">
        <v>114</v>
      </c>
      <c r="F42" s="19"/>
      <c r="G42" s="20" t="str">
        <f>Harvester!F41</f>
        <v>Cluster.CellComplexes</v>
      </c>
      <c r="H42" s="20" t="str">
        <f>Harvester!G41</f>
        <v>Generic Data Cluster,</v>
      </c>
      <c r="I42" s="20"/>
      <c r="J42" s="20" t="str">
        <f>Harvester!I41</f>
        <v>Generic Data CellComplexes</v>
      </c>
      <c r="K42" s="13">
        <f t="shared" si="8"/>
        <v>1</v>
      </c>
      <c r="L42" s="13">
        <f t="shared" si="0"/>
        <v>-1</v>
      </c>
      <c r="M42" s="13" t="str">
        <f t="shared" si="3"/>
        <v>Cluster.CellComplexes</v>
      </c>
      <c r="N42" s="13" t="str">
        <f t="shared" si="7"/>
        <v>cluster</v>
      </c>
      <c r="O42" s="13" t="str">
        <f t="shared" si="5"/>
        <v>ND</v>
      </c>
      <c r="P42" s="13" t="str">
        <f t="shared" si="4"/>
        <v>inspect</v>
      </c>
      <c r="Q42" s="13" t="str">
        <f t="shared" si="6"/>
        <v>CellComplexes</v>
      </c>
    </row>
    <row r="43" spans="1:17" x14ac:dyDescent="0.25">
      <c r="A43" s="19" t="s">
        <v>110</v>
      </c>
      <c r="B43" s="19" t="s">
        <v>42</v>
      </c>
      <c r="C43" s="19" t="s">
        <v>110</v>
      </c>
      <c r="D43" s="19" t="s">
        <v>1</v>
      </c>
      <c r="E43" s="19" t="s">
        <v>42</v>
      </c>
      <c r="F43" s="19"/>
      <c r="G43" s="20" t="str">
        <f>Harvester!F42</f>
        <v>Cluster.Cells</v>
      </c>
      <c r="H43" s="20" t="str">
        <f>Harvester!G42</f>
        <v>Generic Data Cluster,</v>
      </c>
      <c r="I43" s="20"/>
      <c r="J43" s="20" t="str">
        <f>Harvester!I42</f>
        <v>Generic Data Cells</v>
      </c>
      <c r="K43" s="13">
        <f t="shared" si="8"/>
        <v>1</v>
      </c>
      <c r="L43" s="13">
        <f t="shared" si="0"/>
        <v>-1</v>
      </c>
      <c r="M43" s="13" t="str">
        <f t="shared" si="3"/>
        <v>Cluster.Cells</v>
      </c>
      <c r="N43" s="13" t="str">
        <f t="shared" si="7"/>
        <v>cluster</v>
      </c>
      <c r="O43" s="13" t="str">
        <f t="shared" si="5"/>
        <v>ND</v>
      </c>
      <c r="P43" s="13" t="str">
        <f t="shared" si="4"/>
        <v>inspect</v>
      </c>
      <c r="Q43" s="13" t="str">
        <f t="shared" si="6"/>
        <v>Cells</v>
      </c>
    </row>
    <row r="44" spans="1:17" x14ac:dyDescent="0.25">
      <c r="A44" s="19" t="s">
        <v>111</v>
      </c>
      <c r="B44" s="19" t="s">
        <v>16</v>
      </c>
      <c r="C44" s="19" t="s">
        <v>110</v>
      </c>
      <c r="D44" s="19" t="s">
        <v>1</v>
      </c>
      <c r="E44" s="19" t="s">
        <v>15</v>
      </c>
      <c r="F44" s="19"/>
      <c r="G44" s="20" t="str">
        <f>Harvester!F43</f>
        <v>Cluster.Edges</v>
      </c>
      <c r="H44" s="20" t="str">
        <f>Harvester!G43</f>
        <v>Generic Data Cluster,</v>
      </c>
      <c r="I44" s="20"/>
      <c r="J44" s="20" t="str">
        <f>Harvester!I43</f>
        <v>Generic Data Edges</v>
      </c>
      <c r="K44" s="13">
        <f t="shared" si="8"/>
        <v>1</v>
      </c>
      <c r="L44" s="13">
        <f t="shared" si="0"/>
        <v>-1</v>
      </c>
      <c r="M44" s="13" t="str">
        <f t="shared" si="3"/>
        <v>Cluster.Edges</v>
      </c>
      <c r="N44" s="13" t="str">
        <f t="shared" si="7"/>
        <v>cluster</v>
      </c>
      <c r="O44" s="13" t="str">
        <f t="shared" si="5"/>
        <v>ND</v>
      </c>
      <c r="P44" s="13" t="str">
        <f t="shared" si="4"/>
        <v>inspect</v>
      </c>
      <c r="Q44" s="13" t="str">
        <f t="shared" si="6"/>
        <v>edges</v>
      </c>
    </row>
    <row r="45" spans="1:17" x14ac:dyDescent="0.25">
      <c r="A45" s="19" t="s">
        <v>110</v>
      </c>
      <c r="B45" s="19" t="s">
        <v>12</v>
      </c>
      <c r="C45" s="19" t="s">
        <v>110</v>
      </c>
      <c r="D45" s="19" t="s">
        <v>1</v>
      </c>
      <c r="E45" s="19" t="s">
        <v>12</v>
      </c>
      <c r="F45" s="19"/>
      <c r="G45" s="20" t="str">
        <f>Harvester!F44</f>
        <v>Cluster.Faces</v>
      </c>
      <c r="H45" s="20" t="str">
        <f>Harvester!G44</f>
        <v>Generic Data Cluster,</v>
      </c>
      <c r="I45" s="20"/>
      <c r="J45" s="20" t="str">
        <f>Harvester!I44</f>
        <v>Generic Data Faces</v>
      </c>
      <c r="K45" s="13">
        <f t="shared" si="8"/>
        <v>1</v>
      </c>
      <c r="L45" s="13">
        <f t="shared" si="0"/>
        <v>-1</v>
      </c>
      <c r="M45" s="13" t="str">
        <f t="shared" si="3"/>
        <v>Cluster.Faces</v>
      </c>
      <c r="N45" s="13" t="str">
        <f t="shared" si="7"/>
        <v>cluster</v>
      </c>
      <c r="O45" s="13" t="str">
        <f t="shared" si="5"/>
        <v>ND</v>
      </c>
      <c r="P45" s="13" t="str">
        <f t="shared" si="4"/>
        <v>inspect</v>
      </c>
      <c r="Q45" s="13" t="str">
        <f t="shared" si="6"/>
        <v>faces</v>
      </c>
    </row>
    <row r="46" spans="1:17" x14ac:dyDescent="0.25">
      <c r="A46" s="19" t="s">
        <v>110</v>
      </c>
      <c r="B46" s="19" t="s">
        <v>76</v>
      </c>
      <c r="C46" s="19" t="s">
        <v>110</v>
      </c>
      <c r="D46" s="19" t="s">
        <v>1</v>
      </c>
      <c r="E46" s="19" t="s">
        <v>76</v>
      </c>
      <c r="F46" s="19"/>
      <c r="G46" s="20" t="str">
        <f>Harvester!F45</f>
        <v>Cluster.Shells</v>
      </c>
      <c r="H46" s="20" t="str">
        <f>Harvester!G45</f>
        <v>Generic Data Cluster,</v>
      </c>
      <c r="I46" s="20"/>
      <c r="J46" s="20" t="str">
        <f>Harvester!I45</f>
        <v>Generic Data Shells</v>
      </c>
      <c r="K46" s="13">
        <f t="shared" si="8"/>
        <v>1</v>
      </c>
      <c r="L46" s="13">
        <f t="shared" si="0"/>
        <v>-1</v>
      </c>
      <c r="M46" s="13" t="str">
        <f t="shared" si="3"/>
        <v>Cluster.Shells</v>
      </c>
      <c r="N46" s="13" t="str">
        <f t="shared" si="7"/>
        <v>cluster</v>
      </c>
      <c r="O46" s="13" t="str">
        <f t="shared" si="5"/>
        <v>ND</v>
      </c>
      <c r="P46" s="13" t="str">
        <f t="shared" si="4"/>
        <v>inspect</v>
      </c>
      <c r="Q46" s="13" t="str">
        <f t="shared" si="6"/>
        <v>shells</v>
      </c>
    </row>
    <row r="47" spans="1:17" x14ac:dyDescent="0.25">
      <c r="A47" s="19" t="s">
        <v>111</v>
      </c>
      <c r="B47" s="19" t="s">
        <v>5</v>
      </c>
      <c r="C47" s="19" t="s">
        <v>110</v>
      </c>
      <c r="D47" s="19" t="s">
        <v>1</v>
      </c>
      <c r="E47" s="19" t="s">
        <v>4</v>
      </c>
      <c r="F47" s="19"/>
      <c r="G47" s="20" t="str">
        <f>Harvester!F46</f>
        <v>Cluster.Type</v>
      </c>
      <c r="H47" s="20" t="e">
        <f>Harvester!G46</f>
        <v>#VALUE!</v>
      </c>
      <c r="I47" s="20"/>
      <c r="J47" s="20" t="str">
        <f>Harvester!I46</f>
        <v>Generic Data Type</v>
      </c>
      <c r="K47" s="13">
        <f t="shared" si="8"/>
        <v>1</v>
      </c>
      <c r="L47" s="13">
        <f t="shared" si="0"/>
        <v>-1</v>
      </c>
      <c r="M47" s="13" t="str">
        <f t="shared" si="3"/>
        <v>Cluster.Type</v>
      </c>
      <c r="N47" s="13" t="str">
        <f t="shared" si="7"/>
        <v>cluster</v>
      </c>
      <c r="O47" s="13" t="str">
        <f t="shared" si="5"/>
        <v>ND</v>
      </c>
      <c r="P47" s="13" t="str">
        <f t="shared" si="4"/>
        <v>inspect</v>
      </c>
      <c r="Q47" s="13" t="str">
        <f t="shared" si="6"/>
        <v>type</v>
      </c>
    </row>
    <row r="48" spans="1:17" x14ac:dyDescent="0.25">
      <c r="A48" s="19" t="s">
        <v>110</v>
      </c>
      <c r="B48" s="19" t="s">
        <v>0</v>
      </c>
      <c r="C48" s="19" t="s">
        <v>110</v>
      </c>
      <c r="D48" s="19" t="s">
        <v>1</v>
      </c>
      <c r="E48" s="19" t="s">
        <v>0</v>
      </c>
      <c r="F48" s="19"/>
      <c r="G48" s="20" t="str">
        <f>Harvester!F47</f>
        <v>Cluster.Vertices</v>
      </c>
      <c r="H48" s="20" t="str">
        <f>Harvester!G47</f>
        <v>Generic Data Cluster,</v>
      </c>
      <c r="I48" s="20"/>
      <c r="J48" s="20" t="str">
        <f>Harvester!I47</f>
        <v>Generic Data Vertices</v>
      </c>
      <c r="K48" s="13">
        <f t="shared" si="8"/>
        <v>1</v>
      </c>
      <c r="L48" s="13">
        <f t="shared" si="0"/>
        <v>-1</v>
      </c>
      <c r="M48" s="13" t="str">
        <f t="shared" si="3"/>
        <v>Cluster.Vertices</v>
      </c>
      <c r="N48" s="13" t="str">
        <f t="shared" si="7"/>
        <v>cluster</v>
      </c>
      <c r="O48" s="13" t="str">
        <f t="shared" si="5"/>
        <v>ND</v>
      </c>
      <c r="P48" s="13" t="str">
        <f t="shared" si="4"/>
        <v>inspect</v>
      </c>
      <c r="Q48" s="13" t="str">
        <f t="shared" si="6"/>
        <v>vertices</v>
      </c>
    </row>
    <row r="49" spans="1:17" x14ac:dyDescent="0.25">
      <c r="A49" s="19" t="s">
        <v>110</v>
      </c>
      <c r="B49" s="19" t="s">
        <v>33</v>
      </c>
      <c r="C49" s="19" t="s">
        <v>110</v>
      </c>
      <c r="D49" s="19" t="s">
        <v>1</v>
      </c>
      <c r="E49" s="19" t="s">
        <v>33</v>
      </c>
      <c r="F49" s="19"/>
      <c r="G49" s="20" t="str">
        <f>Harvester!F48</f>
        <v>Cluster.Wires</v>
      </c>
      <c r="H49" s="20" t="str">
        <f>Harvester!G48</f>
        <v>Generic Data Cluster,</v>
      </c>
      <c r="I49" s="20"/>
      <c r="J49" s="20" t="str">
        <f>Harvester!I48</f>
        <v>Generic Data Wires</v>
      </c>
      <c r="K49" s="13">
        <f t="shared" si="8"/>
        <v>1</v>
      </c>
      <c r="L49" s="13">
        <f t="shared" si="0"/>
        <v>-1</v>
      </c>
      <c r="M49" s="13" t="str">
        <f t="shared" si="3"/>
        <v>Cluster.Wires</v>
      </c>
      <c r="N49" s="13" t="str">
        <f t="shared" si="7"/>
        <v>cluster</v>
      </c>
      <c r="O49" s="13" t="str">
        <f t="shared" si="5"/>
        <v>ND</v>
      </c>
      <c r="P49" s="13" t="str">
        <f t="shared" si="4"/>
        <v>inspect</v>
      </c>
      <c r="Q49" s="13" t="str">
        <f t="shared" si="6"/>
        <v>wires</v>
      </c>
    </row>
    <row r="50" spans="1:17" x14ac:dyDescent="0.25">
      <c r="A50" s="19" t="s">
        <v>105</v>
      </c>
      <c r="B50" s="19" t="s">
        <v>109</v>
      </c>
      <c r="C50" s="19" t="s">
        <v>103</v>
      </c>
      <c r="D50" s="19" t="s">
        <v>1</v>
      </c>
      <c r="E50" s="19" t="s">
        <v>108</v>
      </c>
      <c r="F50" s="19"/>
      <c r="G50" s="20" t="str">
        <f>Harvester!F49</f>
        <v>Context.Topology</v>
      </c>
      <c r="H50" s="20" t="str">
        <f>Harvester!G49</f>
        <v>Generic Data Context,</v>
      </c>
      <c r="I50" s="20"/>
      <c r="J50" s="20" t="str">
        <f>Harvester!I49</f>
        <v>Generic Data Topology</v>
      </c>
      <c r="K50" s="13">
        <f t="shared" si="8"/>
        <v>1</v>
      </c>
      <c r="L50" s="13">
        <f t="shared" si="0"/>
        <v>-1</v>
      </c>
      <c r="M50" s="13" t="str">
        <f t="shared" si="3"/>
        <v>Context.Topology</v>
      </c>
      <c r="N50" s="13" t="str">
        <f t="shared" si="7"/>
        <v>context</v>
      </c>
      <c r="O50" s="13" t="str">
        <f t="shared" si="5"/>
        <v>ND</v>
      </c>
      <c r="P50" s="13" t="str">
        <f t="shared" si="4"/>
        <v>inspect</v>
      </c>
      <c r="Q50" s="13" t="str">
        <f t="shared" si="6"/>
        <v>topology</v>
      </c>
    </row>
    <row r="51" spans="1:17" x14ac:dyDescent="0.25">
      <c r="A51" s="19" t="s">
        <v>99</v>
      </c>
      <c r="B51" s="19" t="s">
        <v>102</v>
      </c>
      <c r="C51" s="19" t="s">
        <v>417</v>
      </c>
      <c r="D51" s="19" t="s">
        <v>17</v>
      </c>
      <c r="E51" s="19" t="s">
        <v>135</v>
      </c>
      <c r="F51" s="19"/>
      <c r="G51" s="20" t="str">
        <f>Harvester!F50</f>
        <v>Dictionary.ByKeysValues</v>
      </c>
      <c r="H51" s="20" t="str">
        <f>Harvester!G50</f>
        <v>Text Keys, Generic Data Values,</v>
      </c>
      <c r="I51" s="20"/>
      <c r="J51" s="20" t="str">
        <f>Harvester!I50</f>
        <v>Generic Data Dictionary</v>
      </c>
      <c r="K51" s="13">
        <f t="shared" si="8"/>
        <v>1</v>
      </c>
      <c r="L51" s="13">
        <f t="shared" si="0"/>
        <v>7</v>
      </c>
      <c r="M51" s="13" t="str">
        <f t="shared" si="3"/>
        <v>Dictionary.ByKeysValues</v>
      </c>
      <c r="N51" s="13" t="str">
        <f t="shared" si="7"/>
        <v>Keys</v>
      </c>
      <c r="O51" s="13" t="str">
        <f t="shared" si="5"/>
        <v>Values</v>
      </c>
      <c r="P51" s="13" t="str">
        <f t="shared" si="4"/>
        <v>create</v>
      </c>
      <c r="Q51" s="13" t="str">
        <f t="shared" si="6"/>
        <v>dictionary</v>
      </c>
    </row>
    <row r="52" spans="1:17" ht="30" x14ac:dyDescent="0.25">
      <c r="A52" s="19" t="s">
        <v>99</v>
      </c>
      <c r="B52" s="19" t="s">
        <v>100</v>
      </c>
      <c r="C52" s="19" t="s">
        <v>418</v>
      </c>
      <c r="D52" s="19" t="s">
        <v>88</v>
      </c>
      <c r="E52" s="19" t="s">
        <v>135</v>
      </c>
      <c r="F52" s="19"/>
      <c r="G52" s="20" t="str">
        <f>Harvester!F51</f>
        <v>Dictionary.SetValueAtKey</v>
      </c>
      <c r="H52" s="20" t="str">
        <f>Harvester!G51</f>
        <v>Generic Data Dictionary, Text Key, Generic Data Value,</v>
      </c>
      <c r="I52" s="20"/>
      <c r="J52" s="20" t="str">
        <f>Harvester!I51</f>
        <v>Generic Data Dictionary</v>
      </c>
      <c r="K52" s="13">
        <f t="shared" si="8"/>
        <v>1</v>
      </c>
      <c r="L52" s="13">
        <f t="shared" si="0"/>
        <v>7</v>
      </c>
      <c r="M52" s="13" t="str">
        <f t="shared" si="3"/>
        <v>Dictionary.SetValueAtKey</v>
      </c>
      <c r="N52" s="13" t="str">
        <f t="shared" si="7"/>
        <v>keys</v>
      </c>
      <c r="O52" s="13" t="str">
        <f t="shared" si="5"/>
        <v>Values</v>
      </c>
      <c r="P52" s="13" t="str">
        <f t="shared" si="4"/>
        <v>modify</v>
      </c>
      <c r="Q52" s="13" t="str">
        <f t="shared" si="6"/>
        <v>dictionary</v>
      </c>
    </row>
    <row r="53" spans="1:17" x14ac:dyDescent="0.25">
      <c r="A53" s="19" t="s">
        <v>99</v>
      </c>
      <c r="B53" s="19" t="s">
        <v>98</v>
      </c>
      <c r="C53" s="19" t="s">
        <v>419</v>
      </c>
      <c r="D53" s="19" t="s">
        <v>1</v>
      </c>
      <c r="E53" s="19" t="s">
        <v>8</v>
      </c>
      <c r="F53" s="19"/>
      <c r="G53" s="20" t="str">
        <f>Harvester!F52</f>
        <v>Dictionary.ValueAtKey</v>
      </c>
      <c r="H53" s="20" t="str">
        <f>Harvester!G52</f>
        <v>Generic Data Dictionary, Text Key,</v>
      </c>
      <c r="I53" s="20"/>
      <c r="J53" s="20" t="str">
        <f>Harvester!I52</f>
        <v>Generic Data Value</v>
      </c>
      <c r="K53" s="13">
        <f t="shared" si="8"/>
        <v>1</v>
      </c>
      <c r="L53" s="13">
        <f t="shared" si="0"/>
        <v>-1</v>
      </c>
      <c r="M53" s="13" t="str">
        <f t="shared" si="3"/>
        <v>Dictionary.ValueAtKey</v>
      </c>
      <c r="N53" s="13" t="str">
        <f t="shared" si="7"/>
        <v>key</v>
      </c>
      <c r="O53" s="13" t="str">
        <f t="shared" si="5"/>
        <v>ND</v>
      </c>
      <c r="P53" s="13" t="str">
        <f t="shared" si="4"/>
        <v>inspect</v>
      </c>
      <c r="Q53" s="13" t="str">
        <f t="shared" si="6"/>
        <v>value</v>
      </c>
    </row>
    <row r="54" spans="1:17" x14ac:dyDescent="0.25">
      <c r="A54" s="19" t="s">
        <v>92</v>
      </c>
      <c r="B54" s="19" t="s">
        <v>97</v>
      </c>
      <c r="C54" s="19" t="s">
        <v>92</v>
      </c>
      <c r="D54" s="19" t="s">
        <v>13</v>
      </c>
      <c r="E54" s="19" t="s">
        <v>15</v>
      </c>
      <c r="F54" s="19"/>
      <c r="G54" s="20" t="str">
        <f>Harvester!F53</f>
        <v>Edge.AdjacentEdges</v>
      </c>
      <c r="H54" s="20" t="str">
        <f>Harvester!G53</f>
        <v>Generic Data Edge,</v>
      </c>
      <c r="I54" s="20"/>
      <c r="J54" s="20" t="str">
        <f>Harvester!I53</f>
        <v>Generic Data Edges</v>
      </c>
      <c r="K54" s="13">
        <f t="shared" si="8"/>
        <v>1</v>
      </c>
      <c r="L54" s="13">
        <f t="shared" si="0"/>
        <v>-1</v>
      </c>
      <c r="M54" s="13" t="str">
        <f t="shared" si="3"/>
        <v>Edge.AdjacentEdges</v>
      </c>
      <c r="N54" s="13" t="str">
        <f t="shared" si="7"/>
        <v>edge</v>
      </c>
      <c r="O54" s="13" t="str">
        <f t="shared" si="5"/>
        <v>ND</v>
      </c>
      <c r="P54" s="13" t="str">
        <f t="shared" si="4"/>
        <v>explore</v>
      </c>
      <c r="Q54" s="13" t="str">
        <f t="shared" si="6"/>
        <v>edges</v>
      </c>
    </row>
    <row r="55" spans="1:17" ht="30" x14ac:dyDescent="0.25">
      <c r="A55" s="19" t="s">
        <v>92</v>
      </c>
      <c r="B55" s="19" t="s">
        <v>96</v>
      </c>
      <c r="C55" s="19" t="s">
        <v>0</v>
      </c>
      <c r="D55" s="19" t="s">
        <v>17</v>
      </c>
      <c r="E55" s="19" t="s">
        <v>92</v>
      </c>
      <c r="F55" s="19"/>
      <c r="G55" s="20" t="str">
        <f>Harvester!F54</f>
        <v>Edge.ByStartVertexEndVertex</v>
      </c>
      <c r="H55" s="20" t="str">
        <f>Harvester!G54</f>
        <v>Generic Data startVertex, Generic Data endVertex,</v>
      </c>
      <c r="I55" s="20"/>
      <c r="J55" s="20" t="str">
        <f>Harvester!I54</f>
        <v>Generic Data Edge</v>
      </c>
      <c r="K55" s="13">
        <f t="shared" si="8"/>
        <v>1</v>
      </c>
      <c r="L55" s="13">
        <f t="shared" si="0"/>
        <v>-1</v>
      </c>
      <c r="M55" s="13" t="str">
        <f t="shared" si="3"/>
        <v>Edge.ByStartVertexEndVertex</v>
      </c>
      <c r="N55" s="13" t="str">
        <f t="shared" si="7"/>
        <v>vertices</v>
      </c>
      <c r="O55" s="13" t="str">
        <f t="shared" si="5"/>
        <v>ND</v>
      </c>
      <c r="P55" s="13" t="str">
        <f t="shared" si="4"/>
        <v>create</v>
      </c>
      <c r="Q55" s="13" t="str">
        <f t="shared" si="6"/>
        <v>edge</v>
      </c>
    </row>
    <row r="56" spans="1:17" x14ac:dyDescent="0.25">
      <c r="A56" s="19" t="s">
        <v>92</v>
      </c>
      <c r="B56" s="19" t="s">
        <v>95</v>
      </c>
      <c r="C56" s="19" t="s">
        <v>92</v>
      </c>
      <c r="D56" s="19" t="s">
        <v>1</v>
      </c>
      <c r="E56" s="19" t="s">
        <v>22</v>
      </c>
      <c r="F56" s="19"/>
      <c r="G56" s="20" t="str">
        <f>Harvester!F55</f>
        <v>Edge.EndVertex</v>
      </c>
      <c r="H56" s="20" t="str">
        <f>Harvester!G55</f>
        <v>Generic Data Edge,</v>
      </c>
      <c r="I56" s="20"/>
      <c r="J56" s="20" t="str">
        <f>Harvester!I55</f>
        <v>Generic Data Vertex</v>
      </c>
      <c r="K56" s="13">
        <f t="shared" si="8"/>
        <v>1</v>
      </c>
      <c r="L56" s="13">
        <f t="shared" si="0"/>
        <v>-1</v>
      </c>
      <c r="M56" s="13" t="str">
        <f t="shared" si="3"/>
        <v>Edge.EndVertex</v>
      </c>
      <c r="N56" s="13" t="str">
        <f t="shared" si="7"/>
        <v>edge</v>
      </c>
      <c r="O56" s="13" t="str">
        <f t="shared" si="5"/>
        <v>ND</v>
      </c>
      <c r="P56" s="13" t="str">
        <f t="shared" si="4"/>
        <v>inspect</v>
      </c>
      <c r="Q56" s="13" t="str">
        <f t="shared" si="6"/>
        <v>vertex</v>
      </c>
    </row>
    <row r="57" spans="1:17" ht="30" x14ac:dyDescent="0.25">
      <c r="A57" s="19" t="s">
        <v>92</v>
      </c>
      <c r="B57" s="19" t="s">
        <v>78</v>
      </c>
      <c r="C57" s="19" t="s">
        <v>15</v>
      </c>
      <c r="D57" s="19" t="s">
        <v>1</v>
      </c>
      <c r="E57" s="19" t="s">
        <v>0</v>
      </c>
      <c r="F57" s="19"/>
      <c r="G57" s="20" t="str">
        <f>Harvester!F56</f>
        <v>Edge.SharedVertices</v>
      </c>
      <c r="H57" s="20" t="str">
        <f>Harvester!G56</f>
        <v>Generic Data Edge, Generic Data Edge,</v>
      </c>
      <c r="I57" s="20"/>
      <c r="J57" s="20" t="str">
        <f>Harvester!I56</f>
        <v>Generic Data Vertices</v>
      </c>
      <c r="K57" s="13">
        <f t="shared" si="8"/>
        <v>1</v>
      </c>
      <c r="L57" s="13">
        <f t="shared" si="0"/>
        <v>-1</v>
      </c>
      <c r="M57" s="13" t="str">
        <f t="shared" si="3"/>
        <v>Edge.SharedVertices</v>
      </c>
      <c r="N57" s="13" t="str">
        <f t="shared" si="7"/>
        <v>edges</v>
      </c>
      <c r="O57" s="13" t="str">
        <f t="shared" si="5"/>
        <v>ND</v>
      </c>
      <c r="P57" s="13" t="str">
        <f t="shared" si="4"/>
        <v>inspect</v>
      </c>
      <c r="Q57" s="13" t="str">
        <f t="shared" si="6"/>
        <v>vertices</v>
      </c>
    </row>
    <row r="58" spans="1:17" x14ac:dyDescent="0.25">
      <c r="A58" s="19" t="s">
        <v>92</v>
      </c>
      <c r="B58" s="19" t="s">
        <v>93</v>
      </c>
      <c r="C58" s="19" t="s">
        <v>92</v>
      </c>
      <c r="D58" s="19" t="s">
        <v>1</v>
      </c>
      <c r="E58" s="19" t="s">
        <v>22</v>
      </c>
      <c r="F58" s="19"/>
      <c r="G58" s="20" t="str">
        <f>Harvester!F57</f>
        <v>Edge.StartVertex</v>
      </c>
      <c r="H58" s="20" t="str">
        <f>Harvester!G57</f>
        <v>Generic Data Edge,</v>
      </c>
      <c r="I58" s="20"/>
      <c r="J58" s="20" t="str">
        <f>Harvester!I57</f>
        <v>Generic Data Vertex</v>
      </c>
      <c r="K58" s="13">
        <f t="shared" si="8"/>
        <v>1</v>
      </c>
      <c r="L58" s="13">
        <f t="shared" si="0"/>
        <v>-1</v>
      </c>
      <c r="M58" s="13" t="str">
        <f t="shared" si="3"/>
        <v>Edge.StartVertex</v>
      </c>
      <c r="N58" s="13" t="str">
        <f t="shared" si="7"/>
        <v>edge</v>
      </c>
      <c r="O58" s="13" t="str">
        <f t="shared" si="5"/>
        <v>ND</v>
      </c>
      <c r="P58" s="13" t="str">
        <f t="shared" si="4"/>
        <v>inspect</v>
      </c>
      <c r="Q58" s="13" t="str">
        <f t="shared" si="6"/>
        <v>vertex</v>
      </c>
    </row>
    <row r="59" spans="1:17" x14ac:dyDescent="0.25">
      <c r="A59" s="19" t="s">
        <v>92</v>
      </c>
      <c r="B59" s="19" t="s">
        <v>4</v>
      </c>
      <c r="C59" s="19" t="s">
        <v>92</v>
      </c>
      <c r="D59" s="19" t="s">
        <v>1</v>
      </c>
      <c r="E59" s="19" t="s">
        <v>4</v>
      </c>
      <c r="F59" s="19"/>
      <c r="G59" s="20" t="str">
        <f>Harvester!F58</f>
        <v>Edge.Type</v>
      </c>
      <c r="H59" s="20" t="e">
        <f>Harvester!G58</f>
        <v>#VALUE!</v>
      </c>
      <c r="I59" s="20"/>
      <c r="J59" s="20" t="str">
        <f>Harvester!I58</f>
        <v>Generic Data Type</v>
      </c>
      <c r="K59" s="13">
        <f t="shared" si="8"/>
        <v>1</v>
      </c>
      <c r="L59" s="13">
        <f t="shared" si="0"/>
        <v>-1</v>
      </c>
      <c r="M59" s="13" t="str">
        <f t="shared" si="3"/>
        <v>Edge.Type</v>
      </c>
      <c r="N59" s="13" t="str">
        <f t="shared" si="7"/>
        <v>edge</v>
      </c>
      <c r="O59" s="13" t="str">
        <f t="shared" si="5"/>
        <v>ND</v>
      </c>
      <c r="P59" s="13" t="str">
        <f t="shared" si="4"/>
        <v>inspect</v>
      </c>
      <c r="Q59" s="13" t="str">
        <f t="shared" si="6"/>
        <v>type</v>
      </c>
    </row>
    <row r="60" spans="1:17" x14ac:dyDescent="0.25">
      <c r="A60" s="19" t="s">
        <v>92</v>
      </c>
      <c r="B60" s="19" t="s">
        <v>3</v>
      </c>
      <c r="C60" s="19" t="s">
        <v>92</v>
      </c>
      <c r="D60" s="19" t="s">
        <v>1</v>
      </c>
      <c r="E60" s="19" t="s">
        <v>0</v>
      </c>
      <c r="F60" s="19"/>
      <c r="G60" s="20" t="str">
        <f>Harvester!F59</f>
        <v>Edge.Vertices</v>
      </c>
      <c r="H60" s="20" t="str">
        <f>Harvester!G59</f>
        <v>Generic Data Edge,</v>
      </c>
      <c r="I60" s="20"/>
      <c r="J60" s="20" t="str">
        <f>Harvester!I59</f>
        <v>Generic Data Vertices</v>
      </c>
      <c r="K60" s="13">
        <f t="shared" si="8"/>
        <v>1</v>
      </c>
      <c r="L60" s="13">
        <f t="shared" si="0"/>
        <v>-1</v>
      </c>
      <c r="M60" s="13" t="str">
        <f t="shared" si="3"/>
        <v>Edge.Vertices</v>
      </c>
      <c r="N60" s="13" t="str">
        <f t="shared" si="7"/>
        <v>edge</v>
      </c>
      <c r="O60" s="13" t="str">
        <f t="shared" si="5"/>
        <v>ND</v>
      </c>
      <c r="P60" s="13" t="str">
        <f t="shared" si="4"/>
        <v>inspect</v>
      </c>
      <c r="Q60" s="13" t="str">
        <f t="shared" si="6"/>
        <v>vertices</v>
      </c>
    </row>
    <row r="61" spans="1:17" x14ac:dyDescent="0.25">
      <c r="A61" s="19" t="s">
        <v>92</v>
      </c>
      <c r="B61" s="19" t="s">
        <v>35</v>
      </c>
      <c r="C61" s="19" t="s">
        <v>92</v>
      </c>
      <c r="D61" s="19" t="s">
        <v>13</v>
      </c>
      <c r="E61" s="19" t="s">
        <v>33</v>
      </c>
      <c r="F61" s="19"/>
      <c r="G61" s="20" t="str">
        <f>Harvester!F60</f>
        <v>Edge.Wires</v>
      </c>
      <c r="H61" s="20" t="str">
        <f>Harvester!G60</f>
        <v>Generic Data Edge,</v>
      </c>
      <c r="I61" s="20"/>
      <c r="J61" s="20" t="str">
        <f>Harvester!I60</f>
        <v>Generic Data Wires</v>
      </c>
      <c r="K61" s="13">
        <f t="shared" si="8"/>
        <v>1</v>
      </c>
      <c r="L61" s="13">
        <f t="shared" si="0"/>
        <v>-1</v>
      </c>
      <c r="M61" s="13" t="str">
        <f t="shared" si="3"/>
        <v>Edge.Wires</v>
      </c>
      <c r="N61" s="13" t="str">
        <f t="shared" si="7"/>
        <v>edge</v>
      </c>
      <c r="O61" s="13" t="str">
        <f t="shared" si="5"/>
        <v>ND</v>
      </c>
      <c r="P61" s="13" t="str">
        <f t="shared" si="4"/>
        <v>explore</v>
      </c>
      <c r="Q61" s="13" t="str">
        <f t="shared" si="6"/>
        <v>wires</v>
      </c>
    </row>
    <row r="62" spans="1:17" ht="30" x14ac:dyDescent="0.25">
      <c r="A62" s="19" t="s">
        <v>414</v>
      </c>
      <c r="B62" s="19" t="s">
        <v>415</v>
      </c>
      <c r="C62" s="19" t="s">
        <v>416</v>
      </c>
      <c r="D62" s="19" t="s">
        <v>13</v>
      </c>
      <c r="E62" s="19" t="s">
        <v>33</v>
      </c>
      <c r="F62" s="19"/>
      <c r="G62" s="20" t="str">
        <f>Harvester!F61</f>
        <v>EdgeUtility.AdjacentWires</v>
      </c>
      <c r="H62" s="20" t="str">
        <f>Harvester!G61</f>
        <v>Generic Data Edge, Generic Data Parent Topology,</v>
      </c>
      <c r="I62" s="20"/>
      <c r="J62" s="20" t="str">
        <f>Harvester!I61</f>
        <v>Generic Data Wires</v>
      </c>
      <c r="K62" s="13">
        <f t="shared" si="8"/>
        <v>1</v>
      </c>
      <c r="L62" s="13">
        <f t="shared" si="0"/>
        <v>6</v>
      </c>
      <c r="M62" s="13" t="str">
        <f t="shared" si="3"/>
        <v>EdgeUtility.AdjacentWires</v>
      </c>
      <c r="N62" s="13" t="str">
        <f t="shared" si="7"/>
        <v>edge</v>
      </c>
      <c r="O62" s="13" t="str">
        <f t="shared" si="5"/>
        <v>Topology</v>
      </c>
      <c r="P62" s="13" t="str">
        <f t="shared" si="4"/>
        <v>explore</v>
      </c>
      <c r="Q62" s="13" t="str">
        <f t="shared" si="6"/>
        <v>wires</v>
      </c>
    </row>
    <row r="63" spans="1:17" x14ac:dyDescent="0.25">
      <c r="A63" s="19" t="s">
        <v>414</v>
      </c>
      <c r="B63" s="19" t="s">
        <v>420</v>
      </c>
      <c r="C63" s="19" t="s">
        <v>0</v>
      </c>
      <c r="D63" s="19" t="s">
        <v>17</v>
      </c>
      <c r="E63" s="19" t="s">
        <v>92</v>
      </c>
      <c r="F63" s="19"/>
      <c r="G63" s="20" t="str">
        <f>Harvester!F62</f>
        <v>EdgeUtility.ByVertices</v>
      </c>
      <c r="H63" s="20" t="str">
        <f>Harvester!G62</f>
        <v>Generic Data Vertices,</v>
      </c>
      <c r="I63" s="20"/>
      <c r="J63" s="20" t="str">
        <f>Harvester!I62</f>
        <v>Generic Data Edge</v>
      </c>
      <c r="K63" s="13">
        <f t="shared" si="8"/>
        <v>1</v>
      </c>
      <c r="L63" s="13">
        <f t="shared" si="0"/>
        <v>-1</v>
      </c>
      <c r="M63" s="13" t="str">
        <f t="shared" si="3"/>
        <v>EdgeUtility.ByVertices</v>
      </c>
      <c r="N63" s="13" t="str">
        <f t="shared" si="7"/>
        <v>vertices</v>
      </c>
      <c r="O63" s="13" t="str">
        <f t="shared" si="5"/>
        <v>ND</v>
      </c>
      <c r="P63" s="13" t="str">
        <f t="shared" si="4"/>
        <v>create</v>
      </c>
      <c r="Q63" s="13" t="str">
        <f t="shared" si="6"/>
        <v>edge</v>
      </c>
    </row>
    <row r="64" spans="1:17" ht="30" x14ac:dyDescent="0.25">
      <c r="A64" s="19" t="s">
        <v>414</v>
      </c>
      <c r="B64" s="19" t="s">
        <v>421</v>
      </c>
      <c r="C64" s="19" t="s">
        <v>423</v>
      </c>
      <c r="D64" s="19" t="s">
        <v>1</v>
      </c>
      <c r="E64" s="19" t="s">
        <v>8</v>
      </c>
      <c r="F64" s="19"/>
      <c r="G64" s="20" t="str">
        <f>Harvester!F63</f>
        <v>EdgeUtility.ParameterAtVertex</v>
      </c>
      <c r="H64" s="20" t="str">
        <f>Harvester!G63</f>
        <v>Generic Data Edge, Generic Data Vertex,</v>
      </c>
      <c r="I64" s="20"/>
      <c r="J64" s="20" t="str">
        <f>Harvester!I63</f>
        <v>Number Parameter</v>
      </c>
      <c r="K64" s="13">
        <f t="shared" si="8"/>
        <v>1</v>
      </c>
      <c r="L64" s="13">
        <f t="shared" si="0"/>
        <v>6</v>
      </c>
      <c r="M64" s="13" t="str">
        <f t="shared" si="3"/>
        <v>EdgeUtility.ParameterAtVertex</v>
      </c>
      <c r="N64" s="13" t="str">
        <f t="shared" si="7"/>
        <v>Edge</v>
      </c>
      <c r="O64" s="13" t="str">
        <f t="shared" si="5"/>
        <v>vertex</v>
      </c>
      <c r="P64" s="13" t="str">
        <f t="shared" si="4"/>
        <v>inspect</v>
      </c>
      <c r="Q64" s="13" t="str">
        <f t="shared" si="6"/>
        <v>value</v>
      </c>
    </row>
    <row r="65" spans="1:17" ht="30" x14ac:dyDescent="0.25">
      <c r="A65" s="19" t="s">
        <v>414</v>
      </c>
      <c r="B65" s="19" t="s">
        <v>422</v>
      </c>
      <c r="C65" s="19" t="s">
        <v>424</v>
      </c>
      <c r="D65" s="19" t="s">
        <v>1</v>
      </c>
      <c r="E65" s="19" t="s">
        <v>22</v>
      </c>
      <c r="F65" s="19"/>
      <c r="G65" s="20" t="str">
        <f>Harvester!F64</f>
        <v>EdgeUtility.VertexAtParameter</v>
      </c>
      <c r="H65" s="20" t="str">
        <f>Harvester!G64</f>
        <v>Generic Data Edge, Number Parameter,</v>
      </c>
      <c r="I65" s="20"/>
      <c r="J65" s="20" t="str">
        <f>Harvester!I64</f>
        <v>Generic Data Vertex</v>
      </c>
      <c r="K65" s="13">
        <f t="shared" si="8"/>
        <v>1</v>
      </c>
      <c r="L65" s="13">
        <f t="shared" si="0"/>
        <v>6</v>
      </c>
      <c r="M65" s="13" t="str">
        <f t="shared" si="3"/>
        <v>EdgeUtility.VertexAtParameter</v>
      </c>
      <c r="N65" s="13" t="str">
        <f t="shared" si="7"/>
        <v>Edge</v>
      </c>
      <c r="O65" s="13" t="str">
        <f t="shared" si="5"/>
        <v>value</v>
      </c>
      <c r="P65" s="13" t="str">
        <f t="shared" si="4"/>
        <v>inspect</v>
      </c>
      <c r="Q65" s="13" t="str">
        <f t="shared" si="6"/>
        <v>vertex</v>
      </c>
    </row>
    <row r="66" spans="1:17" ht="45" x14ac:dyDescent="0.25">
      <c r="A66" s="19" t="s">
        <v>72</v>
      </c>
      <c r="B66" s="19" t="s">
        <v>91</v>
      </c>
      <c r="C66" s="19" t="s">
        <v>90</v>
      </c>
      <c r="D66" s="19" t="s">
        <v>88</v>
      </c>
      <c r="E66" s="19" t="s">
        <v>72</v>
      </c>
      <c r="F66" s="19"/>
      <c r="G66" s="20" t="str">
        <f>Harvester!F65</f>
        <v>Face.AddApertureDesign</v>
      </c>
      <c r="H66" s="20" t="str">
        <f>Harvester!G65</f>
        <v>Generic Data Face, Generic Data Aperture Design, Integer Number of Edge Samples,</v>
      </c>
      <c r="I66" s="20"/>
      <c r="J66" s="20" t="str">
        <f>Harvester!I65</f>
        <v>Generic Data Face</v>
      </c>
      <c r="K66" s="13">
        <f t="shared" si="8"/>
        <v>1</v>
      </c>
      <c r="L66" s="13">
        <f t="shared" ref="L66:L129" si="9">IFERROR(FIND("+",C66),-1)</f>
        <v>-1</v>
      </c>
      <c r="M66" s="13" t="str">
        <f t="shared" si="3"/>
        <v>Face.AddApertureDesign</v>
      </c>
      <c r="N66" s="13" t="str">
        <f t="shared" si="7"/>
        <v>aperture</v>
      </c>
      <c r="O66" s="13" t="str">
        <f t="shared" si="5"/>
        <v>ND</v>
      </c>
      <c r="P66" s="13" t="str">
        <f t="shared" si="4"/>
        <v>modify</v>
      </c>
      <c r="Q66" s="13" t="str">
        <f t="shared" si="6"/>
        <v>face</v>
      </c>
    </row>
    <row r="67" spans="1:17" ht="30" x14ac:dyDescent="0.25">
      <c r="A67" s="19" t="s">
        <v>72</v>
      </c>
      <c r="B67" s="19" t="s">
        <v>89</v>
      </c>
      <c r="C67" s="19" t="s">
        <v>33</v>
      </c>
      <c r="D67" s="19" t="s">
        <v>88</v>
      </c>
      <c r="E67" s="19" t="s">
        <v>72</v>
      </c>
      <c r="F67" s="19"/>
      <c r="G67" s="20" t="str">
        <f>Harvester!F66</f>
        <v>Face.AddInternalBoundaries</v>
      </c>
      <c r="H67" s="20" t="str">
        <f>Harvester!G66</f>
        <v>Generic Data Face, Generic Data Internal Boundaries,</v>
      </c>
      <c r="I67" s="20"/>
      <c r="J67" s="20" t="str">
        <f>Harvester!I66</f>
        <v>Generic Data Face</v>
      </c>
      <c r="K67" s="13">
        <f t="shared" ref="K67:K98" si="10">IF(G67=0,0,1)</f>
        <v>1</v>
      </c>
      <c r="L67" s="13">
        <f t="shared" si="9"/>
        <v>-1</v>
      </c>
      <c r="M67" s="13" t="str">
        <f t="shared" ref="M67:M130" si="11">G67</f>
        <v>Face.AddInternalBoundaries</v>
      </c>
      <c r="N67" s="13" t="str">
        <f t="shared" si="7"/>
        <v>wires</v>
      </c>
      <c r="O67" s="13" t="str">
        <f t="shared" si="5"/>
        <v>ND</v>
      </c>
      <c r="P67" s="13" t="str">
        <f t="shared" ref="P67:P130" si="12">D67</f>
        <v>modify</v>
      </c>
      <c r="Q67" s="13" t="str">
        <f t="shared" si="6"/>
        <v>face</v>
      </c>
    </row>
    <row r="68" spans="1:17" x14ac:dyDescent="0.25">
      <c r="A68" s="19" t="s">
        <v>72</v>
      </c>
      <c r="B68" s="19" t="s">
        <v>87</v>
      </c>
      <c r="C68" s="19" t="s">
        <v>72</v>
      </c>
      <c r="D68" s="19" t="s">
        <v>13</v>
      </c>
      <c r="E68" s="19" t="s">
        <v>12</v>
      </c>
      <c r="F68" s="19"/>
      <c r="G68" s="20" t="str">
        <f>Harvester!F67</f>
        <v>Face.AdjacentFaces</v>
      </c>
      <c r="H68" s="20" t="str">
        <f>Harvester!G67</f>
        <v>Generic Data Face,</v>
      </c>
      <c r="I68" s="20"/>
      <c r="J68" s="20" t="str">
        <f>Harvester!I67</f>
        <v>Generic Data Faces</v>
      </c>
      <c r="K68" s="13">
        <f t="shared" si="10"/>
        <v>1</v>
      </c>
      <c r="L68" s="13">
        <f t="shared" si="9"/>
        <v>-1</v>
      </c>
      <c r="M68" s="13" t="str">
        <f t="shared" si="11"/>
        <v>Face.AdjacentFaces</v>
      </c>
      <c r="N68" s="13" t="str">
        <f t="shared" si="7"/>
        <v>face</v>
      </c>
      <c r="O68" s="13" t="str">
        <f t="shared" ref="O68:O131" si="13">TRIM(IF(L68=-1,"ND", RIGHT(C68,LEN(C68)-L68-1)))</f>
        <v>ND</v>
      </c>
      <c r="P68" s="13" t="str">
        <f t="shared" si="12"/>
        <v>explore</v>
      </c>
      <c r="Q68" s="13" t="str">
        <f t="shared" ref="Q68:Q131" si="14">E68</f>
        <v>faces</v>
      </c>
    </row>
    <row r="69" spans="1:17" x14ac:dyDescent="0.25">
      <c r="A69" s="19" t="s">
        <v>72</v>
      </c>
      <c r="B69" s="19" t="s">
        <v>20</v>
      </c>
      <c r="C69" s="19" t="s">
        <v>72</v>
      </c>
      <c r="D69" s="19" t="s">
        <v>17</v>
      </c>
      <c r="E69" s="19" t="s">
        <v>19</v>
      </c>
      <c r="F69" s="19"/>
      <c r="G69" s="20" t="str">
        <f>Harvester!F68</f>
        <v>Face.ByEdges</v>
      </c>
      <c r="H69" s="20" t="str">
        <f>Harvester!G68</f>
        <v>Generic Data Edges,</v>
      </c>
      <c r="I69" s="20"/>
      <c r="J69" s="20" t="str">
        <f>Harvester!I68</f>
        <v>Generic Data Face</v>
      </c>
      <c r="K69" s="13">
        <f t="shared" si="10"/>
        <v>1</v>
      </c>
      <c r="L69" s="13">
        <f t="shared" si="9"/>
        <v>-1</v>
      </c>
      <c r="M69" s="13" t="str">
        <f t="shared" si="11"/>
        <v>Face.ByEdges</v>
      </c>
      <c r="N69" s="13" t="str">
        <f t="shared" si="7"/>
        <v>face</v>
      </c>
      <c r="O69" s="13" t="str">
        <f t="shared" si="13"/>
        <v>ND</v>
      </c>
      <c r="P69" s="13" t="str">
        <f t="shared" si="12"/>
        <v>create</v>
      </c>
      <c r="Q69" s="13" t="str">
        <f t="shared" si="14"/>
        <v>geometry</v>
      </c>
    </row>
    <row r="70" spans="1:17" ht="30" x14ac:dyDescent="0.25">
      <c r="A70" s="19" t="s">
        <v>72</v>
      </c>
      <c r="B70" s="19" t="s">
        <v>86</v>
      </c>
      <c r="C70" s="19" t="s">
        <v>35</v>
      </c>
      <c r="D70" s="19" t="s">
        <v>17</v>
      </c>
      <c r="E70" s="19" t="s">
        <v>72</v>
      </c>
      <c r="F70" s="19"/>
      <c r="G70" s="20" t="str">
        <f>Harvester!F69</f>
        <v>Face.ByExternalInternalBoundaries</v>
      </c>
      <c r="H70" s="20" t="str">
        <f>Harvester!G69</f>
        <v>Generic Data External Boundary, Generic Data Internal Boundaries,</v>
      </c>
      <c r="I70" s="20"/>
      <c r="J70" s="20" t="str">
        <f>Harvester!I69</f>
        <v>Generic Data Face</v>
      </c>
      <c r="K70" s="13">
        <f t="shared" si="10"/>
        <v>1</v>
      </c>
      <c r="L70" s="13">
        <f t="shared" si="9"/>
        <v>-1</v>
      </c>
      <c r="M70" s="13" t="str">
        <f t="shared" si="11"/>
        <v>Face.ByExternalInternalBoundaries</v>
      </c>
      <c r="N70" s="13" t="str">
        <f t="shared" ref="N70:N133" si="15">TRIM(IF(L70=-1,C70, LEFT(C70,L70-1)))</f>
        <v>Wires</v>
      </c>
      <c r="O70" s="13" t="str">
        <f t="shared" si="13"/>
        <v>ND</v>
      </c>
      <c r="P70" s="13" t="str">
        <f t="shared" si="12"/>
        <v>create</v>
      </c>
      <c r="Q70" s="13" t="str">
        <f t="shared" si="14"/>
        <v>face</v>
      </c>
    </row>
    <row r="71" spans="1:17" x14ac:dyDescent="0.25">
      <c r="A71" s="19" t="s">
        <v>72</v>
      </c>
      <c r="B71" s="19" t="s">
        <v>85</v>
      </c>
      <c r="C71" s="19" t="s">
        <v>84</v>
      </c>
      <c r="D71" s="19" t="s">
        <v>17</v>
      </c>
      <c r="E71" s="19" t="s">
        <v>72</v>
      </c>
      <c r="F71" s="19"/>
      <c r="G71" s="20" t="str">
        <f>Harvester!F70</f>
        <v>Face.ByWire</v>
      </c>
      <c r="H71" s="20" t="str">
        <f>Harvester!G70</f>
        <v>Generic Data Wire,</v>
      </c>
      <c r="I71" s="20"/>
      <c r="J71" s="20" t="str">
        <f>Harvester!I70</f>
        <v>Generic Data Face</v>
      </c>
      <c r="K71" s="13">
        <f t="shared" si="10"/>
        <v>1</v>
      </c>
      <c r="L71" s="13">
        <f t="shared" si="9"/>
        <v>-1</v>
      </c>
      <c r="M71" s="13" t="str">
        <f t="shared" si="11"/>
        <v>Face.ByWire</v>
      </c>
      <c r="N71" s="13" t="str">
        <f t="shared" si="15"/>
        <v>Wire</v>
      </c>
      <c r="O71" s="13" t="str">
        <f t="shared" si="13"/>
        <v>ND</v>
      </c>
      <c r="P71" s="13" t="str">
        <f t="shared" si="12"/>
        <v>create</v>
      </c>
      <c r="Q71" s="13" t="str">
        <f t="shared" si="14"/>
        <v>face</v>
      </c>
    </row>
    <row r="72" spans="1:17" x14ac:dyDescent="0.25">
      <c r="A72" s="19" t="s">
        <v>72</v>
      </c>
      <c r="B72" s="19" t="s">
        <v>42</v>
      </c>
      <c r="C72" s="19" t="s">
        <v>72</v>
      </c>
      <c r="D72" s="19" t="s">
        <v>13</v>
      </c>
      <c r="E72" s="19" t="s">
        <v>41</v>
      </c>
      <c r="F72" s="19"/>
      <c r="G72" s="20" t="str">
        <f>Harvester!F71</f>
        <v>Face.Cells</v>
      </c>
      <c r="H72" s="20" t="str">
        <f>Harvester!G71</f>
        <v>Generic Data Face,</v>
      </c>
      <c r="I72" s="20"/>
      <c r="J72" s="20" t="str">
        <f>Harvester!I71</f>
        <v>Generic Data Cells</v>
      </c>
      <c r="K72" s="13">
        <f t="shared" si="10"/>
        <v>1</v>
      </c>
      <c r="L72" s="13">
        <f t="shared" si="9"/>
        <v>-1</v>
      </c>
      <c r="M72" s="13" t="str">
        <f t="shared" si="11"/>
        <v>Face.Cells</v>
      </c>
      <c r="N72" s="13" t="str">
        <f t="shared" si="15"/>
        <v>face</v>
      </c>
      <c r="O72" s="13" t="str">
        <f t="shared" si="13"/>
        <v>ND</v>
      </c>
      <c r="P72" s="13" t="str">
        <f t="shared" si="12"/>
        <v>explore</v>
      </c>
      <c r="Q72" s="13" t="str">
        <f t="shared" si="14"/>
        <v>cells</v>
      </c>
    </row>
    <row r="73" spans="1:17" x14ac:dyDescent="0.25">
      <c r="A73" s="19" t="s">
        <v>72</v>
      </c>
      <c r="B73" s="19" t="s">
        <v>16</v>
      </c>
      <c r="C73" s="19" t="s">
        <v>72</v>
      </c>
      <c r="D73" s="19" t="s">
        <v>13</v>
      </c>
      <c r="E73" s="19" t="s">
        <v>15</v>
      </c>
      <c r="F73" s="19"/>
      <c r="G73" s="20" t="str">
        <f>Harvester!F72</f>
        <v>Face.Edges</v>
      </c>
      <c r="H73" s="20" t="str">
        <f>Harvester!G72</f>
        <v>Generic Data Face,</v>
      </c>
      <c r="I73" s="20"/>
      <c r="J73" s="20" t="str">
        <f>Harvester!I72</f>
        <v>Generic Data Edges</v>
      </c>
      <c r="K73" s="13">
        <f t="shared" si="10"/>
        <v>1</v>
      </c>
      <c r="L73" s="13">
        <f t="shared" si="9"/>
        <v>-1</v>
      </c>
      <c r="M73" s="13" t="str">
        <f t="shared" si="11"/>
        <v>Face.Edges</v>
      </c>
      <c r="N73" s="13" t="str">
        <f t="shared" si="15"/>
        <v>face</v>
      </c>
      <c r="O73" s="13" t="str">
        <f t="shared" si="13"/>
        <v>ND</v>
      </c>
      <c r="P73" s="13" t="str">
        <f t="shared" si="12"/>
        <v>explore</v>
      </c>
      <c r="Q73" s="13" t="str">
        <f t="shared" si="14"/>
        <v>edges</v>
      </c>
    </row>
    <row r="74" spans="1:17" x14ac:dyDescent="0.25">
      <c r="A74" s="19" t="s">
        <v>72</v>
      </c>
      <c r="B74" s="19" t="s">
        <v>83</v>
      </c>
      <c r="C74" s="19" t="s">
        <v>72</v>
      </c>
      <c r="D74" s="19" t="s">
        <v>1</v>
      </c>
      <c r="E74" s="19" t="s">
        <v>2</v>
      </c>
      <c r="F74" s="19"/>
      <c r="G74" s="20" t="str">
        <f>Harvester!F73</f>
        <v>Face.ExternalBoundary</v>
      </c>
      <c r="H74" s="20" t="str">
        <f>Harvester!G73</f>
        <v>Generic Data Face,</v>
      </c>
      <c r="I74" s="20"/>
      <c r="J74" s="20" t="str">
        <f>Harvester!I73</f>
        <v>Generic Data External Boundary</v>
      </c>
      <c r="K74" s="13">
        <f t="shared" si="10"/>
        <v>1</v>
      </c>
      <c r="L74" s="13">
        <f t="shared" si="9"/>
        <v>-1</v>
      </c>
      <c r="M74" s="13" t="str">
        <f t="shared" si="11"/>
        <v>Face.ExternalBoundary</v>
      </c>
      <c r="N74" s="13" t="str">
        <f t="shared" si="15"/>
        <v>face</v>
      </c>
      <c r="O74" s="13" t="str">
        <f t="shared" si="13"/>
        <v>ND</v>
      </c>
      <c r="P74" s="13" t="str">
        <f t="shared" si="12"/>
        <v>inspect</v>
      </c>
      <c r="Q74" s="13" t="str">
        <f t="shared" si="14"/>
        <v>wire</v>
      </c>
    </row>
    <row r="75" spans="1:17" x14ac:dyDescent="0.25">
      <c r="A75" s="19" t="s">
        <v>72</v>
      </c>
      <c r="B75" s="19" t="s">
        <v>82</v>
      </c>
      <c r="C75" s="19" t="s">
        <v>72</v>
      </c>
      <c r="D75" s="19" t="s">
        <v>1</v>
      </c>
      <c r="E75" s="19" t="s">
        <v>33</v>
      </c>
      <c r="F75" s="19"/>
      <c r="G75" s="20" t="str">
        <f>Harvester!F74</f>
        <v>Face.InternalBoundaries</v>
      </c>
      <c r="H75" s="20" t="str">
        <f>Harvester!G74</f>
        <v>Generic Data Face,</v>
      </c>
      <c r="I75" s="20"/>
      <c r="J75" s="20" t="str">
        <f>Harvester!I74</f>
        <v>Generic Data Internal Boundaries</v>
      </c>
      <c r="K75" s="13">
        <f t="shared" si="10"/>
        <v>1</v>
      </c>
      <c r="L75" s="13">
        <f t="shared" si="9"/>
        <v>-1</v>
      </c>
      <c r="M75" s="13" t="str">
        <f t="shared" si="11"/>
        <v>Face.InternalBoundaries</v>
      </c>
      <c r="N75" s="13" t="str">
        <f t="shared" si="15"/>
        <v>face</v>
      </c>
      <c r="O75" s="13" t="str">
        <f t="shared" si="13"/>
        <v>ND</v>
      </c>
      <c r="P75" s="13" t="str">
        <f t="shared" si="12"/>
        <v>inspect</v>
      </c>
      <c r="Q75" s="13" t="str">
        <f t="shared" si="14"/>
        <v>wires</v>
      </c>
    </row>
    <row r="76" spans="1:17" ht="30" x14ac:dyDescent="0.25">
      <c r="A76" s="19" t="s">
        <v>72</v>
      </c>
      <c r="B76" s="19" t="s">
        <v>79</v>
      </c>
      <c r="C76" s="19" t="s">
        <v>12</v>
      </c>
      <c r="D76" s="19" t="s">
        <v>1</v>
      </c>
      <c r="E76" s="19" t="s">
        <v>15</v>
      </c>
      <c r="F76" s="19"/>
      <c r="G76" s="20" t="str">
        <f>Harvester!F75</f>
        <v>Face.SharedEdges</v>
      </c>
      <c r="H76" s="20" t="str">
        <f>Harvester!G75</f>
        <v>Generic Data Face, Generic Data Face,</v>
      </c>
      <c r="I76" s="20"/>
      <c r="J76" s="20" t="str">
        <f>Harvester!I75</f>
        <v>Generic Data Edges</v>
      </c>
      <c r="K76" s="13">
        <f t="shared" si="10"/>
        <v>1</v>
      </c>
      <c r="L76" s="13">
        <f t="shared" si="9"/>
        <v>-1</v>
      </c>
      <c r="M76" s="13" t="str">
        <f t="shared" si="11"/>
        <v>Face.SharedEdges</v>
      </c>
      <c r="N76" s="13" t="str">
        <f t="shared" si="15"/>
        <v>faces</v>
      </c>
      <c r="O76" s="13" t="str">
        <f t="shared" si="13"/>
        <v>ND</v>
      </c>
      <c r="P76" s="13" t="str">
        <f t="shared" si="12"/>
        <v>inspect</v>
      </c>
      <c r="Q76" s="13" t="str">
        <f t="shared" si="14"/>
        <v>edges</v>
      </c>
    </row>
    <row r="77" spans="1:17" ht="30" x14ac:dyDescent="0.25">
      <c r="A77" s="19" t="s">
        <v>72</v>
      </c>
      <c r="B77" s="19" t="s">
        <v>78</v>
      </c>
      <c r="C77" s="19" t="s">
        <v>12</v>
      </c>
      <c r="D77" s="19" t="s">
        <v>1</v>
      </c>
      <c r="E77" s="19" t="s">
        <v>0</v>
      </c>
      <c r="F77" s="19"/>
      <c r="G77" s="20" t="str">
        <f>Harvester!F76</f>
        <v>Face.SharedVertices</v>
      </c>
      <c r="H77" s="20" t="str">
        <f>Harvester!G76</f>
        <v>Generic Data Face, Generic Data Face,</v>
      </c>
      <c r="I77" s="20"/>
      <c r="J77" s="20" t="str">
        <f>Harvester!I76</f>
        <v>Generic Data Vertices</v>
      </c>
      <c r="K77" s="13">
        <f t="shared" si="10"/>
        <v>1</v>
      </c>
      <c r="L77" s="13">
        <f t="shared" si="9"/>
        <v>-1</v>
      </c>
      <c r="M77" s="13" t="str">
        <f t="shared" si="11"/>
        <v>Face.SharedVertices</v>
      </c>
      <c r="N77" s="13" t="str">
        <f t="shared" si="15"/>
        <v>faces</v>
      </c>
      <c r="O77" s="13" t="str">
        <f t="shared" si="13"/>
        <v>ND</v>
      </c>
      <c r="P77" s="13" t="str">
        <f t="shared" si="12"/>
        <v>inspect</v>
      </c>
      <c r="Q77" s="13" t="str">
        <f t="shared" si="14"/>
        <v>vertices</v>
      </c>
    </row>
    <row r="78" spans="1:17" x14ac:dyDescent="0.25">
      <c r="A78" s="19" t="s">
        <v>72</v>
      </c>
      <c r="B78" s="25" t="s">
        <v>77</v>
      </c>
      <c r="C78" s="19" t="s">
        <v>72</v>
      </c>
      <c r="D78" s="19" t="s">
        <v>13</v>
      </c>
      <c r="E78" s="19" t="s">
        <v>76</v>
      </c>
      <c r="F78" s="19"/>
      <c r="G78" s="20" t="str">
        <f>Harvester!F77</f>
        <v>Face.Shells</v>
      </c>
      <c r="H78" s="20" t="str">
        <f>Harvester!G77</f>
        <v>Generic Data Face,</v>
      </c>
      <c r="I78" s="20"/>
      <c r="J78" s="20" t="str">
        <f>Harvester!I77</f>
        <v>Generic Data Shells</v>
      </c>
      <c r="K78" s="13">
        <f t="shared" si="10"/>
        <v>1</v>
      </c>
      <c r="L78" s="13">
        <f t="shared" si="9"/>
        <v>-1</v>
      </c>
      <c r="M78" s="13" t="str">
        <f t="shared" si="11"/>
        <v>Face.Shells</v>
      </c>
      <c r="N78" s="13" t="str">
        <f t="shared" si="15"/>
        <v>face</v>
      </c>
      <c r="O78" s="13" t="str">
        <f t="shared" si="13"/>
        <v>ND</v>
      </c>
      <c r="P78" s="13" t="str">
        <f t="shared" si="12"/>
        <v>explore</v>
      </c>
      <c r="Q78" s="13" t="str">
        <f t="shared" si="14"/>
        <v>shells</v>
      </c>
    </row>
    <row r="79" spans="1:17" x14ac:dyDescent="0.25">
      <c r="A79" s="13" t="s">
        <v>72</v>
      </c>
      <c r="B79" s="13" t="s">
        <v>4</v>
      </c>
      <c r="C79" s="13" t="s">
        <v>72</v>
      </c>
      <c r="D79" s="13" t="s">
        <v>1</v>
      </c>
      <c r="E79" s="13" t="s">
        <v>4</v>
      </c>
      <c r="G79" s="16" t="str">
        <f>Harvester!F78</f>
        <v>Face.Type</v>
      </c>
      <c r="H79" s="16" t="e">
        <f>Harvester!G78</f>
        <v>#VALUE!</v>
      </c>
      <c r="J79" s="16" t="str">
        <f>Harvester!I78</f>
        <v>Generic Data Type</v>
      </c>
      <c r="K79" s="13">
        <f t="shared" si="10"/>
        <v>1</v>
      </c>
      <c r="L79" s="13">
        <f t="shared" si="9"/>
        <v>-1</v>
      </c>
      <c r="M79" s="13" t="str">
        <f t="shared" si="11"/>
        <v>Face.Type</v>
      </c>
      <c r="N79" s="13" t="str">
        <f t="shared" si="15"/>
        <v>face</v>
      </c>
      <c r="O79" s="13" t="str">
        <f t="shared" si="13"/>
        <v>ND</v>
      </c>
      <c r="P79" s="13" t="str">
        <f t="shared" si="12"/>
        <v>inspect</v>
      </c>
      <c r="Q79" s="13" t="str">
        <f t="shared" si="14"/>
        <v>type</v>
      </c>
    </row>
    <row r="80" spans="1:17" x14ac:dyDescent="0.25">
      <c r="A80" s="13" t="s">
        <v>72</v>
      </c>
      <c r="B80" s="13" t="s">
        <v>3</v>
      </c>
      <c r="C80" s="13" t="s">
        <v>72</v>
      </c>
      <c r="D80" s="13" t="s">
        <v>13</v>
      </c>
      <c r="E80" s="13" t="s">
        <v>0</v>
      </c>
      <c r="G80" s="16" t="str">
        <f>Harvester!F79</f>
        <v>Face.Vertices</v>
      </c>
      <c r="H80" s="16" t="str">
        <f>Harvester!G79</f>
        <v>Generic Data Face,</v>
      </c>
      <c r="J80" s="16" t="str">
        <f>Harvester!I79</f>
        <v>Generic Data Vertices</v>
      </c>
      <c r="K80" s="13">
        <f t="shared" si="10"/>
        <v>1</v>
      </c>
      <c r="L80" s="13">
        <f t="shared" si="9"/>
        <v>-1</v>
      </c>
      <c r="M80" s="13" t="str">
        <f t="shared" si="11"/>
        <v>Face.Vertices</v>
      </c>
      <c r="N80" s="13" t="str">
        <f t="shared" si="15"/>
        <v>face</v>
      </c>
      <c r="O80" s="13" t="str">
        <f t="shared" si="13"/>
        <v>ND</v>
      </c>
      <c r="P80" s="13" t="str">
        <f t="shared" si="12"/>
        <v>explore</v>
      </c>
      <c r="Q80" s="13" t="str">
        <f t="shared" si="14"/>
        <v>vertices</v>
      </c>
    </row>
    <row r="81" spans="1:17" x14ac:dyDescent="0.25">
      <c r="A81" s="13" t="s">
        <v>72</v>
      </c>
      <c r="B81" s="13" t="s">
        <v>33</v>
      </c>
      <c r="C81" s="13" t="s">
        <v>72</v>
      </c>
      <c r="D81" s="13" t="s">
        <v>13</v>
      </c>
      <c r="E81" s="13" t="s">
        <v>33</v>
      </c>
      <c r="G81" s="16" t="str">
        <f>Harvester!F80</f>
        <v>Face.Wires</v>
      </c>
      <c r="H81" s="16" t="str">
        <f>Harvester!G80</f>
        <v>Generic Data Face,</v>
      </c>
      <c r="J81" s="16" t="str">
        <f>Harvester!I80</f>
        <v>Generic Data Wires</v>
      </c>
      <c r="K81" s="13">
        <f t="shared" si="10"/>
        <v>1</v>
      </c>
      <c r="L81" s="13">
        <f t="shared" si="9"/>
        <v>-1</v>
      </c>
      <c r="M81" s="13" t="str">
        <f t="shared" si="11"/>
        <v>Face.Wires</v>
      </c>
      <c r="N81" s="13" t="str">
        <f t="shared" si="15"/>
        <v>face</v>
      </c>
      <c r="O81" s="13" t="str">
        <f t="shared" si="13"/>
        <v>ND</v>
      </c>
      <c r="P81" s="13" t="str">
        <f t="shared" si="12"/>
        <v>explore</v>
      </c>
      <c r="Q81" s="13" t="str">
        <f t="shared" si="14"/>
        <v>wires</v>
      </c>
    </row>
    <row r="82" spans="1:17" ht="30" x14ac:dyDescent="0.25">
      <c r="A82" s="10" t="s">
        <v>426</v>
      </c>
      <c r="B82" s="10" t="s">
        <v>180</v>
      </c>
      <c r="C82" s="10" t="s">
        <v>72</v>
      </c>
      <c r="D82" s="10" t="s">
        <v>13</v>
      </c>
      <c r="E82" s="10" t="s">
        <v>41</v>
      </c>
      <c r="F82" s="10"/>
      <c r="G82" s="11" t="str">
        <f>Harvester!F81</f>
        <v>FaceUtility.AdjacentCells</v>
      </c>
      <c r="H82" s="11" t="str">
        <f>Harvester!G81</f>
        <v>Generic Data Face, Generic Data Parent Topology,</v>
      </c>
      <c r="I82" s="11"/>
      <c r="J82" s="11" t="str">
        <f>Harvester!I81</f>
        <v>Generic Data Cells</v>
      </c>
      <c r="K82" s="13">
        <f t="shared" si="10"/>
        <v>1</v>
      </c>
      <c r="L82" s="13">
        <f t="shared" si="9"/>
        <v>-1</v>
      </c>
      <c r="M82" s="13" t="str">
        <f t="shared" si="11"/>
        <v>FaceUtility.AdjacentCells</v>
      </c>
      <c r="N82" s="13" t="str">
        <f t="shared" si="15"/>
        <v>face</v>
      </c>
      <c r="O82" s="13" t="str">
        <f t="shared" si="13"/>
        <v>ND</v>
      </c>
      <c r="P82" s="13" t="str">
        <f t="shared" si="12"/>
        <v>explore</v>
      </c>
      <c r="Q82" s="13" t="str">
        <f t="shared" si="14"/>
        <v>cells</v>
      </c>
    </row>
    <row r="83" spans="1:17" ht="30" x14ac:dyDescent="0.25">
      <c r="A83" s="10" t="s">
        <v>426</v>
      </c>
      <c r="B83" s="10" t="s">
        <v>432</v>
      </c>
      <c r="C83" s="10" t="s">
        <v>72</v>
      </c>
      <c r="D83" s="10" t="s">
        <v>13</v>
      </c>
      <c r="E83" s="10" t="s">
        <v>76</v>
      </c>
      <c r="F83" s="10"/>
      <c r="G83" s="11" t="str">
        <f>Harvester!F82</f>
        <v>FaceUtility.AdjacentShells</v>
      </c>
      <c r="H83" s="11" t="str">
        <f>Harvester!G82</f>
        <v>Generic Data Face, Generic Data Parent Topology,</v>
      </c>
      <c r="I83" s="11"/>
      <c r="J83" s="11" t="str">
        <f>Harvester!I82</f>
        <v>Generic Data Shells</v>
      </c>
      <c r="K83" s="13">
        <f t="shared" si="10"/>
        <v>1</v>
      </c>
      <c r="L83" s="13">
        <f t="shared" si="9"/>
        <v>-1</v>
      </c>
      <c r="M83" s="13" t="str">
        <f t="shared" si="11"/>
        <v>FaceUtility.AdjacentShells</v>
      </c>
      <c r="N83" s="13" t="str">
        <f t="shared" si="15"/>
        <v>face</v>
      </c>
      <c r="O83" s="13" t="str">
        <f t="shared" si="13"/>
        <v>ND</v>
      </c>
      <c r="P83" s="13" t="str">
        <f t="shared" si="12"/>
        <v>explore</v>
      </c>
      <c r="Q83" s="13" t="str">
        <f t="shared" si="14"/>
        <v>shells</v>
      </c>
    </row>
    <row r="84" spans="1:17" x14ac:dyDescent="0.25">
      <c r="A84" s="10" t="s">
        <v>426</v>
      </c>
      <c r="B84" s="10" t="s">
        <v>433</v>
      </c>
      <c r="C84" s="10" t="s">
        <v>72</v>
      </c>
      <c r="D84" s="10" t="s">
        <v>1</v>
      </c>
      <c r="E84" s="10" t="s">
        <v>8</v>
      </c>
      <c r="F84" s="10"/>
      <c r="G84" s="11" t="str">
        <f>Harvester!F83</f>
        <v>FaceUtility.Area</v>
      </c>
      <c r="H84" s="11" t="str">
        <f>Harvester!G83</f>
        <v>Generic Data Face,</v>
      </c>
      <c r="I84" s="11"/>
      <c r="J84" s="11" t="str">
        <f>Harvester!I83</f>
        <v>Number Area</v>
      </c>
      <c r="K84" s="13">
        <f t="shared" si="10"/>
        <v>1</v>
      </c>
      <c r="L84" s="13">
        <f t="shared" si="9"/>
        <v>-1</v>
      </c>
      <c r="M84" s="13" t="str">
        <f t="shared" si="11"/>
        <v>FaceUtility.Area</v>
      </c>
      <c r="N84" s="13" t="str">
        <f t="shared" si="15"/>
        <v>face</v>
      </c>
      <c r="O84" s="13" t="str">
        <f t="shared" si="13"/>
        <v>ND</v>
      </c>
      <c r="P84" s="13" t="str">
        <f t="shared" si="12"/>
        <v>inspect</v>
      </c>
      <c r="Q84" s="13" t="str">
        <f t="shared" si="14"/>
        <v>value</v>
      </c>
    </row>
    <row r="85" spans="1:17" x14ac:dyDescent="0.25">
      <c r="A85" s="10" t="s">
        <v>426</v>
      </c>
      <c r="B85" s="10" t="s">
        <v>434</v>
      </c>
      <c r="C85" s="10" t="s">
        <v>0</v>
      </c>
      <c r="D85" s="10" t="s">
        <v>17</v>
      </c>
      <c r="E85" s="10" t="s">
        <v>72</v>
      </c>
      <c r="F85" s="10"/>
      <c r="G85" s="11" t="str">
        <f>Harvester!F84</f>
        <v>FaceUtility.ByVertices</v>
      </c>
      <c r="H85" s="11" t="str">
        <f>Harvester!G84</f>
        <v>Generic Data Vertices,</v>
      </c>
      <c r="I85" s="11"/>
      <c r="J85" s="11" t="str">
        <f>Harvester!I84</f>
        <v>Generic Data Face</v>
      </c>
      <c r="K85" s="13">
        <f t="shared" si="10"/>
        <v>1</v>
      </c>
      <c r="L85" s="13">
        <f t="shared" si="9"/>
        <v>-1</v>
      </c>
      <c r="M85" s="13" t="str">
        <f t="shared" si="11"/>
        <v>FaceUtility.ByVertices</v>
      </c>
      <c r="N85" s="13" t="str">
        <f t="shared" si="15"/>
        <v>vertices</v>
      </c>
      <c r="O85" s="13" t="str">
        <f t="shared" si="13"/>
        <v>ND</v>
      </c>
      <c r="P85" s="13" t="str">
        <f t="shared" si="12"/>
        <v>create</v>
      </c>
      <c r="Q85" s="13" t="str">
        <f t="shared" si="14"/>
        <v>face</v>
      </c>
    </row>
    <row r="86" spans="1:17" ht="30" x14ac:dyDescent="0.25">
      <c r="A86" s="10" t="s">
        <v>426</v>
      </c>
      <c r="B86" s="10" t="s">
        <v>435</v>
      </c>
      <c r="C86" s="10" t="s">
        <v>436</v>
      </c>
      <c r="D86" s="10" t="s">
        <v>1</v>
      </c>
      <c r="E86" s="10" t="s">
        <v>22</v>
      </c>
      <c r="F86" s="10"/>
      <c r="G86" s="11" t="str">
        <f>Harvester!F85</f>
        <v xml:space="preserve">FaceUtility.InternalVertex </v>
      </c>
      <c r="H86" s="11" t="str">
        <f>Harvester!G85</f>
        <v>Generic Data Face, Number Tolerance,</v>
      </c>
      <c r="I86" s="11"/>
      <c r="J86" s="11" t="str">
        <f>Harvester!I85</f>
        <v>Generic Data Vertex</v>
      </c>
      <c r="K86" s="13">
        <f t="shared" si="10"/>
        <v>1</v>
      </c>
      <c r="L86" s="13">
        <f t="shared" si="9"/>
        <v>6</v>
      </c>
      <c r="M86" s="13" t="str">
        <f t="shared" si="11"/>
        <v xml:space="preserve">FaceUtility.InternalVertex </v>
      </c>
      <c r="N86" s="13" t="str">
        <f t="shared" si="15"/>
        <v>face</v>
      </c>
      <c r="O86" s="13" t="str">
        <f t="shared" si="13"/>
        <v>vertex</v>
      </c>
      <c r="P86" s="13" t="str">
        <f t="shared" si="12"/>
        <v>inspect</v>
      </c>
      <c r="Q86" s="13" t="str">
        <f t="shared" si="14"/>
        <v>vertex</v>
      </c>
    </row>
    <row r="87" spans="1:17" ht="30" x14ac:dyDescent="0.25">
      <c r="A87" s="10" t="s">
        <v>426</v>
      </c>
      <c r="B87" s="10" t="s">
        <v>437</v>
      </c>
      <c r="C87" s="10" t="s">
        <v>436</v>
      </c>
      <c r="D87" s="10" t="s">
        <v>1</v>
      </c>
      <c r="E87" s="10" t="s">
        <v>145</v>
      </c>
      <c r="F87" s="10"/>
      <c r="G87" s="11" t="str">
        <f>Harvester!F86</f>
        <v>FaceUtility.IsInside</v>
      </c>
      <c r="H87" s="11" t="str">
        <f>Harvester!G86</f>
        <v>Generic Data Face, Generic Data Vertex, Number Tolerance,</v>
      </c>
      <c r="I87" s="11"/>
      <c r="J87" s="11" t="str">
        <f>Harvester!I86</f>
        <v>Boolean Bool</v>
      </c>
      <c r="K87" s="13">
        <f t="shared" si="10"/>
        <v>1</v>
      </c>
      <c r="L87" s="13">
        <f t="shared" si="9"/>
        <v>6</v>
      </c>
      <c r="M87" s="13" t="str">
        <f t="shared" si="11"/>
        <v>FaceUtility.IsInside</v>
      </c>
      <c r="N87" s="13" t="str">
        <f t="shared" si="15"/>
        <v>face</v>
      </c>
      <c r="O87" s="13" t="str">
        <f t="shared" si="13"/>
        <v>vertex</v>
      </c>
      <c r="P87" s="13" t="str">
        <f t="shared" si="12"/>
        <v>inspect</v>
      </c>
      <c r="Q87" s="13" t="str">
        <f t="shared" si="14"/>
        <v>bool</v>
      </c>
    </row>
    <row r="88" spans="1:17" ht="30" x14ac:dyDescent="0.25">
      <c r="A88" s="10" t="s">
        <v>426</v>
      </c>
      <c r="B88" s="10" t="s">
        <v>438</v>
      </c>
      <c r="C88" s="10" t="s">
        <v>439</v>
      </c>
      <c r="D88" s="10" t="s">
        <v>1</v>
      </c>
      <c r="E88" s="10" t="s">
        <v>30</v>
      </c>
      <c r="F88" s="10"/>
      <c r="G88" s="11" t="str">
        <f>Harvester!F87</f>
        <v>FaceUtility.NormalAtParameters</v>
      </c>
      <c r="H88" s="11" t="str">
        <f>Harvester!G87</f>
        <v>Generic Data Face, Number U, Number V,</v>
      </c>
      <c r="I88" s="11"/>
      <c r="J88" s="11" t="str">
        <f>Harvester!I87</f>
        <v>Number X, out Number Y, out Number Z</v>
      </c>
      <c r="K88" s="13">
        <f t="shared" si="10"/>
        <v>1</v>
      </c>
      <c r="L88" s="13">
        <f t="shared" si="9"/>
        <v>6</v>
      </c>
      <c r="M88" s="13" t="str">
        <f t="shared" si="11"/>
        <v>FaceUtility.NormalAtParameters</v>
      </c>
      <c r="N88" s="13" t="str">
        <f t="shared" si="15"/>
        <v>face</v>
      </c>
      <c r="O88" s="13" t="str">
        <f t="shared" si="13"/>
        <v>U + V</v>
      </c>
      <c r="P88" s="13" t="str">
        <f t="shared" si="12"/>
        <v>inspect</v>
      </c>
      <c r="Q88" s="13" t="str">
        <f t="shared" si="14"/>
        <v>coordinates</v>
      </c>
    </row>
    <row r="89" spans="1:17" ht="30" x14ac:dyDescent="0.25">
      <c r="A89" s="10" t="s">
        <v>426</v>
      </c>
      <c r="B89" s="10" t="s">
        <v>440</v>
      </c>
      <c r="C89" s="10" t="s">
        <v>436</v>
      </c>
      <c r="D89" s="10" t="s">
        <v>1</v>
      </c>
      <c r="E89" s="10" t="s">
        <v>441</v>
      </c>
      <c r="F89" s="10"/>
      <c r="G89" s="11" t="str">
        <f>Harvester!F88</f>
        <v>FaceUtility.ParametersAtVertex</v>
      </c>
      <c r="H89" s="11" t="str">
        <f>Harvester!G88</f>
        <v>Generic Data Face, Generic Data Vertex,</v>
      </c>
      <c r="I89" s="11"/>
      <c r="J89" s="11" t="str">
        <f>Harvester!I88</f>
        <v>Number U, out Number V</v>
      </c>
      <c r="K89" s="13">
        <f t="shared" si="10"/>
        <v>1</v>
      </c>
      <c r="L89" s="13">
        <f t="shared" si="9"/>
        <v>6</v>
      </c>
      <c r="M89" s="13" t="str">
        <f t="shared" si="11"/>
        <v>FaceUtility.ParametersAtVertex</v>
      </c>
      <c r="N89" s="13" t="str">
        <f t="shared" si="15"/>
        <v>face</v>
      </c>
      <c r="O89" s="13" t="str">
        <f t="shared" si="13"/>
        <v>vertex</v>
      </c>
      <c r="P89" s="13" t="str">
        <f t="shared" si="12"/>
        <v>inspect</v>
      </c>
      <c r="Q89" s="13" t="str">
        <f t="shared" si="14"/>
        <v>values</v>
      </c>
    </row>
    <row r="90" spans="1:17" ht="30" x14ac:dyDescent="0.25">
      <c r="A90" s="10" t="s">
        <v>426</v>
      </c>
      <c r="B90" s="10" t="s">
        <v>442</v>
      </c>
      <c r="C90" s="10" t="s">
        <v>2</v>
      </c>
      <c r="D90" s="10" t="s">
        <v>88</v>
      </c>
      <c r="E90" s="10" t="s">
        <v>72</v>
      </c>
      <c r="F90" s="10"/>
      <c r="G90" s="11" t="str">
        <f>Harvester!F89</f>
        <v>FaceUtility.TrimByWire</v>
      </c>
      <c r="H90" s="11" t="str">
        <f>Harvester!G89</f>
        <v>Generic Data Face, Generic Data Wire, Boolean Reverse Wire,</v>
      </c>
      <c r="I90" s="11"/>
      <c r="J90" s="11" t="str">
        <f>Harvester!I89</f>
        <v>Generic Data Face</v>
      </c>
      <c r="K90" s="13">
        <f t="shared" si="10"/>
        <v>1</v>
      </c>
      <c r="L90" s="13">
        <f t="shared" si="9"/>
        <v>-1</v>
      </c>
      <c r="M90" s="13" t="str">
        <f t="shared" si="11"/>
        <v>FaceUtility.TrimByWire</v>
      </c>
      <c r="N90" s="13" t="str">
        <f t="shared" si="15"/>
        <v>wire</v>
      </c>
      <c r="O90" s="13" t="str">
        <f t="shared" si="13"/>
        <v>ND</v>
      </c>
      <c r="P90" s="13" t="str">
        <f t="shared" si="12"/>
        <v>modify</v>
      </c>
      <c r="Q90" s="13" t="str">
        <f t="shared" si="14"/>
        <v>face</v>
      </c>
    </row>
    <row r="91" spans="1:17" ht="30" x14ac:dyDescent="0.25">
      <c r="A91" s="10" t="s">
        <v>426</v>
      </c>
      <c r="B91" s="10" t="s">
        <v>422</v>
      </c>
      <c r="C91" s="10" t="s">
        <v>439</v>
      </c>
      <c r="D91" s="10" t="s">
        <v>1</v>
      </c>
      <c r="E91" s="10" t="s">
        <v>22</v>
      </c>
      <c r="F91" s="10"/>
      <c r="G91" s="11" t="str">
        <f>Harvester!F90</f>
        <v>FaceUtility.VertexAtParameters</v>
      </c>
      <c r="H91" s="11" t="str">
        <f>Harvester!G90</f>
        <v>Generic Data Face, Number U, Number V,</v>
      </c>
      <c r="I91" s="11"/>
      <c r="J91" s="11" t="str">
        <f>Harvester!I90</f>
        <v>Generic Data Vertex</v>
      </c>
      <c r="K91" s="13">
        <f t="shared" si="10"/>
        <v>1</v>
      </c>
      <c r="L91" s="13">
        <f t="shared" si="9"/>
        <v>6</v>
      </c>
      <c r="M91" s="13" t="str">
        <f t="shared" si="11"/>
        <v>FaceUtility.VertexAtParameters</v>
      </c>
      <c r="N91" s="13" t="str">
        <f t="shared" si="15"/>
        <v>face</v>
      </c>
      <c r="O91" s="13" t="str">
        <f t="shared" si="13"/>
        <v>U + V</v>
      </c>
      <c r="P91" s="13" t="str">
        <f t="shared" si="12"/>
        <v>inspect</v>
      </c>
      <c r="Q91" s="13" t="str">
        <f t="shared" si="14"/>
        <v>vertex</v>
      </c>
    </row>
    <row r="92" spans="1:17" ht="30.75" thickBot="1" x14ac:dyDescent="0.3">
      <c r="A92" s="10" t="s">
        <v>443</v>
      </c>
      <c r="B92" s="12" t="s">
        <v>444</v>
      </c>
      <c r="C92" s="10" t="s">
        <v>15</v>
      </c>
      <c r="D92" s="10" t="s">
        <v>88</v>
      </c>
      <c r="E92" s="10" t="s">
        <v>448</v>
      </c>
      <c r="F92" s="10"/>
      <c r="G92" s="11" t="str">
        <f>Harvester!F91</f>
        <v>Graph.AddEdges</v>
      </c>
      <c r="H92" s="11" t="str">
        <f>Harvester!G91</f>
        <v>Generic Data Graph, Generic Data Edges, Number Tolerance,</v>
      </c>
      <c r="I92" s="11"/>
      <c r="J92" s="11" t="str">
        <f>Harvester!I91</f>
        <v>Generic Data Graph</v>
      </c>
      <c r="K92" s="13">
        <f t="shared" si="10"/>
        <v>1</v>
      </c>
      <c r="L92" s="13">
        <f t="shared" si="9"/>
        <v>-1</v>
      </c>
      <c r="M92" s="13" t="str">
        <f t="shared" si="11"/>
        <v>Graph.AddEdges</v>
      </c>
      <c r="N92" s="13" t="str">
        <f t="shared" si="15"/>
        <v>edges</v>
      </c>
      <c r="O92" s="13" t="str">
        <f t="shared" si="13"/>
        <v>ND</v>
      </c>
      <c r="P92" s="13" t="str">
        <f t="shared" si="12"/>
        <v>modify</v>
      </c>
      <c r="Q92" s="13" t="str">
        <f t="shared" si="14"/>
        <v>graph</v>
      </c>
    </row>
    <row r="93" spans="1:17" ht="30" x14ac:dyDescent="0.25">
      <c r="A93" s="10" t="s">
        <v>443</v>
      </c>
      <c r="B93" s="10" t="s">
        <v>445</v>
      </c>
      <c r="C93" s="10" t="s">
        <v>0</v>
      </c>
      <c r="D93" s="10" t="s">
        <v>88</v>
      </c>
      <c r="E93" s="10" t="s">
        <v>448</v>
      </c>
      <c r="F93" s="10"/>
      <c r="G93" s="11" t="str">
        <f>Harvester!F92</f>
        <v>Graph.AddVertices</v>
      </c>
      <c r="H93" s="11" t="str">
        <f>Harvester!G92</f>
        <v>Generic Data Graph, Generic Data Vertices, Number Tolerance,</v>
      </c>
      <c r="I93" s="11"/>
      <c r="J93" s="11" t="str">
        <f>Harvester!I92</f>
        <v>Generic Data Graph</v>
      </c>
      <c r="K93" s="13">
        <f t="shared" si="10"/>
        <v>1</v>
      </c>
      <c r="L93" s="13">
        <f t="shared" si="9"/>
        <v>-1</v>
      </c>
      <c r="M93" s="13" t="str">
        <f t="shared" si="11"/>
        <v>Graph.AddVertices</v>
      </c>
      <c r="N93" s="13" t="str">
        <f t="shared" si="15"/>
        <v>vertices</v>
      </c>
      <c r="O93" s="13" t="str">
        <f t="shared" si="13"/>
        <v>ND</v>
      </c>
      <c r="P93" s="13" t="str">
        <f t="shared" si="12"/>
        <v>modify</v>
      </c>
      <c r="Q93" s="13" t="str">
        <f t="shared" si="14"/>
        <v>graph</v>
      </c>
    </row>
    <row r="94" spans="1:17" ht="30" x14ac:dyDescent="0.25">
      <c r="A94" s="10" t="s">
        <v>443</v>
      </c>
      <c r="B94" s="10" t="s">
        <v>446</v>
      </c>
      <c r="C94" s="10" t="s">
        <v>449</v>
      </c>
      <c r="D94" s="10" t="s">
        <v>13</v>
      </c>
      <c r="E94" s="10" t="s">
        <v>0</v>
      </c>
      <c r="F94" s="10"/>
      <c r="G94" s="11" t="str">
        <f>Harvester!F93</f>
        <v>Graph.AdjacentVertices</v>
      </c>
      <c r="H94" s="11" t="str">
        <f>Harvester!G93</f>
        <v>Generic Data Graph, Generic Data Vertex,</v>
      </c>
      <c r="I94" s="11"/>
      <c r="J94" s="11" t="str">
        <f>Harvester!I93</f>
        <v>Generic Data Vertices</v>
      </c>
      <c r="K94" s="13">
        <f t="shared" si="10"/>
        <v>1</v>
      </c>
      <c r="L94" s="13">
        <f t="shared" si="9"/>
        <v>7</v>
      </c>
      <c r="M94" s="13" t="str">
        <f t="shared" si="11"/>
        <v>Graph.AdjacentVertices</v>
      </c>
      <c r="N94" s="13" t="str">
        <f t="shared" si="15"/>
        <v>graph</v>
      </c>
      <c r="O94" s="13" t="str">
        <f t="shared" si="13"/>
        <v>vertex</v>
      </c>
      <c r="P94" s="13" t="str">
        <f t="shared" si="12"/>
        <v>explore</v>
      </c>
      <c r="Q94" s="13" t="str">
        <f t="shared" si="14"/>
        <v>vertices</v>
      </c>
    </row>
    <row r="95" spans="1:17" ht="60" x14ac:dyDescent="0.25">
      <c r="A95" s="10" t="s">
        <v>443</v>
      </c>
      <c r="B95" s="10" t="s">
        <v>447</v>
      </c>
      <c r="C95" s="10" t="s">
        <v>450</v>
      </c>
      <c r="D95" s="10" t="s">
        <v>1</v>
      </c>
      <c r="E95" s="10" t="s">
        <v>451</v>
      </c>
      <c r="F95" s="10"/>
      <c r="G95" s="11" t="str">
        <f>Harvester!F94</f>
        <v>Graph.AllPaths</v>
      </c>
      <c r="H95" s="11" t="str">
        <f>Harvester!G94</f>
        <v>Generic Data Graph, Generic Data Start Vertex, Generic Data End Vertex, Integer Time Limit in Seconds,</v>
      </c>
      <c r="I95" s="11"/>
      <c r="J95" s="11" t="str">
        <f>Harvester!I94</f>
        <v>Generic Data Paths</v>
      </c>
      <c r="K95" s="13">
        <f t="shared" si="10"/>
        <v>1</v>
      </c>
      <c r="L95" s="13">
        <f t="shared" si="9"/>
        <v>7</v>
      </c>
      <c r="M95" s="13" t="str">
        <f t="shared" si="11"/>
        <v>Graph.AllPaths</v>
      </c>
      <c r="N95" s="13" t="str">
        <f t="shared" si="15"/>
        <v>graph</v>
      </c>
      <c r="O95" s="13" t="str">
        <f t="shared" si="13"/>
        <v>vertices</v>
      </c>
      <c r="P95" s="13" t="str">
        <f t="shared" si="12"/>
        <v>inspect</v>
      </c>
      <c r="Q95" s="13" t="str">
        <f t="shared" si="14"/>
        <v>paths</v>
      </c>
    </row>
    <row r="96" spans="1:17" ht="105" x14ac:dyDescent="0.25">
      <c r="A96" s="10" t="s">
        <v>443</v>
      </c>
      <c r="B96" s="10" t="s">
        <v>452</v>
      </c>
      <c r="C96" s="10" t="s">
        <v>108</v>
      </c>
      <c r="D96" s="10" t="s">
        <v>17</v>
      </c>
      <c r="E96" s="10" t="s">
        <v>448</v>
      </c>
      <c r="F96" s="10"/>
      <c r="G96" s="11" t="str">
        <f>Harvester!F95</f>
        <v>Graph.ByTopology</v>
      </c>
      <c r="H96" s="11" t="str">
        <f>Harvester!G95</f>
        <v>Generic Data Topology, Boolean Direct, Boolean Via Shared Topologies, Boolean Via Shared Apertures, Boolean To Exterior Topologies, Boolean To Exterior Apertures, Boolean Use Face Internal Vertex, Number Tolerance,</v>
      </c>
      <c r="I96" s="11"/>
      <c r="J96" s="11" t="str">
        <f>Harvester!I95</f>
        <v>Generic Data Graph</v>
      </c>
      <c r="K96" s="13">
        <f t="shared" si="10"/>
        <v>1</v>
      </c>
      <c r="L96" s="13">
        <f t="shared" si="9"/>
        <v>-1</v>
      </c>
      <c r="M96" s="13" t="str">
        <f t="shared" si="11"/>
        <v>Graph.ByTopology</v>
      </c>
      <c r="N96" s="13" t="str">
        <f t="shared" si="15"/>
        <v>topology</v>
      </c>
      <c r="O96" s="13" t="str">
        <f t="shared" si="13"/>
        <v>ND</v>
      </c>
      <c r="P96" s="13" t="str">
        <f t="shared" si="12"/>
        <v>create</v>
      </c>
      <c r="Q96" s="13" t="str">
        <f t="shared" si="14"/>
        <v>graph</v>
      </c>
    </row>
    <row r="97" spans="1:17" ht="45" x14ac:dyDescent="0.25">
      <c r="A97" s="10" t="s">
        <v>443</v>
      </c>
      <c r="B97" s="10" t="s">
        <v>453</v>
      </c>
      <c r="C97" s="10" t="s">
        <v>0</v>
      </c>
      <c r="D97" s="10" t="s">
        <v>88</v>
      </c>
      <c r="E97" s="10" t="s">
        <v>448</v>
      </c>
      <c r="F97" s="10"/>
      <c r="G97" s="11" t="str">
        <f>Harvester!F96</f>
        <v>Graph.Connect</v>
      </c>
      <c r="H97" s="11" t="str">
        <f>Harvester!G96</f>
        <v>Generic Data Graph, Generic Data Vertices, Generic Data Vertices, Number Tolerance,</v>
      </c>
      <c r="I97" s="11"/>
      <c r="J97" s="11" t="str">
        <f>Harvester!I96</f>
        <v>Generic Data Graph</v>
      </c>
      <c r="K97" s="13">
        <f t="shared" si="10"/>
        <v>1</v>
      </c>
      <c r="L97" s="13">
        <f t="shared" si="9"/>
        <v>-1</v>
      </c>
      <c r="M97" s="13" t="str">
        <f t="shared" si="11"/>
        <v>Graph.Connect</v>
      </c>
      <c r="N97" s="13" t="str">
        <f t="shared" si="15"/>
        <v>vertices</v>
      </c>
      <c r="O97" s="13" t="str">
        <f t="shared" si="13"/>
        <v>ND</v>
      </c>
      <c r="P97" s="13" t="str">
        <f t="shared" si="12"/>
        <v>modify</v>
      </c>
      <c r="Q97" s="13" t="str">
        <f t="shared" si="14"/>
        <v>graph</v>
      </c>
    </row>
    <row r="98" spans="1:17" ht="30" x14ac:dyDescent="0.25">
      <c r="A98" s="10" t="s">
        <v>443</v>
      </c>
      <c r="B98" s="10" t="s">
        <v>454</v>
      </c>
      <c r="C98" s="10" t="s">
        <v>448</v>
      </c>
      <c r="D98" s="10" t="s">
        <v>1</v>
      </c>
      <c r="E98" s="10" t="s">
        <v>92</v>
      </c>
      <c r="F98" s="10"/>
      <c r="G98" s="11" t="str">
        <f>Harvester!F97</f>
        <v>Graph.ContainsEdge</v>
      </c>
      <c r="H98" s="11" t="str">
        <f>Harvester!G97</f>
        <v>Generic Data Graph, Generic Data Edge, Number Tolerance,</v>
      </c>
      <c r="I98" s="11"/>
      <c r="J98" s="11" t="str">
        <f>Harvester!I97</f>
        <v>Boolean Bool</v>
      </c>
      <c r="K98" s="13">
        <f t="shared" si="10"/>
        <v>1</v>
      </c>
      <c r="L98" s="13">
        <f t="shared" si="9"/>
        <v>-1</v>
      </c>
      <c r="M98" s="13" t="str">
        <f t="shared" si="11"/>
        <v>Graph.ContainsEdge</v>
      </c>
      <c r="N98" s="13" t="str">
        <f t="shared" si="15"/>
        <v>graph</v>
      </c>
      <c r="O98" s="13" t="str">
        <f t="shared" si="13"/>
        <v>ND</v>
      </c>
      <c r="P98" s="13" t="str">
        <f t="shared" si="12"/>
        <v>inspect</v>
      </c>
      <c r="Q98" s="13" t="str">
        <f t="shared" si="14"/>
        <v>edge</v>
      </c>
    </row>
    <row r="99" spans="1:17" ht="30" x14ac:dyDescent="0.25">
      <c r="A99" s="10" t="s">
        <v>443</v>
      </c>
      <c r="B99" s="10" t="s">
        <v>455</v>
      </c>
      <c r="C99" s="10" t="s">
        <v>448</v>
      </c>
      <c r="D99" s="10" t="s">
        <v>1</v>
      </c>
      <c r="E99" s="10" t="s">
        <v>22</v>
      </c>
      <c r="F99" s="10"/>
      <c r="G99" s="11" t="str">
        <f>Harvester!F98</f>
        <v>Graph.ContainsVertex</v>
      </c>
      <c r="H99" s="11" t="str">
        <f>Harvester!G98</f>
        <v>Generic Data Graph, Generic Data Vertex, Number Tolerance,</v>
      </c>
      <c r="I99" s="11"/>
      <c r="J99" s="11" t="str">
        <f>Harvester!I98</f>
        <v>Boolean Bool</v>
      </c>
      <c r="K99" s="13">
        <f t="shared" ref="K99:K130" si="16">IF(G99=0,0,1)</f>
        <v>1</v>
      </c>
      <c r="L99" s="13">
        <f t="shared" si="9"/>
        <v>-1</v>
      </c>
      <c r="M99" s="13" t="str">
        <f t="shared" si="11"/>
        <v>Graph.ContainsVertex</v>
      </c>
      <c r="N99" s="13" t="str">
        <f t="shared" si="15"/>
        <v>graph</v>
      </c>
      <c r="O99" s="13" t="str">
        <f t="shared" si="13"/>
        <v>ND</v>
      </c>
      <c r="P99" s="13" t="str">
        <f t="shared" si="12"/>
        <v>inspect</v>
      </c>
      <c r="Q99" s="13" t="str">
        <f t="shared" si="14"/>
        <v>vertex</v>
      </c>
    </row>
    <row r="100" spans="1:17" x14ac:dyDescent="0.25">
      <c r="A100" s="10" t="s">
        <v>443</v>
      </c>
      <c r="B100" s="10" t="s">
        <v>456</v>
      </c>
      <c r="C100" s="10" t="s">
        <v>448</v>
      </c>
      <c r="D100" s="10" t="s">
        <v>1</v>
      </c>
      <c r="E100" s="10" t="s">
        <v>8</v>
      </c>
      <c r="F100" s="10"/>
      <c r="G100" s="11" t="str">
        <f>Harvester!F99</f>
        <v>Graph.DegreeSequence</v>
      </c>
      <c r="H100" s="11" t="str">
        <f>Harvester!G99</f>
        <v>Generic Data Graph,</v>
      </c>
      <c r="I100" s="11"/>
      <c r="J100" s="11" t="str">
        <f>Harvester!I99</f>
        <v>Integer Degree Sequence</v>
      </c>
      <c r="K100" s="13">
        <f t="shared" si="16"/>
        <v>1</v>
      </c>
      <c r="L100" s="13">
        <f t="shared" si="9"/>
        <v>-1</v>
      </c>
      <c r="M100" s="13" t="str">
        <f t="shared" si="11"/>
        <v>Graph.DegreeSequence</v>
      </c>
      <c r="N100" s="13" t="str">
        <f t="shared" si="15"/>
        <v>graph</v>
      </c>
      <c r="O100" s="13" t="str">
        <f t="shared" si="13"/>
        <v>ND</v>
      </c>
      <c r="P100" s="13" t="str">
        <f t="shared" si="12"/>
        <v>inspect</v>
      </c>
      <c r="Q100" s="13" t="str">
        <f t="shared" si="14"/>
        <v>value</v>
      </c>
    </row>
    <row r="101" spans="1:17" x14ac:dyDescent="0.25">
      <c r="A101" s="10" t="s">
        <v>443</v>
      </c>
      <c r="B101" s="10" t="s">
        <v>457</v>
      </c>
      <c r="C101" s="10" t="s">
        <v>448</v>
      </c>
      <c r="D101" s="10" t="s">
        <v>1</v>
      </c>
      <c r="E101" s="10" t="s">
        <v>8</v>
      </c>
      <c r="F101" s="10"/>
      <c r="G101" s="11" t="str">
        <f>Harvester!F100</f>
        <v>Graph.Density</v>
      </c>
      <c r="H101" s="11" t="str">
        <f>Harvester!G100</f>
        <v>Generic Data Graph,</v>
      </c>
      <c r="I101" s="11"/>
      <c r="J101" s="11" t="str">
        <f>Harvester!I100</f>
        <v>Number Density</v>
      </c>
      <c r="K101" s="13">
        <f t="shared" si="16"/>
        <v>1</v>
      </c>
      <c r="L101" s="13">
        <f t="shared" si="9"/>
        <v>-1</v>
      </c>
      <c r="M101" s="13" t="str">
        <f t="shared" si="11"/>
        <v>Graph.Density</v>
      </c>
      <c r="N101" s="13" t="str">
        <f t="shared" si="15"/>
        <v>graph</v>
      </c>
      <c r="O101" s="13" t="str">
        <f t="shared" si="13"/>
        <v>ND</v>
      </c>
      <c r="P101" s="13" t="str">
        <f t="shared" si="12"/>
        <v>inspect</v>
      </c>
      <c r="Q101" s="13" t="str">
        <f t="shared" si="14"/>
        <v>value</v>
      </c>
    </row>
    <row r="102" spans="1:17" x14ac:dyDescent="0.25">
      <c r="A102" s="10" t="s">
        <v>443</v>
      </c>
      <c r="B102" s="10" t="s">
        <v>458</v>
      </c>
      <c r="C102" s="10" t="s">
        <v>448</v>
      </c>
      <c r="D102" s="10" t="s">
        <v>1</v>
      </c>
      <c r="E102" s="10" t="s">
        <v>8</v>
      </c>
      <c r="F102" s="10"/>
      <c r="G102" s="11" t="str">
        <f>Harvester!F101</f>
        <v>Graph.Diameter</v>
      </c>
      <c r="H102" s="11" t="str">
        <f>Harvester!G101</f>
        <v>Generic Data Graph,</v>
      </c>
      <c r="I102" s="11"/>
      <c r="J102" s="11" t="str">
        <f>Harvester!I101</f>
        <v>Integer Diameter</v>
      </c>
      <c r="K102" s="13">
        <f t="shared" si="16"/>
        <v>1</v>
      </c>
      <c r="L102" s="13">
        <f t="shared" si="9"/>
        <v>-1</v>
      </c>
      <c r="M102" s="13" t="str">
        <f t="shared" si="11"/>
        <v>Graph.Diameter</v>
      </c>
      <c r="N102" s="13" t="str">
        <f t="shared" si="15"/>
        <v>graph</v>
      </c>
      <c r="O102" s="13" t="str">
        <f t="shared" si="13"/>
        <v>ND</v>
      </c>
      <c r="P102" s="13" t="str">
        <f t="shared" si="12"/>
        <v>inspect</v>
      </c>
      <c r="Q102" s="13" t="str">
        <f t="shared" si="14"/>
        <v>value</v>
      </c>
    </row>
    <row r="103" spans="1:17" ht="45" x14ac:dyDescent="0.25">
      <c r="A103" s="10" t="s">
        <v>443</v>
      </c>
      <c r="B103" s="10" t="s">
        <v>459</v>
      </c>
      <c r="C103" s="10" t="s">
        <v>0</v>
      </c>
      <c r="D103" s="10" t="s">
        <v>1</v>
      </c>
      <c r="E103" s="10" t="s">
        <v>92</v>
      </c>
      <c r="F103" s="10"/>
      <c r="G103" s="11" t="str">
        <f>Harvester!F102</f>
        <v>Graph.Edge</v>
      </c>
      <c r="H103" s="11" t="str">
        <f>Harvester!G102</f>
        <v>Generic Data Graph, Generic Data Vertex 1, Generic Data Vertex 2, Number Tolerance,</v>
      </c>
      <c r="I103" s="11"/>
      <c r="J103" s="11" t="str">
        <f>Harvester!I102</f>
        <v>Generic Data Edge</v>
      </c>
      <c r="K103" s="13">
        <f t="shared" si="16"/>
        <v>1</v>
      </c>
      <c r="L103" s="13">
        <f t="shared" si="9"/>
        <v>-1</v>
      </c>
      <c r="M103" s="13" t="str">
        <f t="shared" si="11"/>
        <v>Graph.Edge</v>
      </c>
      <c r="N103" s="13" t="str">
        <f t="shared" si="15"/>
        <v>vertices</v>
      </c>
      <c r="O103" s="13" t="str">
        <f t="shared" si="13"/>
        <v>ND</v>
      </c>
      <c r="P103" s="13" t="str">
        <f t="shared" si="12"/>
        <v>inspect</v>
      </c>
      <c r="Q103" s="13" t="str">
        <f t="shared" si="14"/>
        <v>edge</v>
      </c>
    </row>
    <row r="104" spans="1:17" ht="30" x14ac:dyDescent="0.25">
      <c r="A104" s="10" t="s">
        <v>443</v>
      </c>
      <c r="B104" s="10" t="s">
        <v>16</v>
      </c>
      <c r="C104" s="10" t="s">
        <v>0</v>
      </c>
      <c r="D104" s="10" t="s">
        <v>1</v>
      </c>
      <c r="E104" s="10" t="s">
        <v>15</v>
      </c>
      <c r="F104" s="10"/>
      <c r="G104" s="11" t="str">
        <f>Harvester!F103</f>
        <v>Graph.Edges</v>
      </c>
      <c r="H104" s="11" t="str">
        <f>Harvester!G103</f>
        <v>Generic Data Graph, Generic Data Vertices, Number Tolerance,</v>
      </c>
      <c r="I104" s="11"/>
      <c r="J104" s="11" t="str">
        <f>Harvester!I103</f>
        <v>Generic Data Edges</v>
      </c>
      <c r="K104" s="13">
        <f t="shared" si="16"/>
        <v>1</v>
      </c>
      <c r="L104" s="13">
        <f t="shared" si="9"/>
        <v>-1</v>
      </c>
      <c r="M104" s="13" t="str">
        <f t="shared" si="11"/>
        <v>Graph.Edges</v>
      </c>
      <c r="N104" s="13" t="str">
        <f t="shared" si="15"/>
        <v>vertices</v>
      </c>
      <c r="O104" s="13" t="str">
        <f t="shared" si="13"/>
        <v>ND</v>
      </c>
      <c r="P104" s="13" t="str">
        <f t="shared" si="12"/>
        <v>inspect</v>
      </c>
      <c r="Q104" s="13" t="str">
        <f t="shared" si="14"/>
        <v>edges</v>
      </c>
    </row>
    <row r="105" spans="1:17" x14ac:dyDescent="0.25">
      <c r="A105" s="10" t="s">
        <v>443</v>
      </c>
      <c r="B105" s="10" t="s">
        <v>460</v>
      </c>
      <c r="C105" s="10" t="s">
        <v>448</v>
      </c>
      <c r="D105" s="10" t="s">
        <v>1</v>
      </c>
      <c r="E105" s="10" t="s">
        <v>145</v>
      </c>
      <c r="F105" s="10"/>
      <c r="G105" s="11" t="str">
        <f>Harvester!F104</f>
        <v>Graph.IsComplete</v>
      </c>
      <c r="H105" s="11" t="str">
        <f>Harvester!G104</f>
        <v>Generic Data Graph,</v>
      </c>
      <c r="I105" s="11"/>
      <c r="J105" s="11" t="str">
        <f>Harvester!I104</f>
        <v>Boolean Bool</v>
      </c>
      <c r="K105" s="13">
        <f t="shared" si="16"/>
        <v>1</v>
      </c>
      <c r="L105" s="13">
        <f t="shared" si="9"/>
        <v>-1</v>
      </c>
      <c r="M105" s="13" t="str">
        <f t="shared" si="11"/>
        <v>Graph.IsComplete</v>
      </c>
      <c r="N105" s="13" t="str">
        <f t="shared" si="15"/>
        <v>graph</v>
      </c>
      <c r="O105" s="13" t="str">
        <f t="shared" si="13"/>
        <v>ND</v>
      </c>
      <c r="P105" s="13" t="str">
        <f t="shared" si="12"/>
        <v>inspect</v>
      </c>
      <c r="Q105" s="13" t="str">
        <f t="shared" si="14"/>
        <v>bool</v>
      </c>
    </row>
    <row r="106" spans="1:17" ht="30" x14ac:dyDescent="0.25">
      <c r="A106" s="10" t="s">
        <v>443</v>
      </c>
      <c r="B106" s="10" t="s">
        <v>461</v>
      </c>
      <c r="C106" s="10" t="s">
        <v>448</v>
      </c>
      <c r="D106" s="10" t="s">
        <v>1</v>
      </c>
      <c r="E106" s="10" t="s">
        <v>145</v>
      </c>
      <c r="F106" s="10"/>
      <c r="G106" s="11" t="str">
        <f>Harvester!F105</f>
        <v>Graph.IsErdoesGallai</v>
      </c>
      <c r="H106" s="11" t="str">
        <f>Harvester!G105</f>
        <v>Generic Data Graph, Integer Sequence,</v>
      </c>
      <c r="I106" s="11"/>
      <c r="J106" s="11" t="str">
        <f>Harvester!I105</f>
        <v>Boolean Bool</v>
      </c>
      <c r="K106" s="13">
        <f t="shared" si="16"/>
        <v>1</v>
      </c>
      <c r="L106" s="13">
        <f t="shared" si="9"/>
        <v>-1</v>
      </c>
      <c r="M106" s="13" t="str">
        <f t="shared" si="11"/>
        <v>Graph.IsErdoesGallai</v>
      </c>
      <c r="N106" s="13" t="str">
        <f t="shared" si="15"/>
        <v>graph</v>
      </c>
      <c r="O106" s="13" t="str">
        <f t="shared" si="13"/>
        <v>ND</v>
      </c>
      <c r="P106" s="13" t="str">
        <f t="shared" si="12"/>
        <v>inspect</v>
      </c>
      <c r="Q106" s="13" t="str">
        <f t="shared" si="14"/>
        <v>bool</v>
      </c>
    </row>
    <row r="107" spans="1:17" x14ac:dyDescent="0.25">
      <c r="A107" s="10" t="s">
        <v>443</v>
      </c>
      <c r="B107" s="10" t="s">
        <v>462</v>
      </c>
      <c r="C107" s="10" t="s">
        <v>448</v>
      </c>
      <c r="D107" s="10" t="s">
        <v>1</v>
      </c>
      <c r="E107" s="10" t="s">
        <v>0</v>
      </c>
      <c r="F107" s="10"/>
      <c r="G107" s="11" t="str">
        <f>Harvester!F106</f>
        <v>Graph.IsolatedVertices</v>
      </c>
      <c r="H107" s="11" t="str">
        <f>Harvester!G106</f>
        <v>Generic Data Graph,</v>
      </c>
      <c r="I107" s="11"/>
      <c r="J107" s="11" t="str">
        <f>Harvester!I106</f>
        <v>Generic Data Isolated Vertices</v>
      </c>
      <c r="K107" s="13">
        <f t="shared" si="16"/>
        <v>1</v>
      </c>
      <c r="L107" s="13">
        <f t="shared" si="9"/>
        <v>-1</v>
      </c>
      <c r="M107" s="13" t="str">
        <f t="shared" si="11"/>
        <v>Graph.IsolatedVertices</v>
      </c>
      <c r="N107" s="13" t="str">
        <f t="shared" si="15"/>
        <v>graph</v>
      </c>
      <c r="O107" s="13" t="str">
        <f t="shared" si="13"/>
        <v>ND</v>
      </c>
      <c r="P107" s="13" t="str">
        <f t="shared" si="12"/>
        <v>inspect</v>
      </c>
      <c r="Q107" s="13" t="str">
        <f t="shared" si="14"/>
        <v>vertices</v>
      </c>
    </row>
    <row r="108" spans="1:17" x14ac:dyDescent="0.25">
      <c r="A108" s="10" t="s">
        <v>443</v>
      </c>
      <c r="B108" s="10" t="s">
        <v>463</v>
      </c>
      <c r="C108" s="10" t="s">
        <v>448</v>
      </c>
      <c r="D108" s="10" t="s">
        <v>1</v>
      </c>
      <c r="E108" s="10" t="s">
        <v>8</v>
      </c>
      <c r="F108" s="10"/>
      <c r="G108" s="11" t="str">
        <f>Harvester!F107</f>
        <v>Graph.MaximumDelta</v>
      </c>
      <c r="H108" s="11" t="str">
        <f>Harvester!G107</f>
        <v>Generic Data Graph,</v>
      </c>
      <c r="I108" s="11"/>
      <c r="J108" s="11" t="str">
        <f>Harvester!I107</f>
        <v>Integer Maximum Delta</v>
      </c>
      <c r="K108" s="13">
        <f t="shared" si="16"/>
        <v>1</v>
      </c>
      <c r="L108" s="13">
        <f t="shared" si="9"/>
        <v>-1</v>
      </c>
      <c r="M108" s="13" t="str">
        <f t="shared" si="11"/>
        <v>Graph.MaximumDelta</v>
      </c>
      <c r="N108" s="13" t="str">
        <f t="shared" si="15"/>
        <v>graph</v>
      </c>
      <c r="O108" s="13" t="str">
        <f t="shared" si="13"/>
        <v>ND</v>
      </c>
      <c r="P108" s="13" t="str">
        <f t="shared" si="12"/>
        <v>inspect</v>
      </c>
      <c r="Q108" s="13" t="str">
        <f t="shared" si="14"/>
        <v>value</v>
      </c>
    </row>
    <row r="109" spans="1:17" x14ac:dyDescent="0.25">
      <c r="A109" s="10" t="s">
        <v>443</v>
      </c>
      <c r="B109" s="10" t="s">
        <v>464</v>
      </c>
      <c r="C109" s="10" t="s">
        <v>448</v>
      </c>
      <c r="D109" s="10" t="s">
        <v>1</v>
      </c>
      <c r="E109" s="10" t="s">
        <v>8</v>
      </c>
      <c r="F109" s="10"/>
      <c r="G109" s="11" t="str">
        <f>Harvester!F108</f>
        <v>Graph.MinimumDelta</v>
      </c>
      <c r="H109" s="11" t="str">
        <f>Harvester!G108</f>
        <v>Generic Data Graph,</v>
      </c>
      <c r="I109" s="11"/>
      <c r="J109" s="11" t="str">
        <f>Harvester!I108</f>
        <v>Integer Minimum Delta</v>
      </c>
      <c r="K109" s="13">
        <f t="shared" si="16"/>
        <v>1</v>
      </c>
      <c r="L109" s="13">
        <f t="shared" si="9"/>
        <v>-1</v>
      </c>
      <c r="M109" s="13" t="str">
        <f t="shared" si="11"/>
        <v>Graph.MinimumDelta</v>
      </c>
      <c r="N109" s="13" t="str">
        <f t="shared" si="15"/>
        <v>graph</v>
      </c>
      <c r="O109" s="13" t="str">
        <f t="shared" si="13"/>
        <v>ND</v>
      </c>
      <c r="P109" s="13" t="str">
        <f t="shared" si="12"/>
        <v>inspect</v>
      </c>
      <c r="Q109" s="13" t="str">
        <f t="shared" si="14"/>
        <v>value</v>
      </c>
    </row>
    <row r="110" spans="1:17" ht="45" x14ac:dyDescent="0.25">
      <c r="A110" s="10" t="s">
        <v>443</v>
      </c>
      <c r="B110" s="10" t="s">
        <v>465</v>
      </c>
      <c r="C110" s="10" t="s">
        <v>450</v>
      </c>
      <c r="D110" s="10" t="s">
        <v>1</v>
      </c>
      <c r="E110" s="10" t="s">
        <v>465</v>
      </c>
      <c r="F110" s="10"/>
      <c r="G110" s="11" t="str">
        <f>Harvester!F109</f>
        <v>Graph.Path</v>
      </c>
      <c r="H110" s="11" t="str">
        <f>Harvester!G109</f>
        <v>Generic Data Graph, Generic Data Start Vertex, Generic Data End Vertex,</v>
      </c>
      <c r="I110" s="11"/>
      <c r="J110" s="11" t="str">
        <f>Harvester!I109</f>
        <v>Generic Data Path</v>
      </c>
      <c r="K110" s="13">
        <f t="shared" si="16"/>
        <v>1</v>
      </c>
      <c r="L110" s="13">
        <f t="shared" si="9"/>
        <v>7</v>
      </c>
      <c r="M110" s="13" t="str">
        <f t="shared" si="11"/>
        <v>Graph.Path</v>
      </c>
      <c r="N110" s="13" t="str">
        <f t="shared" si="15"/>
        <v>graph</v>
      </c>
      <c r="O110" s="13" t="str">
        <f t="shared" si="13"/>
        <v>vertices</v>
      </c>
      <c r="P110" s="13" t="str">
        <f t="shared" si="12"/>
        <v>inspect</v>
      </c>
      <c r="Q110" s="13" t="str">
        <f t="shared" si="14"/>
        <v>path</v>
      </c>
    </row>
    <row r="111" spans="1:17" ht="30" x14ac:dyDescent="0.25">
      <c r="A111" s="10" t="s">
        <v>443</v>
      </c>
      <c r="B111" s="10" t="s">
        <v>466</v>
      </c>
      <c r="C111" s="10" t="s">
        <v>15</v>
      </c>
      <c r="D111" s="10" t="s">
        <v>88</v>
      </c>
      <c r="E111" s="10" t="s">
        <v>448</v>
      </c>
      <c r="F111" s="10"/>
      <c r="G111" s="11" t="str">
        <f>Harvester!F110</f>
        <v>Graph.RemoveEdges</v>
      </c>
      <c r="H111" s="11" t="str">
        <f>Harvester!G110</f>
        <v>Generic Data Graph, Generic Data Edges,</v>
      </c>
      <c r="I111" s="11"/>
      <c r="J111" s="11" t="str">
        <f>Harvester!I110</f>
        <v>Generic Data Graph</v>
      </c>
      <c r="K111" s="13">
        <f t="shared" si="16"/>
        <v>1</v>
      </c>
      <c r="L111" s="13">
        <f t="shared" si="9"/>
        <v>-1</v>
      </c>
      <c r="M111" s="13" t="str">
        <f t="shared" si="11"/>
        <v>Graph.RemoveEdges</v>
      </c>
      <c r="N111" s="13" t="str">
        <f t="shared" si="15"/>
        <v>edges</v>
      </c>
      <c r="O111" s="13" t="str">
        <f t="shared" si="13"/>
        <v>ND</v>
      </c>
      <c r="P111" s="13" t="str">
        <f t="shared" si="12"/>
        <v>modify</v>
      </c>
      <c r="Q111" s="13" t="str">
        <f t="shared" si="14"/>
        <v>graph</v>
      </c>
    </row>
    <row r="112" spans="1:17" ht="30" x14ac:dyDescent="0.25">
      <c r="A112" s="10" t="s">
        <v>443</v>
      </c>
      <c r="B112" s="10" t="s">
        <v>467</v>
      </c>
      <c r="C112" s="10" t="s">
        <v>0</v>
      </c>
      <c r="D112" s="10" t="s">
        <v>88</v>
      </c>
      <c r="E112" s="10" t="s">
        <v>448</v>
      </c>
      <c r="F112" s="10"/>
      <c r="G112" s="11" t="str">
        <f>Harvester!F111</f>
        <v>Graph.RemoveVertices</v>
      </c>
      <c r="H112" s="11" t="str">
        <f>Harvester!G111</f>
        <v>Generic Data Graph, Generic Data Vertices,</v>
      </c>
      <c r="I112" s="11"/>
      <c r="J112" s="11" t="str">
        <f>Harvester!I111</f>
        <v>Generic Data Graph</v>
      </c>
      <c r="K112" s="13">
        <f t="shared" si="16"/>
        <v>1</v>
      </c>
      <c r="L112" s="13">
        <f t="shared" si="9"/>
        <v>-1</v>
      </c>
      <c r="M112" s="13" t="str">
        <f t="shared" si="11"/>
        <v>Graph.RemoveVertices</v>
      </c>
      <c r="N112" s="13" t="str">
        <f t="shared" si="15"/>
        <v>vertices</v>
      </c>
      <c r="O112" s="13" t="str">
        <f t="shared" si="13"/>
        <v>ND</v>
      </c>
      <c r="P112" s="13" t="str">
        <f t="shared" si="12"/>
        <v>modify</v>
      </c>
      <c r="Q112" s="13" t="str">
        <f t="shared" si="14"/>
        <v>graph</v>
      </c>
    </row>
    <row r="113" spans="1:17" ht="60" x14ac:dyDescent="0.25">
      <c r="A113" s="10" t="s">
        <v>443</v>
      </c>
      <c r="B113" s="10" t="s">
        <v>468</v>
      </c>
      <c r="C113" s="10" t="s">
        <v>450</v>
      </c>
      <c r="D113" s="10" t="s">
        <v>1</v>
      </c>
      <c r="E113" s="10" t="s">
        <v>465</v>
      </c>
      <c r="F113" s="10"/>
      <c r="G113" s="11" t="str">
        <f>Harvester!F112</f>
        <v>Graph.ShortestPath</v>
      </c>
      <c r="H113" s="11" t="str">
        <f>Harvester!G112</f>
        <v>Generic Data Graph, Generic Data Start Vertex, Generic Data End Vertex, Text Vertex Key, Text Edge Key,</v>
      </c>
      <c r="I113" s="11"/>
      <c r="J113" s="11" t="str">
        <f>Harvester!I112</f>
        <v>Generic Data Path</v>
      </c>
      <c r="K113" s="13">
        <f t="shared" si="16"/>
        <v>1</v>
      </c>
      <c r="L113" s="13">
        <f t="shared" si="9"/>
        <v>7</v>
      </c>
      <c r="M113" s="13" t="str">
        <f t="shared" si="11"/>
        <v>Graph.ShortestPath</v>
      </c>
      <c r="N113" s="13" t="str">
        <f t="shared" si="15"/>
        <v>graph</v>
      </c>
      <c r="O113" s="13" t="str">
        <f t="shared" si="13"/>
        <v>vertices</v>
      </c>
      <c r="P113" s="13" t="str">
        <f t="shared" si="12"/>
        <v>inspect</v>
      </c>
      <c r="Q113" s="13" t="str">
        <f t="shared" si="14"/>
        <v>path</v>
      </c>
    </row>
    <row r="114" spans="1:17" ht="60" x14ac:dyDescent="0.25">
      <c r="A114" s="10" t="s">
        <v>443</v>
      </c>
      <c r="B114" s="10" t="s">
        <v>469</v>
      </c>
      <c r="C114" s="10" t="s">
        <v>450</v>
      </c>
      <c r="D114" s="10" t="s">
        <v>1</v>
      </c>
      <c r="E114" s="10" t="s">
        <v>451</v>
      </c>
      <c r="F114" s="10"/>
      <c r="G114" s="11" t="str">
        <f>Harvester!F113</f>
        <v>Graph.ShortestPaths</v>
      </c>
      <c r="H114" s="11" t="str">
        <f>Harvester!G113</f>
        <v>Generic Data Graph, Generic Data Start Vertex, Generic Data End Vertex, Text Vertex Key, Text Edge Key, Integer Time Limit in Seconds,</v>
      </c>
      <c r="I114" s="11"/>
      <c r="J114" s="11" t="str">
        <f>Harvester!I113</f>
        <v>Generic Data Path</v>
      </c>
      <c r="K114" s="13">
        <f t="shared" si="16"/>
        <v>1</v>
      </c>
      <c r="L114" s="13">
        <f t="shared" si="9"/>
        <v>7</v>
      </c>
      <c r="M114" s="13" t="str">
        <f t="shared" si="11"/>
        <v>Graph.ShortestPaths</v>
      </c>
      <c r="N114" s="13" t="str">
        <f t="shared" si="15"/>
        <v>graph</v>
      </c>
      <c r="O114" s="13" t="str">
        <f t="shared" si="13"/>
        <v>vertices</v>
      </c>
      <c r="P114" s="13" t="str">
        <f t="shared" si="12"/>
        <v>inspect</v>
      </c>
      <c r="Q114" s="13" t="str">
        <f t="shared" si="14"/>
        <v>paths</v>
      </c>
    </row>
    <row r="115" spans="1:17" ht="45" x14ac:dyDescent="0.25">
      <c r="A115" s="10" t="s">
        <v>443</v>
      </c>
      <c r="B115" s="10" t="s">
        <v>470</v>
      </c>
      <c r="C115" s="10" t="s">
        <v>450</v>
      </c>
      <c r="D115" s="10" t="s">
        <v>1</v>
      </c>
      <c r="E115" s="10" t="s">
        <v>8</v>
      </c>
      <c r="F115" s="10"/>
      <c r="G115" s="11" t="str">
        <f>Harvester!F114</f>
        <v>Graph.TopologicalDistance</v>
      </c>
      <c r="H115" s="11" t="str">
        <f>Harvester!G114</f>
        <v>Generic Data Graph, Generic Data Start Vertex, Generic Data End Vertex, Number Tolerance,</v>
      </c>
      <c r="I115" s="11"/>
      <c r="J115" s="11" t="str">
        <f>Harvester!I114</f>
        <v>Integer Distance</v>
      </c>
      <c r="K115" s="13">
        <f t="shared" si="16"/>
        <v>1</v>
      </c>
      <c r="L115" s="13">
        <f t="shared" si="9"/>
        <v>7</v>
      </c>
      <c r="M115" s="13" t="str">
        <f t="shared" si="11"/>
        <v>Graph.TopologicalDistance</v>
      </c>
      <c r="N115" s="13" t="str">
        <f t="shared" si="15"/>
        <v>graph</v>
      </c>
      <c r="O115" s="13" t="str">
        <f t="shared" si="13"/>
        <v>vertices</v>
      </c>
      <c r="P115" s="13" t="str">
        <f t="shared" si="12"/>
        <v>inspect</v>
      </c>
      <c r="Q115" s="13" t="str">
        <f t="shared" si="14"/>
        <v>value</v>
      </c>
    </row>
    <row r="116" spans="1:17" x14ac:dyDescent="0.25">
      <c r="A116" s="10" t="s">
        <v>443</v>
      </c>
      <c r="B116" s="10" t="s">
        <v>109</v>
      </c>
      <c r="C116" s="10" t="s">
        <v>448</v>
      </c>
      <c r="D116" s="10" t="s">
        <v>17</v>
      </c>
      <c r="E116" s="10" t="s">
        <v>471</v>
      </c>
      <c r="F116" s="10"/>
      <c r="G116" s="11" t="str">
        <f>Harvester!F115</f>
        <v>Graph.Topology</v>
      </c>
      <c r="H116" s="11" t="str">
        <f>Harvester!G115</f>
        <v>Generic Data Graph,</v>
      </c>
      <c r="I116" s="11"/>
      <c r="J116" s="11" t="str">
        <f>Harvester!I115</f>
        <v>Generic Data Topology</v>
      </c>
      <c r="K116" s="13">
        <f t="shared" si="16"/>
        <v>1</v>
      </c>
      <c r="L116" s="13">
        <f t="shared" si="9"/>
        <v>-1</v>
      </c>
      <c r="M116" s="13" t="str">
        <f t="shared" si="11"/>
        <v>Graph.Topology</v>
      </c>
      <c r="N116" s="13" t="str">
        <f t="shared" si="15"/>
        <v>graph</v>
      </c>
      <c r="O116" s="13" t="str">
        <f t="shared" si="13"/>
        <v>ND</v>
      </c>
      <c r="P116" s="13" t="str">
        <f t="shared" si="12"/>
        <v>create</v>
      </c>
      <c r="Q116" s="13" t="str">
        <f t="shared" si="14"/>
        <v>toplogy</v>
      </c>
    </row>
    <row r="117" spans="1:17" ht="30" x14ac:dyDescent="0.25">
      <c r="A117" s="10" t="s">
        <v>443</v>
      </c>
      <c r="B117" s="10" t="s">
        <v>472</v>
      </c>
      <c r="C117" s="10" t="s">
        <v>449</v>
      </c>
      <c r="D117" s="10" t="s">
        <v>1</v>
      </c>
      <c r="E117" s="10" t="s">
        <v>8</v>
      </c>
      <c r="F117" s="10"/>
      <c r="G117" s="11" t="str">
        <f>Harvester!F116</f>
        <v>Graph.VertexDegree</v>
      </c>
      <c r="H117" s="11" t="str">
        <f>Harvester!G116</f>
        <v>Generic Data Graph, Generic Data Vertex,</v>
      </c>
      <c r="I117" s="11"/>
      <c r="J117" s="11" t="str">
        <f>Harvester!I116</f>
        <v>Integer Degree</v>
      </c>
      <c r="K117" s="13">
        <f t="shared" si="16"/>
        <v>1</v>
      </c>
      <c r="L117" s="13">
        <f t="shared" si="9"/>
        <v>7</v>
      </c>
      <c r="M117" s="13" t="str">
        <f t="shared" si="11"/>
        <v>Graph.VertexDegree</v>
      </c>
      <c r="N117" s="13" t="str">
        <f t="shared" si="15"/>
        <v>graph</v>
      </c>
      <c r="O117" s="13" t="str">
        <f t="shared" si="13"/>
        <v>vertex</v>
      </c>
      <c r="P117" s="13" t="str">
        <f t="shared" si="12"/>
        <v>inspect</v>
      </c>
      <c r="Q117" s="13" t="str">
        <f t="shared" si="14"/>
        <v>value</v>
      </c>
    </row>
    <row r="118" spans="1:17" x14ac:dyDescent="0.25">
      <c r="A118" s="10" t="s">
        <v>443</v>
      </c>
      <c r="B118" s="10" t="s">
        <v>0</v>
      </c>
      <c r="C118" s="10" t="s">
        <v>448</v>
      </c>
      <c r="D118" s="10" t="s">
        <v>1</v>
      </c>
      <c r="E118" s="10" t="s">
        <v>0</v>
      </c>
      <c r="F118" s="10"/>
      <c r="G118" s="11" t="str">
        <f>Harvester!F117</f>
        <v>Graph.Vertices</v>
      </c>
      <c r="H118" s="11" t="str">
        <f>Harvester!G117</f>
        <v>Generic Data Graph,</v>
      </c>
      <c r="I118" s="11"/>
      <c r="J118" s="11" t="str">
        <f>Harvester!I117</f>
        <v>Generic Data Vertices</v>
      </c>
      <c r="K118" s="13">
        <f t="shared" si="16"/>
        <v>1</v>
      </c>
      <c r="L118" s="13">
        <f t="shared" si="9"/>
        <v>-1</v>
      </c>
      <c r="M118" s="13" t="str">
        <f t="shared" si="11"/>
        <v>Graph.Vertices</v>
      </c>
      <c r="N118" s="13" t="str">
        <f t="shared" si="15"/>
        <v>graph</v>
      </c>
      <c r="O118" s="13" t="str">
        <f t="shared" si="13"/>
        <v>ND</v>
      </c>
      <c r="P118" s="13" t="str">
        <f t="shared" si="12"/>
        <v>inspect</v>
      </c>
      <c r="Q118" s="13" t="str">
        <f t="shared" si="14"/>
        <v>vertices</v>
      </c>
    </row>
    <row r="119" spans="1:17" ht="45" x14ac:dyDescent="0.25">
      <c r="A119" s="10" t="s">
        <v>443</v>
      </c>
      <c r="B119" s="10" t="s">
        <v>473</v>
      </c>
      <c r="C119" s="10" t="s">
        <v>474</v>
      </c>
      <c r="D119" s="10" t="s">
        <v>1</v>
      </c>
      <c r="E119" s="10" t="s">
        <v>0</v>
      </c>
      <c r="F119" s="10"/>
      <c r="G119" s="11" t="str">
        <f>Harvester!F118</f>
        <v>Graph.VerticesAtCoordinates</v>
      </c>
      <c r="H119" s="11" t="str">
        <f>Harvester!G118</f>
        <v>Generic Data Graph, Number X, Number Y, Number Z, Number Tolerance,</v>
      </c>
      <c r="I119" s="11"/>
      <c r="J119" s="11" t="str">
        <f>Harvester!I118</f>
        <v>Generic Data Vertices</v>
      </c>
      <c r="K119" s="13">
        <f t="shared" si="16"/>
        <v>1</v>
      </c>
      <c r="L119" s="13">
        <f t="shared" si="9"/>
        <v>7</v>
      </c>
      <c r="M119" s="13" t="str">
        <f t="shared" si="11"/>
        <v>Graph.VerticesAtCoordinates</v>
      </c>
      <c r="N119" s="13" t="str">
        <f t="shared" si="15"/>
        <v>graph</v>
      </c>
      <c r="O119" s="13" t="str">
        <f t="shared" si="13"/>
        <v>coordinates</v>
      </c>
      <c r="P119" s="13" t="str">
        <f t="shared" si="12"/>
        <v>inspect</v>
      </c>
      <c r="Q119" s="13" t="str">
        <f t="shared" si="14"/>
        <v>vertices</v>
      </c>
    </row>
    <row r="120" spans="1:17" ht="30" x14ac:dyDescent="0.25">
      <c r="A120" s="10" t="s">
        <v>36</v>
      </c>
      <c r="B120" s="10" t="s">
        <v>43</v>
      </c>
      <c r="C120" s="10" t="s">
        <v>12</v>
      </c>
      <c r="D120" s="10" t="s">
        <v>17</v>
      </c>
      <c r="E120" s="10" t="s">
        <v>34</v>
      </c>
      <c r="F120" s="10"/>
      <c r="G120" s="11" t="str">
        <f>Harvester!F119</f>
        <v>Shell.ByFaces</v>
      </c>
      <c r="H120" s="11" t="str">
        <f>Harvester!G119</f>
        <v>Generic Data Faces, Number Tolerance,</v>
      </c>
      <c r="I120" s="11"/>
      <c r="J120" s="11" t="str">
        <f>Harvester!I119</f>
        <v>Generic Data Shell</v>
      </c>
      <c r="K120" s="13">
        <f t="shared" si="16"/>
        <v>1</v>
      </c>
      <c r="L120" s="13">
        <f t="shared" si="9"/>
        <v>-1</v>
      </c>
      <c r="M120" s="13" t="str">
        <f t="shared" si="11"/>
        <v>Shell.ByFaces</v>
      </c>
      <c r="N120" s="13" t="str">
        <f t="shared" si="15"/>
        <v>faces</v>
      </c>
      <c r="O120" s="13" t="str">
        <f t="shared" si="13"/>
        <v>ND</v>
      </c>
      <c r="P120" s="13" t="str">
        <f t="shared" si="12"/>
        <v>create</v>
      </c>
      <c r="Q120" s="13" t="str">
        <f t="shared" si="14"/>
        <v>shell</v>
      </c>
    </row>
    <row r="121" spans="1:17" x14ac:dyDescent="0.25">
      <c r="A121" s="10" t="s">
        <v>36</v>
      </c>
      <c r="B121" s="10" t="s">
        <v>42</v>
      </c>
      <c r="C121" s="10" t="s">
        <v>34</v>
      </c>
      <c r="D121" s="10" t="s">
        <v>1</v>
      </c>
      <c r="E121" s="10" t="s">
        <v>41</v>
      </c>
      <c r="F121" s="10"/>
      <c r="G121" s="11" t="str">
        <f>Harvester!F120</f>
        <v>Shell.Cells</v>
      </c>
      <c r="H121" s="11" t="str">
        <f>Harvester!G120</f>
        <v>Generic Data Shell,</v>
      </c>
      <c r="I121" s="11"/>
      <c r="J121" s="11" t="str">
        <f>Harvester!I120</f>
        <v>Generic Data Cells</v>
      </c>
      <c r="K121" s="13">
        <f t="shared" si="16"/>
        <v>1</v>
      </c>
      <c r="L121" s="13">
        <f t="shared" si="9"/>
        <v>-1</v>
      </c>
      <c r="M121" s="13" t="str">
        <f t="shared" si="11"/>
        <v>Shell.Cells</v>
      </c>
      <c r="N121" s="13" t="str">
        <f t="shared" si="15"/>
        <v>shell</v>
      </c>
      <c r="O121" s="13" t="str">
        <f t="shared" si="13"/>
        <v>ND</v>
      </c>
      <c r="P121" s="13" t="str">
        <f t="shared" si="12"/>
        <v>inspect</v>
      </c>
      <c r="Q121" s="13" t="str">
        <f t="shared" si="14"/>
        <v>cells</v>
      </c>
    </row>
    <row r="122" spans="1:17" x14ac:dyDescent="0.25">
      <c r="A122" s="10" t="s">
        <v>36</v>
      </c>
      <c r="B122" s="10" t="s">
        <v>16</v>
      </c>
      <c r="C122" s="10" t="s">
        <v>34</v>
      </c>
      <c r="D122" s="10" t="s">
        <v>1</v>
      </c>
      <c r="E122" s="10" t="s">
        <v>15</v>
      </c>
      <c r="F122" s="10"/>
      <c r="G122" s="11" t="str">
        <f>Harvester!F121</f>
        <v>Shell.Edges</v>
      </c>
      <c r="H122" s="11" t="str">
        <f>Harvester!G121</f>
        <v>Generic Data Shell,</v>
      </c>
      <c r="I122" s="11"/>
      <c r="J122" s="11" t="str">
        <f>Harvester!I121</f>
        <v>Generic Data Edges</v>
      </c>
      <c r="K122" s="13">
        <f t="shared" si="16"/>
        <v>1</v>
      </c>
      <c r="L122" s="13">
        <f t="shared" si="9"/>
        <v>-1</v>
      </c>
      <c r="M122" s="13" t="str">
        <f t="shared" si="11"/>
        <v>Shell.Edges</v>
      </c>
      <c r="N122" s="13" t="str">
        <f t="shared" si="15"/>
        <v>shell</v>
      </c>
      <c r="O122" s="13" t="str">
        <f t="shared" si="13"/>
        <v>ND</v>
      </c>
      <c r="P122" s="13" t="str">
        <f t="shared" si="12"/>
        <v>inspect</v>
      </c>
      <c r="Q122" s="13" t="str">
        <f t="shared" si="14"/>
        <v>edges</v>
      </c>
    </row>
    <row r="123" spans="1:17" x14ac:dyDescent="0.25">
      <c r="A123" s="10" t="s">
        <v>36</v>
      </c>
      <c r="B123" s="10" t="s">
        <v>14</v>
      </c>
      <c r="C123" s="10" t="s">
        <v>34</v>
      </c>
      <c r="D123" s="10" t="s">
        <v>1</v>
      </c>
      <c r="E123" s="10" t="s">
        <v>12</v>
      </c>
      <c r="F123" s="10"/>
      <c r="G123" s="11" t="str">
        <f>Harvester!F122</f>
        <v>Shell.Faces</v>
      </c>
      <c r="H123" s="11" t="str">
        <f>Harvester!G122</f>
        <v>Generic Data Shell,</v>
      </c>
      <c r="I123" s="11"/>
      <c r="J123" s="11" t="str">
        <f>Harvester!I122</f>
        <v>Generic Data Faces</v>
      </c>
      <c r="K123" s="13">
        <f t="shared" si="16"/>
        <v>1</v>
      </c>
      <c r="L123" s="13">
        <f t="shared" si="9"/>
        <v>-1</v>
      </c>
      <c r="M123" s="13" t="str">
        <f t="shared" si="11"/>
        <v>Shell.Faces</v>
      </c>
      <c r="N123" s="13" t="str">
        <f t="shared" si="15"/>
        <v>shell</v>
      </c>
      <c r="O123" s="13" t="str">
        <f t="shared" si="13"/>
        <v>ND</v>
      </c>
      <c r="P123" s="13" t="str">
        <f t="shared" si="12"/>
        <v>inspect</v>
      </c>
      <c r="Q123" s="13" t="str">
        <f t="shared" si="14"/>
        <v>faces</v>
      </c>
    </row>
    <row r="124" spans="1:17" x14ac:dyDescent="0.25">
      <c r="A124" s="10" t="s">
        <v>36</v>
      </c>
      <c r="B124" s="10" t="s">
        <v>38</v>
      </c>
      <c r="C124" s="10" t="s">
        <v>34</v>
      </c>
      <c r="D124" s="10" t="s">
        <v>1</v>
      </c>
      <c r="E124" s="10" t="s">
        <v>8</v>
      </c>
      <c r="F124" s="10"/>
      <c r="G124" s="11" t="str">
        <f>Harvester!F123</f>
        <v>Shell.IsClosed</v>
      </c>
      <c r="H124" s="11" t="str">
        <f>Harvester!G123</f>
        <v>Generic Data Shell,</v>
      </c>
      <c r="I124" s="11"/>
      <c r="J124" s="11" t="str">
        <f>Harvester!I123</f>
        <v>Generic Data Is Closed</v>
      </c>
      <c r="K124" s="13">
        <f t="shared" si="16"/>
        <v>1</v>
      </c>
      <c r="L124" s="13">
        <f t="shared" si="9"/>
        <v>-1</v>
      </c>
      <c r="M124" s="13" t="str">
        <f t="shared" si="11"/>
        <v>Shell.IsClosed</v>
      </c>
      <c r="N124" s="13" t="str">
        <f t="shared" si="15"/>
        <v>shell</v>
      </c>
      <c r="O124" s="13" t="str">
        <f t="shared" si="13"/>
        <v>ND</v>
      </c>
      <c r="P124" s="13" t="str">
        <f t="shared" si="12"/>
        <v>inspect</v>
      </c>
      <c r="Q124" s="13" t="str">
        <f t="shared" si="14"/>
        <v>value</v>
      </c>
    </row>
    <row r="125" spans="1:17" x14ac:dyDescent="0.25">
      <c r="A125" s="10" t="s">
        <v>36</v>
      </c>
      <c r="B125" s="10" t="s">
        <v>5</v>
      </c>
      <c r="C125" s="10" t="s">
        <v>34</v>
      </c>
      <c r="D125" s="10" t="s">
        <v>1</v>
      </c>
      <c r="E125" s="10" t="s">
        <v>4</v>
      </c>
      <c r="F125" s="10"/>
      <c r="G125" s="11" t="str">
        <f>Harvester!F124</f>
        <v>Shell.Type</v>
      </c>
      <c r="H125" s="11" t="e">
        <f>Harvester!G124</f>
        <v>#VALUE!</v>
      </c>
      <c r="I125" s="11"/>
      <c r="J125" s="11" t="str">
        <f>Harvester!I124</f>
        <v>Generic Data Type</v>
      </c>
      <c r="K125" s="13">
        <f t="shared" si="16"/>
        <v>1</v>
      </c>
      <c r="L125" s="13">
        <f t="shared" si="9"/>
        <v>-1</v>
      </c>
      <c r="M125" s="13" t="str">
        <f t="shared" si="11"/>
        <v>Shell.Type</v>
      </c>
      <c r="N125" s="13" t="str">
        <f t="shared" si="15"/>
        <v>shell</v>
      </c>
      <c r="O125" s="13" t="str">
        <f t="shared" si="13"/>
        <v>ND</v>
      </c>
      <c r="P125" s="13" t="str">
        <f t="shared" si="12"/>
        <v>inspect</v>
      </c>
      <c r="Q125" s="13" t="str">
        <f t="shared" si="14"/>
        <v>type</v>
      </c>
    </row>
    <row r="126" spans="1:17" x14ac:dyDescent="0.25">
      <c r="A126" s="10" t="s">
        <v>36</v>
      </c>
      <c r="B126" s="10" t="s">
        <v>3</v>
      </c>
      <c r="C126" s="10" t="s">
        <v>34</v>
      </c>
      <c r="D126" s="10" t="s">
        <v>1</v>
      </c>
      <c r="E126" s="10" t="s">
        <v>0</v>
      </c>
      <c r="F126" s="10"/>
      <c r="G126" s="11" t="str">
        <f>Harvester!F125</f>
        <v>Shell.Vertices</v>
      </c>
      <c r="H126" s="11" t="str">
        <f>Harvester!G125</f>
        <v>Generic Data Shell,</v>
      </c>
      <c r="I126" s="11"/>
      <c r="J126" s="11" t="str">
        <f>Harvester!I125</f>
        <v>Generic Data Vertices</v>
      </c>
      <c r="K126" s="13">
        <f t="shared" si="16"/>
        <v>1</v>
      </c>
      <c r="L126" s="13">
        <f t="shared" si="9"/>
        <v>-1</v>
      </c>
      <c r="M126" s="13" t="str">
        <f t="shared" si="11"/>
        <v>Shell.Vertices</v>
      </c>
      <c r="N126" s="13" t="str">
        <f t="shared" si="15"/>
        <v>shell</v>
      </c>
      <c r="O126" s="13" t="str">
        <f t="shared" si="13"/>
        <v>ND</v>
      </c>
      <c r="P126" s="13" t="str">
        <f t="shared" si="12"/>
        <v>inspect</v>
      </c>
      <c r="Q126" s="13" t="str">
        <f t="shared" si="14"/>
        <v>vertices</v>
      </c>
    </row>
    <row r="127" spans="1:17" x14ac:dyDescent="0.25">
      <c r="A127" s="10" t="s">
        <v>36</v>
      </c>
      <c r="B127" s="10" t="s">
        <v>35</v>
      </c>
      <c r="C127" s="10" t="s">
        <v>34</v>
      </c>
      <c r="D127" s="10" t="s">
        <v>1</v>
      </c>
      <c r="E127" s="10" t="s">
        <v>33</v>
      </c>
      <c r="F127" s="10"/>
      <c r="G127" s="11" t="str">
        <f>Harvester!F126</f>
        <v>Shell.Wires</v>
      </c>
      <c r="H127" s="11" t="str">
        <f>Harvester!G126</f>
        <v>Generic Data Shell,</v>
      </c>
      <c r="I127" s="11"/>
      <c r="J127" s="11" t="str">
        <f>Harvester!I126</f>
        <v>Generic Data Wires</v>
      </c>
      <c r="K127" s="13">
        <f t="shared" si="16"/>
        <v>1</v>
      </c>
      <c r="L127" s="13">
        <f t="shared" si="9"/>
        <v>-1</v>
      </c>
      <c r="M127" s="13" t="str">
        <f t="shared" si="11"/>
        <v>Shell.Wires</v>
      </c>
      <c r="N127" s="13" t="str">
        <f t="shared" si="15"/>
        <v>shell</v>
      </c>
      <c r="O127" s="13" t="str">
        <f t="shared" si="13"/>
        <v>ND</v>
      </c>
      <c r="P127" s="13" t="str">
        <f t="shared" si="12"/>
        <v>inspect</v>
      </c>
      <c r="Q127" s="13" t="str">
        <f t="shared" si="14"/>
        <v>wires</v>
      </c>
    </row>
    <row r="128" spans="1:17" x14ac:dyDescent="0.25">
      <c r="A128" s="10" t="s">
        <v>427</v>
      </c>
      <c r="B128" s="10" t="s">
        <v>475</v>
      </c>
      <c r="C128" s="10" t="s">
        <v>35</v>
      </c>
      <c r="D128" s="10" t="s">
        <v>17</v>
      </c>
      <c r="E128" s="10" t="s">
        <v>34</v>
      </c>
      <c r="F128" s="10"/>
      <c r="G128" s="11" t="str">
        <f>Harvester!F127</f>
        <v>ShellUtility.ByLoft</v>
      </c>
      <c r="H128" s="11" t="str">
        <f>Harvester!G127</f>
        <v>Generic Data Wires,</v>
      </c>
      <c r="I128" s="11"/>
      <c r="J128" s="11" t="str">
        <f>Harvester!I127</f>
        <v>Generic Data Shell</v>
      </c>
      <c r="K128" s="13">
        <f t="shared" si="16"/>
        <v>1</v>
      </c>
      <c r="L128" s="13">
        <f t="shared" si="9"/>
        <v>-1</v>
      </c>
      <c r="M128" s="13" t="str">
        <f t="shared" si="11"/>
        <v>ShellUtility.ByLoft</v>
      </c>
      <c r="N128" s="13" t="str">
        <f t="shared" si="15"/>
        <v>Wires</v>
      </c>
      <c r="O128" s="13" t="str">
        <f t="shared" si="13"/>
        <v>ND</v>
      </c>
      <c r="P128" s="13" t="str">
        <f t="shared" si="12"/>
        <v>create</v>
      </c>
      <c r="Q128" s="13" t="str">
        <f t="shared" si="14"/>
        <v>shell</v>
      </c>
    </row>
    <row r="129" spans="1:17" ht="30" x14ac:dyDescent="0.25">
      <c r="A129" s="10" t="s">
        <v>109</v>
      </c>
      <c r="B129" s="10" t="s">
        <v>183</v>
      </c>
      <c r="C129" s="10" t="s">
        <v>178</v>
      </c>
      <c r="D129" s="10" t="s">
        <v>88</v>
      </c>
      <c r="E129" s="10" t="s">
        <v>471</v>
      </c>
      <c r="F129" s="10"/>
      <c r="G129" s="11" t="str">
        <f>Harvester!F128</f>
        <v>Topology.AddApertures</v>
      </c>
      <c r="H129" s="11" t="str">
        <f>Harvester!G128</f>
        <v>Generic Data Topology, Generic Data Aperture Topologies,</v>
      </c>
      <c r="I129" s="11"/>
      <c r="J129" s="11" t="str">
        <f>Harvester!I128</f>
        <v>Generic Data Topology</v>
      </c>
      <c r="K129" s="13">
        <f t="shared" si="16"/>
        <v>1</v>
      </c>
      <c r="L129" s="13">
        <f t="shared" si="9"/>
        <v>-1</v>
      </c>
      <c r="M129" s="13" t="str">
        <f t="shared" si="11"/>
        <v>Topology.AddApertures</v>
      </c>
      <c r="N129" s="13" t="str">
        <f t="shared" si="15"/>
        <v>Apertures</v>
      </c>
      <c r="O129" s="13" t="str">
        <f t="shared" si="13"/>
        <v>ND</v>
      </c>
      <c r="P129" s="13" t="str">
        <f t="shared" si="12"/>
        <v>modify</v>
      </c>
      <c r="Q129" s="13" t="str">
        <f t="shared" si="14"/>
        <v>toplogy</v>
      </c>
    </row>
    <row r="130" spans="1:17" ht="30" x14ac:dyDescent="0.25">
      <c r="A130" s="10" t="s">
        <v>109</v>
      </c>
      <c r="B130" s="10" t="s">
        <v>476</v>
      </c>
      <c r="C130" s="10" t="s">
        <v>108</v>
      </c>
      <c r="D130" s="10" t="s">
        <v>88</v>
      </c>
      <c r="E130" s="10" t="s">
        <v>108</v>
      </c>
      <c r="F130" s="10"/>
      <c r="G130" s="11" t="str">
        <f>Harvester!F129</f>
        <v>Topology.AddContents</v>
      </c>
      <c r="H130" s="11" t="str">
        <f>Harvester!G129</f>
        <v>Generic Data Topology, Generic Data Contents, Integer Type Filter,</v>
      </c>
      <c r="I130" s="11"/>
      <c r="J130" s="11" t="str">
        <f>Harvester!I129</f>
        <v>Generic Data Topology</v>
      </c>
      <c r="K130" s="13">
        <f t="shared" si="16"/>
        <v>1</v>
      </c>
      <c r="L130" s="13">
        <f t="shared" ref="L130:L192" si="17">IFERROR(FIND("+",C130),-1)</f>
        <v>-1</v>
      </c>
      <c r="M130" s="13" t="str">
        <f t="shared" si="11"/>
        <v>Topology.AddContents</v>
      </c>
      <c r="N130" s="13" t="str">
        <f t="shared" si="15"/>
        <v>topology</v>
      </c>
      <c r="O130" s="13" t="str">
        <f t="shared" si="13"/>
        <v>ND</v>
      </c>
      <c r="P130" s="13" t="str">
        <f t="shared" si="12"/>
        <v>modify</v>
      </c>
      <c r="Q130" s="13" t="str">
        <f t="shared" si="14"/>
        <v>topology</v>
      </c>
    </row>
    <row r="131" spans="1:17" x14ac:dyDescent="0.25">
      <c r="A131" s="10" t="s">
        <v>109</v>
      </c>
      <c r="B131" s="10" t="s">
        <v>179</v>
      </c>
      <c r="C131" s="10" t="s">
        <v>108</v>
      </c>
      <c r="D131" s="10" t="s">
        <v>1</v>
      </c>
      <c r="E131" s="10" t="s">
        <v>126</v>
      </c>
      <c r="F131" s="10"/>
      <c r="G131" s="11" t="str">
        <f>Harvester!F130</f>
        <v>Topology.Analyze</v>
      </c>
      <c r="H131" s="11" t="str">
        <f>Harvester!G130</f>
        <v>Generic Data Topology,</v>
      </c>
      <c r="I131" s="11"/>
      <c r="J131" s="11" t="str">
        <f>Harvester!I130</f>
        <v>Text String</v>
      </c>
      <c r="K131" s="13">
        <f t="shared" ref="K131:K162" si="18">IF(G131=0,0,1)</f>
        <v>1</v>
      </c>
      <c r="L131" s="13">
        <f t="shared" si="17"/>
        <v>-1</v>
      </c>
      <c r="M131" s="13" t="str">
        <f t="shared" ref="M131:M192" si="19">G131</f>
        <v>Topology.Analyze</v>
      </c>
      <c r="N131" s="13" t="str">
        <f t="shared" si="15"/>
        <v>topology</v>
      </c>
      <c r="O131" s="13" t="str">
        <f t="shared" si="13"/>
        <v>ND</v>
      </c>
      <c r="P131" s="13" t="str">
        <f t="shared" ref="P131:P192" si="20">D131</f>
        <v>inspect</v>
      </c>
      <c r="Q131" s="13" t="str">
        <f t="shared" si="14"/>
        <v>string</v>
      </c>
    </row>
    <row r="132" spans="1:17" x14ac:dyDescent="0.25">
      <c r="A132" s="10" t="s">
        <v>109</v>
      </c>
      <c r="B132" s="10" t="s">
        <v>178</v>
      </c>
      <c r="C132" s="10" t="s">
        <v>108</v>
      </c>
      <c r="D132" s="10" t="s">
        <v>1</v>
      </c>
      <c r="E132" s="10" t="s">
        <v>165</v>
      </c>
      <c r="F132" s="10"/>
      <c r="G132" s="11" t="str">
        <f>Harvester!F131</f>
        <v>Topology.Apertures</v>
      </c>
      <c r="H132" s="11" t="str">
        <f>Harvester!G131</f>
        <v>Generic Data Topology,</v>
      </c>
      <c r="I132" s="11"/>
      <c r="J132" s="11" t="str">
        <f>Harvester!I131</f>
        <v>Generic Data Apertures</v>
      </c>
      <c r="K132" s="13">
        <f t="shared" si="18"/>
        <v>1</v>
      </c>
      <c r="L132" s="13">
        <f t="shared" si="17"/>
        <v>-1</v>
      </c>
      <c r="M132" s="13" t="str">
        <f t="shared" si="19"/>
        <v>Topology.Apertures</v>
      </c>
      <c r="N132" s="13" t="str">
        <f t="shared" si="15"/>
        <v>topology</v>
      </c>
      <c r="O132" s="13" t="str">
        <f t="shared" ref="O132:O192" si="21">TRIM(IF(L132=-1,"ND", RIGHT(C132,LEN(C132)-L132-1)))</f>
        <v>ND</v>
      </c>
      <c r="P132" s="13" t="str">
        <f t="shared" si="20"/>
        <v>inspect</v>
      </c>
      <c r="Q132" s="13" t="str">
        <f t="shared" ref="Q132:Q192" si="22">E132</f>
        <v>apertures</v>
      </c>
    </row>
    <row r="133" spans="1:17" ht="30" x14ac:dyDescent="0.25">
      <c r="A133" s="10" t="s">
        <v>109</v>
      </c>
      <c r="B133" s="10" t="s">
        <v>477</v>
      </c>
      <c r="C133" s="10" t="s">
        <v>19</v>
      </c>
      <c r="D133" s="10" t="s">
        <v>17</v>
      </c>
      <c r="E133" s="10" t="s">
        <v>108</v>
      </c>
      <c r="F133" s="10"/>
      <c r="G133" s="11" t="str">
        <f>Harvester!F132</f>
        <v>Topology.ByGeometry</v>
      </c>
      <c r="H133" s="11" t="str">
        <f>Harvester!G132</f>
        <v>Geometry Geometry, Number Tolerance,</v>
      </c>
      <c r="I133" s="11"/>
      <c r="J133" s="11" t="str">
        <f>Harvester!I132</f>
        <v>Generic Data Topology</v>
      </c>
      <c r="K133" s="13">
        <f t="shared" si="18"/>
        <v>1</v>
      </c>
      <c r="L133" s="13">
        <f t="shared" si="17"/>
        <v>-1</v>
      </c>
      <c r="M133" s="13" t="str">
        <f t="shared" si="19"/>
        <v>Topology.ByGeometry</v>
      </c>
      <c r="N133" s="13" t="str">
        <f t="shared" si="15"/>
        <v>geometry</v>
      </c>
      <c r="O133" s="13" t="str">
        <f t="shared" si="21"/>
        <v>ND</v>
      </c>
      <c r="P133" s="13" t="str">
        <f t="shared" si="20"/>
        <v>create</v>
      </c>
      <c r="Q133" s="13" t="str">
        <f t="shared" si="22"/>
        <v>topology</v>
      </c>
    </row>
    <row r="134" spans="1:17" x14ac:dyDescent="0.25">
      <c r="A134" s="10" t="s">
        <v>109</v>
      </c>
      <c r="B134" s="10" t="s">
        <v>478</v>
      </c>
      <c r="C134" s="10" t="s">
        <v>169</v>
      </c>
      <c r="D134" s="10" t="s">
        <v>17</v>
      </c>
      <c r="E134" s="10" t="s">
        <v>108</v>
      </c>
      <c r="F134" s="10"/>
      <c r="G134" s="11" t="str">
        <f>Harvester!F133</f>
        <v>Topology.ByImportedBRep</v>
      </c>
      <c r="H134" s="11" t="str">
        <f>Harvester!G133</f>
        <v>Text Path,</v>
      </c>
      <c r="I134" s="11"/>
      <c r="J134" s="11" t="str">
        <f>Harvester!I133</f>
        <v>Generic Data Topology</v>
      </c>
      <c r="K134" s="13">
        <f t="shared" si="18"/>
        <v>1</v>
      </c>
      <c r="L134" s="13">
        <f t="shared" si="17"/>
        <v>-1</v>
      </c>
      <c r="M134" s="13" t="str">
        <f t="shared" si="19"/>
        <v>Topology.ByImportedBRep</v>
      </c>
      <c r="N134" s="13" t="str">
        <f t="shared" ref="N134:N192" si="23">TRIM(IF(L134=-1,C134, LEFT(C134,L134-1)))</f>
        <v>Brep</v>
      </c>
      <c r="O134" s="13" t="str">
        <f t="shared" si="21"/>
        <v>ND</v>
      </c>
      <c r="P134" s="13" t="str">
        <f t="shared" si="20"/>
        <v>create</v>
      </c>
      <c r="Q134" s="13" t="str">
        <f t="shared" si="22"/>
        <v>topology</v>
      </c>
    </row>
    <row r="135" spans="1:17" ht="30" x14ac:dyDescent="0.25">
      <c r="A135" s="10" t="s">
        <v>109</v>
      </c>
      <c r="B135" s="10" t="s">
        <v>479</v>
      </c>
      <c r="C135" s="10" t="s">
        <v>0</v>
      </c>
      <c r="D135" s="10" t="s">
        <v>17</v>
      </c>
      <c r="E135" s="10" t="s">
        <v>108</v>
      </c>
      <c r="F135" s="10"/>
      <c r="G135" s="11" t="str">
        <f>Harvester!F134</f>
        <v>Topology.ByVerticesIndices</v>
      </c>
      <c r="H135" s="11" t="str">
        <f>Harvester!G134</f>
        <v>Generic Data Vertices, Generic Data Indices,</v>
      </c>
      <c r="I135" s="11"/>
      <c r="J135" s="11" t="str">
        <f>Harvester!I134</f>
        <v>Generic Data Topologies</v>
      </c>
      <c r="K135" s="13">
        <f t="shared" si="18"/>
        <v>1</v>
      </c>
      <c r="L135" s="13">
        <f t="shared" si="17"/>
        <v>-1</v>
      </c>
      <c r="M135" s="13" t="str">
        <f t="shared" si="19"/>
        <v>Topology.ByVerticesIndices</v>
      </c>
      <c r="N135" s="13" t="str">
        <f t="shared" si="23"/>
        <v>vertices</v>
      </c>
      <c r="O135" s="13" t="str">
        <f t="shared" si="21"/>
        <v>ND</v>
      </c>
      <c r="P135" s="13" t="str">
        <f t="shared" si="20"/>
        <v>create</v>
      </c>
      <c r="Q135" s="13" t="str">
        <f t="shared" si="22"/>
        <v>topology</v>
      </c>
    </row>
    <row r="136" spans="1:17" x14ac:dyDescent="0.25">
      <c r="A136" s="10" t="s">
        <v>109</v>
      </c>
      <c r="B136" s="10" t="s">
        <v>480</v>
      </c>
      <c r="C136" s="10" t="s">
        <v>109</v>
      </c>
      <c r="D136" s="10" t="s">
        <v>1</v>
      </c>
      <c r="E136" s="10" t="s">
        <v>118</v>
      </c>
      <c r="F136" s="10"/>
      <c r="G136" s="11" t="str">
        <f>Harvester!F135</f>
        <v>Topology.CellComplexes</v>
      </c>
      <c r="H136" s="11" t="str">
        <f>Harvester!G135</f>
        <v>Generic Data Topology,</v>
      </c>
      <c r="I136" s="11"/>
      <c r="J136" s="11" t="str">
        <f>Harvester!I135</f>
        <v>Generic Data CellComplexes</v>
      </c>
      <c r="K136" s="13">
        <f t="shared" si="18"/>
        <v>1</v>
      </c>
      <c r="L136" s="13">
        <f t="shared" si="17"/>
        <v>-1</v>
      </c>
      <c r="M136" s="13" t="str">
        <f t="shared" si="19"/>
        <v>Topology.CellComplexes</v>
      </c>
      <c r="N136" s="13" t="str">
        <f t="shared" si="23"/>
        <v>Topology</v>
      </c>
      <c r="O136" s="13" t="str">
        <f t="shared" si="21"/>
        <v>ND</v>
      </c>
      <c r="P136" s="13" t="str">
        <f t="shared" si="20"/>
        <v>inspect</v>
      </c>
      <c r="Q136" s="13" t="str">
        <f t="shared" si="22"/>
        <v>cellcomplex</v>
      </c>
    </row>
    <row r="137" spans="1:17" x14ac:dyDescent="0.25">
      <c r="A137" s="10" t="s">
        <v>109</v>
      </c>
      <c r="B137" s="10" t="s">
        <v>42</v>
      </c>
      <c r="C137" s="10" t="s">
        <v>109</v>
      </c>
      <c r="D137" s="10" t="s">
        <v>1</v>
      </c>
      <c r="E137" s="10" t="s">
        <v>41</v>
      </c>
      <c r="F137" s="10"/>
      <c r="G137" s="11" t="str">
        <f>Harvester!F136</f>
        <v>Topology.Cells</v>
      </c>
      <c r="H137" s="11" t="str">
        <f>Harvester!G136</f>
        <v>Generic Data Topology,</v>
      </c>
      <c r="I137" s="11"/>
      <c r="J137" s="11" t="str">
        <f>Harvester!I136</f>
        <v>Generic Data Cells</v>
      </c>
      <c r="K137" s="13">
        <f t="shared" si="18"/>
        <v>1</v>
      </c>
      <c r="L137" s="13">
        <f t="shared" si="17"/>
        <v>-1</v>
      </c>
      <c r="M137" s="13" t="str">
        <f t="shared" si="19"/>
        <v>Topology.Cells</v>
      </c>
      <c r="N137" s="13" t="str">
        <f t="shared" si="23"/>
        <v>Topology</v>
      </c>
      <c r="O137" s="13" t="str">
        <f t="shared" si="21"/>
        <v>ND</v>
      </c>
      <c r="P137" s="13" t="str">
        <f t="shared" si="20"/>
        <v>inspect</v>
      </c>
      <c r="Q137" s="13" t="str">
        <f t="shared" si="22"/>
        <v>cells</v>
      </c>
    </row>
    <row r="138" spans="1:17" x14ac:dyDescent="0.25">
      <c r="A138" s="10" t="s">
        <v>109</v>
      </c>
      <c r="B138" s="10" t="s">
        <v>481</v>
      </c>
      <c r="C138" s="10" t="s">
        <v>109</v>
      </c>
      <c r="D138" s="10" t="s">
        <v>1</v>
      </c>
      <c r="E138" s="10" t="s">
        <v>395</v>
      </c>
      <c r="F138" s="10"/>
      <c r="G138" s="11" t="str">
        <f>Harvester!F137</f>
        <v>Topology.CenterOfMass</v>
      </c>
      <c r="H138" s="11" t="str">
        <f>Harvester!G137</f>
        <v>Generic Data Topology,</v>
      </c>
      <c r="I138" s="11"/>
      <c r="J138" s="11" t="str">
        <f>Harvester!I137</f>
        <v>Generic Data Center of Mass</v>
      </c>
      <c r="K138" s="13">
        <f t="shared" si="18"/>
        <v>1</v>
      </c>
      <c r="L138" s="13">
        <f t="shared" si="17"/>
        <v>-1</v>
      </c>
      <c r="M138" s="13" t="str">
        <f t="shared" si="19"/>
        <v>Topology.CenterOfMass</v>
      </c>
      <c r="N138" s="13" t="str">
        <f t="shared" si="23"/>
        <v>Topology</v>
      </c>
      <c r="O138" s="13" t="str">
        <f t="shared" si="21"/>
        <v>ND</v>
      </c>
      <c r="P138" s="13" t="str">
        <f t="shared" si="20"/>
        <v>inspect</v>
      </c>
      <c r="Q138" s="13" t="str">
        <f t="shared" si="22"/>
        <v>coordinate</v>
      </c>
    </row>
    <row r="139" spans="1:17" x14ac:dyDescent="0.25">
      <c r="A139" s="10" t="s">
        <v>109</v>
      </c>
      <c r="B139" s="10" t="s">
        <v>482</v>
      </c>
      <c r="C139" s="10" t="s">
        <v>109</v>
      </c>
      <c r="D139" s="10" t="s">
        <v>1</v>
      </c>
      <c r="E139" s="10" t="s">
        <v>395</v>
      </c>
      <c r="F139" s="10"/>
      <c r="G139" s="11" t="str">
        <f>Harvester!F138</f>
        <v>Topology.Centroid</v>
      </c>
      <c r="H139" s="11" t="str">
        <f>Harvester!G138</f>
        <v>Generic Data Topology,</v>
      </c>
      <c r="I139" s="11"/>
      <c r="J139" s="11" t="str">
        <f>Harvester!I138</f>
        <v>Generic Data Centroid</v>
      </c>
      <c r="K139" s="13">
        <f t="shared" si="18"/>
        <v>1</v>
      </c>
      <c r="L139" s="13">
        <f t="shared" si="17"/>
        <v>-1</v>
      </c>
      <c r="M139" s="13" t="str">
        <f t="shared" si="19"/>
        <v>Topology.Centroid</v>
      </c>
      <c r="N139" s="13" t="str">
        <f t="shared" si="23"/>
        <v>Topology</v>
      </c>
      <c r="O139" s="13" t="str">
        <f t="shared" si="21"/>
        <v>ND</v>
      </c>
      <c r="P139" s="13" t="str">
        <f t="shared" si="20"/>
        <v>inspect</v>
      </c>
      <c r="Q139" s="13" t="str">
        <f t="shared" si="22"/>
        <v>coordinate</v>
      </c>
    </row>
    <row r="140" spans="1:17" ht="30" x14ac:dyDescent="0.25">
      <c r="A140" s="10" t="s">
        <v>109</v>
      </c>
      <c r="B140" s="10" t="s">
        <v>164</v>
      </c>
      <c r="C140" s="10" t="s">
        <v>109</v>
      </c>
      <c r="D140" s="10" t="s">
        <v>17</v>
      </c>
      <c r="E140" s="10" t="s">
        <v>108</v>
      </c>
      <c r="F140" s="10"/>
      <c r="G140" s="11" t="str">
        <f>Harvester!F139</f>
        <v>Topology.ClosestSimplestSubshape</v>
      </c>
      <c r="H140" s="11" t="str">
        <f>Harvester!G139</f>
        <v>Generic Data Topology, Generic Data Selector,</v>
      </c>
      <c r="I140" s="11"/>
      <c r="J140" s="11" t="str">
        <f>Harvester!I139</f>
        <v>Generic Data Topology</v>
      </c>
      <c r="K140" s="13">
        <f t="shared" si="18"/>
        <v>1</v>
      </c>
      <c r="L140" s="13">
        <f t="shared" si="17"/>
        <v>-1</v>
      </c>
      <c r="M140" s="13" t="str">
        <f t="shared" si="19"/>
        <v>Topology.ClosestSimplestSubshape</v>
      </c>
      <c r="N140" s="13" t="str">
        <f t="shared" si="23"/>
        <v>Topology</v>
      </c>
      <c r="O140" s="13" t="str">
        <f t="shared" si="21"/>
        <v>ND</v>
      </c>
      <c r="P140" s="13" t="str">
        <f t="shared" si="20"/>
        <v>create</v>
      </c>
      <c r="Q140" s="13" t="str">
        <f t="shared" si="22"/>
        <v>topology</v>
      </c>
    </row>
    <row r="141" spans="1:17" x14ac:dyDescent="0.25">
      <c r="A141" s="10" t="s">
        <v>109</v>
      </c>
      <c r="B141" s="10" t="s">
        <v>483</v>
      </c>
      <c r="C141" s="10" t="s">
        <v>108</v>
      </c>
      <c r="D141" s="10" t="s">
        <v>1</v>
      </c>
      <c r="E141" s="10" t="s">
        <v>126</v>
      </c>
      <c r="F141" s="10"/>
      <c r="G141" s="11" t="str">
        <f>Harvester!F140</f>
        <v>Topology.Contents</v>
      </c>
      <c r="H141" s="11" t="str">
        <f>Harvester!G140</f>
        <v>Generic Data Topology,</v>
      </c>
      <c r="I141" s="11"/>
      <c r="J141" s="11" t="str">
        <f>Harvester!I140</f>
        <v>Generic Data Contents</v>
      </c>
      <c r="K141" s="13">
        <f t="shared" si="18"/>
        <v>1</v>
      </c>
      <c r="L141" s="13">
        <f t="shared" si="17"/>
        <v>-1</v>
      </c>
      <c r="M141" s="13" t="str">
        <f t="shared" si="19"/>
        <v>Topology.Contents</v>
      </c>
      <c r="N141" s="13" t="str">
        <f t="shared" si="23"/>
        <v>topology</v>
      </c>
      <c r="O141" s="13" t="str">
        <f t="shared" si="21"/>
        <v>ND</v>
      </c>
      <c r="P141" s="13" t="str">
        <f t="shared" si="20"/>
        <v>inspect</v>
      </c>
      <c r="Q141" s="13" t="str">
        <f t="shared" si="22"/>
        <v>string</v>
      </c>
    </row>
    <row r="142" spans="1:17" x14ac:dyDescent="0.25">
      <c r="A142" s="10" t="s">
        <v>109</v>
      </c>
      <c r="B142" s="10" t="s">
        <v>161</v>
      </c>
      <c r="C142" s="10" t="s">
        <v>108</v>
      </c>
      <c r="D142" s="10" t="s">
        <v>13</v>
      </c>
      <c r="E142" s="10" t="s">
        <v>115</v>
      </c>
      <c r="F142" s="10"/>
      <c r="G142" s="11" t="str">
        <f>Harvester!F141</f>
        <v>Topology.Contexts</v>
      </c>
      <c r="H142" s="11" t="str">
        <f>Harvester!G141</f>
        <v>Generic Data Topology,</v>
      </c>
      <c r="I142" s="11"/>
      <c r="J142" s="11" t="str">
        <f>Harvester!I141</f>
        <v>Generic Data Contexts</v>
      </c>
      <c r="K142" s="13">
        <f t="shared" si="18"/>
        <v>1</v>
      </c>
      <c r="L142" s="13">
        <f t="shared" si="17"/>
        <v>-1</v>
      </c>
      <c r="M142" s="13" t="str">
        <f t="shared" si="19"/>
        <v>Topology.Contexts</v>
      </c>
      <c r="N142" s="13" t="str">
        <f t="shared" si="23"/>
        <v>topology</v>
      </c>
      <c r="O142" s="13" t="str">
        <f t="shared" si="21"/>
        <v>ND</v>
      </c>
      <c r="P142" s="13" t="str">
        <f t="shared" si="20"/>
        <v>explore</v>
      </c>
      <c r="Q142" s="13" t="str">
        <f t="shared" si="22"/>
        <v>topologies</v>
      </c>
    </row>
    <row r="143" spans="1:17" x14ac:dyDescent="0.25">
      <c r="A143" s="10" t="s">
        <v>109</v>
      </c>
      <c r="B143" s="10" t="s">
        <v>135</v>
      </c>
      <c r="C143" s="10" t="s">
        <v>108</v>
      </c>
      <c r="D143" s="10" t="s">
        <v>1</v>
      </c>
      <c r="E143" s="10" t="s">
        <v>137</v>
      </c>
      <c r="F143" s="10"/>
      <c r="G143" s="11" t="str">
        <f>Harvester!F142</f>
        <v>Topology.Dictionary</v>
      </c>
      <c r="H143" s="11" t="str">
        <f>Harvester!G142</f>
        <v>Generic Data Topology,</v>
      </c>
      <c r="I143" s="11"/>
      <c r="J143" s="11" t="str">
        <f>Harvester!I142</f>
        <v>Generic Data Dictionary</v>
      </c>
      <c r="K143" s="13">
        <f t="shared" si="18"/>
        <v>1</v>
      </c>
      <c r="L143" s="13">
        <f t="shared" si="17"/>
        <v>-1</v>
      </c>
      <c r="M143" s="13" t="str">
        <f t="shared" si="19"/>
        <v>Topology.Dictionary</v>
      </c>
      <c r="N143" s="13" t="str">
        <f t="shared" si="23"/>
        <v>topology</v>
      </c>
      <c r="O143" s="13" t="str">
        <f t="shared" si="21"/>
        <v>ND</v>
      </c>
      <c r="P143" s="13" t="str">
        <f t="shared" si="20"/>
        <v>inspect</v>
      </c>
      <c r="Q143" s="13" t="str">
        <f t="shared" si="22"/>
        <v>dictionaries</v>
      </c>
    </row>
    <row r="144" spans="1:17" ht="45" x14ac:dyDescent="0.25">
      <c r="A144" s="10" t="s">
        <v>109</v>
      </c>
      <c r="B144" s="10" t="s">
        <v>484</v>
      </c>
      <c r="C144" s="10" t="s">
        <v>471</v>
      </c>
      <c r="D144" s="10" t="s">
        <v>88</v>
      </c>
      <c r="E144" s="10" t="s">
        <v>108</v>
      </c>
      <c r="F144" s="10"/>
      <c r="G144" s="11" t="str">
        <f>Harvester!F143</f>
        <v>Topology.Difference</v>
      </c>
      <c r="H144" s="11" t="str">
        <f>Harvester!G143</f>
        <v>Generic Data Topology, Generic Data Topology, Boolean Transfer Dictionary,</v>
      </c>
      <c r="I144" s="11"/>
      <c r="J144" s="11" t="str">
        <f>Harvester!I143</f>
        <v>Generic Data Topology</v>
      </c>
      <c r="K144" s="13">
        <f t="shared" si="18"/>
        <v>1</v>
      </c>
      <c r="L144" s="13">
        <f t="shared" si="17"/>
        <v>-1</v>
      </c>
      <c r="M144" s="13" t="str">
        <f t="shared" si="19"/>
        <v>Topology.Difference</v>
      </c>
      <c r="N144" s="13" t="str">
        <f t="shared" si="23"/>
        <v>toplogy</v>
      </c>
      <c r="O144" s="13" t="str">
        <f t="shared" si="21"/>
        <v>ND</v>
      </c>
      <c r="P144" s="13" t="str">
        <f t="shared" si="20"/>
        <v>modify</v>
      </c>
      <c r="Q144" s="13" t="str">
        <f t="shared" si="22"/>
        <v>topology</v>
      </c>
    </row>
    <row r="145" spans="1:17" x14ac:dyDescent="0.25">
      <c r="A145" s="10" t="s">
        <v>109</v>
      </c>
      <c r="B145" s="10" t="s">
        <v>159</v>
      </c>
      <c r="C145" s="10" t="s">
        <v>471</v>
      </c>
      <c r="D145" s="10" t="s">
        <v>1</v>
      </c>
      <c r="E145" s="10" t="s">
        <v>8</v>
      </c>
      <c r="F145" s="10"/>
      <c r="G145" s="11" t="str">
        <f>Harvester!F144</f>
        <v>Topology.Dimensionality</v>
      </c>
      <c r="H145" s="11" t="str">
        <f>Harvester!G144</f>
        <v>Generic Data Topology,</v>
      </c>
      <c r="I145" s="11"/>
      <c r="J145" s="11" t="str">
        <f>Harvester!I144</f>
        <v>Generic Data Dimensionality</v>
      </c>
      <c r="K145" s="13">
        <f t="shared" si="18"/>
        <v>1</v>
      </c>
      <c r="L145" s="13">
        <f t="shared" si="17"/>
        <v>-1</v>
      </c>
      <c r="M145" s="13" t="str">
        <f t="shared" si="19"/>
        <v>Topology.Dimensionality</v>
      </c>
      <c r="N145" s="13" t="str">
        <f t="shared" si="23"/>
        <v>toplogy</v>
      </c>
      <c r="O145" s="13" t="str">
        <f t="shared" si="21"/>
        <v>ND</v>
      </c>
      <c r="P145" s="13" t="str">
        <f t="shared" si="20"/>
        <v>inspect</v>
      </c>
      <c r="Q145" s="13" t="str">
        <f t="shared" si="22"/>
        <v>value</v>
      </c>
    </row>
    <row r="146" spans="1:17" ht="45" x14ac:dyDescent="0.25">
      <c r="A146" s="10" t="s">
        <v>109</v>
      </c>
      <c r="B146" s="10" t="s">
        <v>486</v>
      </c>
      <c r="C146" s="10" t="s">
        <v>471</v>
      </c>
      <c r="D146" s="10" t="s">
        <v>88</v>
      </c>
      <c r="E146" s="10" t="s">
        <v>108</v>
      </c>
      <c r="F146" s="10"/>
      <c r="G146" s="11" t="str">
        <f>Harvester!F145</f>
        <v>Topology.Divide</v>
      </c>
      <c r="H146" s="11" t="str">
        <f>Harvester!G145</f>
        <v>Generic Data Topology, Generic Data Tool, Boolean Transfer Dictionary,</v>
      </c>
      <c r="I146" s="11"/>
      <c r="J146" s="11" t="str">
        <f>Harvester!I145</f>
        <v>Generic Data Topology</v>
      </c>
      <c r="K146" s="13">
        <f t="shared" si="18"/>
        <v>1</v>
      </c>
      <c r="L146" s="13">
        <f t="shared" si="17"/>
        <v>-1</v>
      </c>
      <c r="M146" s="13" t="str">
        <f t="shared" si="19"/>
        <v>Topology.Divide</v>
      </c>
      <c r="N146" s="13" t="str">
        <f t="shared" si="23"/>
        <v>toplogy</v>
      </c>
      <c r="O146" s="13" t="str">
        <f t="shared" si="21"/>
        <v>ND</v>
      </c>
      <c r="P146" s="13" t="str">
        <f t="shared" si="20"/>
        <v>modify</v>
      </c>
      <c r="Q146" s="13" t="str">
        <f t="shared" si="22"/>
        <v>topology</v>
      </c>
    </row>
    <row r="147" spans="1:17" x14ac:dyDescent="0.25">
      <c r="A147" s="10" t="s">
        <v>109</v>
      </c>
      <c r="B147" s="10" t="s">
        <v>16</v>
      </c>
      <c r="C147" s="10" t="s">
        <v>108</v>
      </c>
      <c r="D147" s="10" t="s">
        <v>1</v>
      </c>
      <c r="E147" s="10" t="s">
        <v>15</v>
      </c>
      <c r="F147" s="10"/>
      <c r="G147" s="11" t="str">
        <f>Harvester!F146</f>
        <v>Topology.Edges</v>
      </c>
      <c r="H147" s="11" t="str">
        <f>Harvester!G146</f>
        <v>Generic Data Topology,</v>
      </c>
      <c r="I147" s="11"/>
      <c r="J147" s="11" t="str">
        <f>Harvester!I146</f>
        <v>Generic Data Edges</v>
      </c>
      <c r="K147" s="13">
        <f t="shared" si="18"/>
        <v>1</v>
      </c>
      <c r="L147" s="13">
        <f t="shared" si="17"/>
        <v>-1</v>
      </c>
      <c r="M147" s="13" t="str">
        <f t="shared" si="19"/>
        <v>Topology.Edges</v>
      </c>
      <c r="N147" s="13" t="str">
        <f t="shared" si="23"/>
        <v>topology</v>
      </c>
      <c r="O147" s="13" t="str">
        <f t="shared" si="21"/>
        <v>ND</v>
      </c>
      <c r="P147" s="13" t="str">
        <f t="shared" si="20"/>
        <v>inspect</v>
      </c>
      <c r="Q147" s="13" t="str">
        <f t="shared" si="22"/>
        <v>edges</v>
      </c>
    </row>
    <row r="148" spans="1:17" x14ac:dyDescent="0.25">
      <c r="A148" s="10" t="s">
        <v>109</v>
      </c>
      <c r="B148" s="10" t="s">
        <v>485</v>
      </c>
      <c r="C148" s="10" t="s">
        <v>108</v>
      </c>
      <c r="D148" s="10" t="s">
        <v>17</v>
      </c>
      <c r="E148" s="10" t="s">
        <v>156</v>
      </c>
      <c r="F148" s="10"/>
      <c r="G148" s="11" t="str">
        <f>Harvester!F147</f>
        <v>Topology.ExportToBRep</v>
      </c>
      <c r="H148" s="11" t="str">
        <f>Harvester!G147</f>
        <v>Generic Data Topology, Text Path,</v>
      </c>
      <c r="I148" s="11"/>
      <c r="J148" s="11" t="str">
        <f>Harvester!I147</f>
        <v>Boolean Bool</v>
      </c>
      <c r="K148" s="13">
        <f t="shared" si="18"/>
        <v>1</v>
      </c>
      <c r="L148" s="13">
        <f t="shared" si="17"/>
        <v>-1</v>
      </c>
      <c r="M148" s="13" t="str">
        <f t="shared" si="19"/>
        <v>Topology.ExportToBRep</v>
      </c>
      <c r="N148" s="13" t="str">
        <f t="shared" si="23"/>
        <v>topology</v>
      </c>
      <c r="O148" s="13" t="str">
        <f t="shared" si="21"/>
        <v>ND</v>
      </c>
      <c r="P148" s="13" t="str">
        <f t="shared" si="20"/>
        <v>create</v>
      </c>
      <c r="Q148" s="13" t="str">
        <f t="shared" si="22"/>
        <v>brep</v>
      </c>
    </row>
    <row r="149" spans="1:17" x14ac:dyDescent="0.25">
      <c r="A149" s="10" t="s">
        <v>109</v>
      </c>
      <c r="B149" s="10" t="s">
        <v>12</v>
      </c>
      <c r="C149" s="10" t="s">
        <v>108</v>
      </c>
      <c r="D149" s="10" t="s">
        <v>1</v>
      </c>
      <c r="E149" s="10" t="s">
        <v>12</v>
      </c>
      <c r="F149" s="10"/>
      <c r="G149" s="11" t="str">
        <f>Harvester!F148</f>
        <v>Topology.Faces</v>
      </c>
      <c r="H149" s="11" t="str">
        <f>Harvester!G148</f>
        <v>Generic Data Topology,</v>
      </c>
      <c r="I149" s="11"/>
      <c r="J149" s="11" t="str">
        <f>Harvester!I148</f>
        <v>Generic Data Faces</v>
      </c>
      <c r="K149" s="13">
        <f t="shared" si="18"/>
        <v>1</v>
      </c>
      <c r="L149" s="13">
        <f t="shared" si="17"/>
        <v>-1</v>
      </c>
      <c r="M149" s="13" t="str">
        <f t="shared" si="19"/>
        <v>Topology.Faces</v>
      </c>
      <c r="N149" s="13" t="str">
        <f t="shared" si="23"/>
        <v>topology</v>
      </c>
      <c r="O149" s="13" t="str">
        <f t="shared" si="21"/>
        <v>ND</v>
      </c>
      <c r="P149" s="13" t="str">
        <f t="shared" si="20"/>
        <v>inspect</v>
      </c>
      <c r="Q149" s="13" t="str">
        <f t="shared" si="22"/>
        <v>faces</v>
      </c>
    </row>
    <row r="150" spans="1:17" ht="30" x14ac:dyDescent="0.25">
      <c r="A150" s="10" t="s">
        <v>109</v>
      </c>
      <c r="B150" s="10" t="s">
        <v>154</v>
      </c>
      <c r="C150" s="10" t="s">
        <v>108</v>
      </c>
      <c r="D150" s="10" t="s">
        <v>88</v>
      </c>
      <c r="E150" s="10" t="s">
        <v>108</v>
      </c>
      <c r="F150" s="10"/>
      <c r="G150" s="11" t="str">
        <f>Harvester!F149</f>
        <v>Topology.Filter</v>
      </c>
      <c r="H150" s="11" t="str">
        <f>Harvester!G149</f>
        <v>Generic Data Topology, Integer Type Filter,</v>
      </c>
      <c r="I150" s="11"/>
      <c r="J150" s="11" t="str">
        <f>Harvester!I149</f>
        <v>Generic Data Topology</v>
      </c>
      <c r="K150" s="13">
        <f t="shared" si="18"/>
        <v>1</v>
      </c>
      <c r="L150" s="13">
        <f t="shared" si="17"/>
        <v>-1</v>
      </c>
      <c r="M150" s="13" t="str">
        <f t="shared" si="19"/>
        <v>Topology.Filter</v>
      </c>
      <c r="N150" s="13" t="str">
        <f t="shared" si="23"/>
        <v>topology</v>
      </c>
      <c r="O150" s="13" t="str">
        <f t="shared" si="21"/>
        <v>ND</v>
      </c>
      <c r="P150" s="13" t="str">
        <f t="shared" si="20"/>
        <v>modify</v>
      </c>
      <c r="Q150" s="13" t="str">
        <f t="shared" si="22"/>
        <v>topology</v>
      </c>
    </row>
    <row r="151" spans="1:17" ht="30" x14ac:dyDescent="0.25">
      <c r="A151" s="10" t="s">
        <v>109</v>
      </c>
      <c r="B151" s="10" t="s">
        <v>19</v>
      </c>
      <c r="C151" s="10" t="s">
        <v>108</v>
      </c>
      <c r="D151" s="10" t="s">
        <v>1</v>
      </c>
      <c r="E151" s="10" t="s">
        <v>19</v>
      </c>
      <c r="F151" s="10"/>
      <c r="G151" s="11" t="str">
        <f>Harvester!F150</f>
        <v>Topology.Geometry</v>
      </c>
      <c r="H151" s="11" t="str">
        <f>Harvester!G150</f>
        <v>Generic Data Topology, Number Tolerance,</v>
      </c>
      <c r="I151" s="11"/>
      <c r="J151" s="11" t="str">
        <f>Harvester!I150</f>
        <v>Generic Data Geometry</v>
      </c>
      <c r="K151" s="13">
        <f t="shared" si="18"/>
        <v>1</v>
      </c>
      <c r="L151" s="13">
        <f t="shared" si="17"/>
        <v>-1</v>
      </c>
      <c r="M151" s="13" t="str">
        <f t="shared" si="19"/>
        <v>Topology.Geometry</v>
      </c>
      <c r="N151" s="13" t="str">
        <f t="shared" si="23"/>
        <v>topology</v>
      </c>
      <c r="O151" s="13" t="str">
        <f t="shared" si="21"/>
        <v>ND</v>
      </c>
      <c r="P151" s="13" t="str">
        <f t="shared" si="20"/>
        <v>inspect</v>
      </c>
      <c r="Q151" s="13" t="str">
        <f t="shared" si="22"/>
        <v>geometry</v>
      </c>
    </row>
    <row r="152" spans="1:17" ht="45" x14ac:dyDescent="0.25">
      <c r="A152" s="10" t="s">
        <v>109</v>
      </c>
      <c r="B152" s="10" t="s">
        <v>151</v>
      </c>
      <c r="C152" s="10" t="s">
        <v>108</v>
      </c>
      <c r="D152" s="10" t="s">
        <v>88</v>
      </c>
      <c r="E152" s="10" t="s">
        <v>108</v>
      </c>
      <c r="F152" s="10"/>
      <c r="G152" s="11" t="str">
        <f>Harvester!F151</f>
        <v>Topology.Impose</v>
      </c>
      <c r="H152" s="11" t="str">
        <f>Harvester!G151</f>
        <v>Generic Data Topology, Generic Data Tool, Boolean Transfer Dictionary,</v>
      </c>
      <c r="I152" s="11"/>
      <c r="J152" s="11" t="str">
        <f>Harvester!I151</f>
        <v>Generic Data Topology</v>
      </c>
      <c r="K152" s="13">
        <f t="shared" si="18"/>
        <v>1</v>
      </c>
      <c r="L152" s="13">
        <f t="shared" si="17"/>
        <v>-1</v>
      </c>
      <c r="M152" s="13" t="str">
        <f t="shared" si="19"/>
        <v>Topology.Impose</v>
      </c>
      <c r="N152" s="13" t="str">
        <f t="shared" si="23"/>
        <v>topology</v>
      </c>
      <c r="O152" s="13" t="str">
        <f t="shared" si="21"/>
        <v>ND</v>
      </c>
      <c r="P152" s="13" t="str">
        <f t="shared" si="20"/>
        <v>modify</v>
      </c>
      <c r="Q152" s="13" t="str">
        <f t="shared" si="22"/>
        <v>topology</v>
      </c>
    </row>
    <row r="153" spans="1:17" ht="45" x14ac:dyDescent="0.25">
      <c r="A153" s="10" t="s">
        <v>109</v>
      </c>
      <c r="B153" s="10" t="s">
        <v>487</v>
      </c>
      <c r="C153" s="10" t="s">
        <v>108</v>
      </c>
      <c r="D153" s="10" t="s">
        <v>88</v>
      </c>
      <c r="E153" s="10" t="s">
        <v>108</v>
      </c>
      <c r="F153" s="10"/>
      <c r="G153" s="11" t="str">
        <f>Harvester!F152</f>
        <v>Topology.Imprint</v>
      </c>
      <c r="H153" s="11" t="str">
        <f>Harvester!G152</f>
        <v>Generic Data Topology, Generic Data Tool, Boolean Transfer Dictionary,</v>
      </c>
      <c r="I153" s="11"/>
      <c r="J153" s="11" t="str">
        <f>Harvester!I152</f>
        <v>Generic Data Topology</v>
      </c>
      <c r="K153" s="13">
        <f t="shared" si="18"/>
        <v>1</v>
      </c>
      <c r="L153" s="13">
        <f t="shared" si="17"/>
        <v>-1</v>
      </c>
      <c r="M153" s="13" t="str">
        <f t="shared" si="19"/>
        <v>Topology.Imprint</v>
      </c>
      <c r="N153" s="13" t="str">
        <f t="shared" si="23"/>
        <v>topology</v>
      </c>
      <c r="O153" s="13" t="str">
        <f t="shared" si="21"/>
        <v>ND</v>
      </c>
      <c r="P153" s="13" t="str">
        <f t="shared" si="20"/>
        <v>modify</v>
      </c>
      <c r="Q153" s="13" t="str">
        <f t="shared" si="22"/>
        <v>topology</v>
      </c>
    </row>
    <row r="154" spans="1:17" ht="45" x14ac:dyDescent="0.25">
      <c r="A154" s="10" t="s">
        <v>109</v>
      </c>
      <c r="B154" s="10" t="s">
        <v>488</v>
      </c>
      <c r="C154" s="10" t="s">
        <v>108</v>
      </c>
      <c r="D154" s="10" t="s">
        <v>88</v>
      </c>
      <c r="E154" s="10" t="s">
        <v>108</v>
      </c>
      <c r="F154" s="10"/>
      <c r="G154" s="11" t="str">
        <f>Harvester!F153</f>
        <v>Topology.Intersect</v>
      </c>
      <c r="H154" s="11" t="str">
        <f>Harvester!G153</f>
        <v>Generic Data Topology, Generic Data Topology, Boolean Transfer Dictionary,</v>
      </c>
      <c r="I154" s="11"/>
      <c r="J154" s="11" t="str">
        <f>Harvester!I153</f>
        <v>Generic Data Topology</v>
      </c>
      <c r="K154" s="13">
        <f t="shared" si="18"/>
        <v>1</v>
      </c>
      <c r="L154" s="13">
        <f t="shared" si="17"/>
        <v>-1</v>
      </c>
      <c r="M154" s="13" t="str">
        <f t="shared" si="19"/>
        <v>Topology.Intersect</v>
      </c>
      <c r="N154" s="13" t="str">
        <f t="shared" si="23"/>
        <v>topology</v>
      </c>
      <c r="O154" s="13" t="str">
        <f t="shared" si="21"/>
        <v>ND</v>
      </c>
      <c r="P154" s="13" t="str">
        <f t="shared" si="20"/>
        <v>modify</v>
      </c>
      <c r="Q154" s="13" t="str">
        <f t="shared" si="22"/>
        <v>topology</v>
      </c>
    </row>
    <row r="155" spans="1:17" ht="30" x14ac:dyDescent="0.25">
      <c r="A155" s="10" t="s">
        <v>109</v>
      </c>
      <c r="B155" s="10" t="s">
        <v>489</v>
      </c>
      <c r="C155" s="10" t="s">
        <v>115</v>
      </c>
      <c r="D155" s="10" t="s">
        <v>1</v>
      </c>
      <c r="E155" s="10" t="s">
        <v>145</v>
      </c>
      <c r="F155" s="10"/>
      <c r="G155" s="11" t="str">
        <f>Harvester!F154</f>
        <v>Topology.IsSame</v>
      </c>
      <c r="H155" s="11" t="str">
        <f>Harvester!G154</f>
        <v>Generic Data Topology, Generic Data Topology,</v>
      </c>
      <c r="I155" s="11"/>
      <c r="J155" s="11" t="str">
        <f>Harvester!I154</f>
        <v>Boolean Bool</v>
      </c>
      <c r="K155" s="13">
        <f t="shared" si="18"/>
        <v>1</v>
      </c>
      <c r="L155" s="13">
        <f t="shared" si="17"/>
        <v>-1</v>
      </c>
      <c r="M155" s="13" t="str">
        <f t="shared" si="19"/>
        <v>Topology.IsSame</v>
      </c>
      <c r="N155" s="13" t="str">
        <f t="shared" si="23"/>
        <v>topologies</v>
      </c>
      <c r="O155" s="13" t="str">
        <f t="shared" si="21"/>
        <v>ND</v>
      </c>
      <c r="P155" s="13" t="str">
        <f t="shared" si="20"/>
        <v>inspect</v>
      </c>
      <c r="Q155" s="13" t="str">
        <f t="shared" si="22"/>
        <v>bool</v>
      </c>
    </row>
    <row r="156" spans="1:17" ht="45" x14ac:dyDescent="0.25">
      <c r="A156" s="10" t="s">
        <v>109</v>
      </c>
      <c r="B156" s="10" t="s">
        <v>143</v>
      </c>
      <c r="C156" s="10" t="s">
        <v>108</v>
      </c>
      <c r="D156" s="10" t="s">
        <v>88</v>
      </c>
      <c r="E156" s="10" t="s">
        <v>108</v>
      </c>
      <c r="F156" s="10"/>
      <c r="G156" s="11" t="str">
        <f>Harvester!F155</f>
        <v>Topology.Merge</v>
      </c>
      <c r="H156" s="11" t="str">
        <f>Harvester!G155</f>
        <v>Generic Data Topology, Generic Data Topology, Boolean Transfer Dictionary,</v>
      </c>
      <c r="I156" s="11"/>
      <c r="J156" s="11" t="str">
        <f>Harvester!I155</f>
        <v>Generic Data Topology</v>
      </c>
      <c r="K156" s="13">
        <f t="shared" si="18"/>
        <v>1</v>
      </c>
      <c r="L156" s="13">
        <f t="shared" si="17"/>
        <v>-1</v>
      </c>
      <c r="M156" s="13" t="str">
        <f t="shared" si="19"/>
        <v>Topology.Merge</v>
      </c>
      <c r="N156" s="13" t="str">
        <f t="shared" si="23"/>
        <v>topology</v>
      </c>
      <c r="O156" s="13" t="str">
        <f t="shared" si="21"/>
        <v>ND</v>
      </c>
      <c r="P156" s="13" t="str">
        <f t="shared" si="20"/>
        <v>modify</v>
      </c>
      <c r="Q156" s="13" t="str">
        <f t="shared" si="22"/>
        <v>topology</v>
      </c>
    </row>
    <row r="157" spans="1:17" ht="30" x14ac:dyDescent="0.25">
      <c r="A157" s="10" t="s">
        <v>109</v>
      </c>
      <c r="B157" s="10" t="s">
        <v>141</v>
      </c>
      <c r="C157" s="10" t="s">
        <v>108</v>
      </c>
      <c r="D157" s="10" t="s">
        <v>88</v>
      </c>
      <c r="E157" s="10" t="s">
        <v>26</v>
      </c>
      <c r="F157" s="10"/>
      <c r="G157" s="11" t="str">
        <f>Harvester!F156</f>
        <v>Topology.RemoveContents</v>
      </c>
      <c r="H157" s="11" t="str">
        <f>Harvester!G156</f>
        <v>Generic Data Topology, Generic Data Content Topologies,</v>
      </c>
      <c r="I157" s="11"/>
      <c r="J157" s="11" t="str">
        <f>Harvester!I156</f>
        <v>Generic Data Topology</v>
      </c>
      <c r="K157" s="13">
        <f t="shared" si="18"/>
        <v>1</v>
      </c>
      <c r="L157" s="13">
        <f t="shared" si="17"/>
        <v>-1</v>
      </c>
      <c r="M157" s="13" t="str">
        <f t="shared" si="19"/>
        <v>Topology.RemoveContents</v>
      </c>
      <c r="N157" s="13" t="str">
        <f t="shared" si="23"/>
        <v>topology</v>
      </c>
      <c r="O157" s="13" t="str">
        <f t="shared" si="21"/>
        <v>ND</v>
      </c>
      <c r="P157" s="13" t="str">
        <f t="shared" si="20"/>
        <v>modify</v>
      </c>
      <c r="Q157" s="13" t="str">
        <f>E157</f>
        <v>ND</v>
      </c>
    </row>
    <row r="158" spans="1:17" x14ac:dyDescent="0.25">
      <c r="A158" s="10" t="s">
        <v>109</v>
      </c>
      <c r="B158" s="10" t="s">
        <v>139</v>
      </c>
      <c r="C158" s="10" t="s">
        <v>108</v>
      </c>
      <c r="D158" s="10" t="s">
        <v>88</v>
      </c>
      <c r="E158" s="10" t="s">
        <v>108</v>
      </c>
      <c r="F158" s="10"/>
      <c r="G158" s="11" t="str">
        <f>Harvester!F157</f>
        <v>Topology.SelfMerge</v>
      </c>
      <c r="H158" s="11" t="str">
        <f>Harvester!G157</f>
        <v>Generic Data Topology,</v>
      </c>
      <c r="I158" s="11"/>
      <c r="J158" s="11" t="str">
        <f>Harvester!I157</f>
        <v>Generic Data Topology</v>
      </c>
      <c r="K158" s="13">
        <f t="shared" si="18"/>
        <v>1</v>
      </c>
      <c r="L158" s="13">
        <f t="shared" si="17"/>
        <v>-1</v>
      </c>
      <c r="M158" s="13" t="str">
        <f t="shared" si="19"/>
        <v>Topology.SelfMerge</v>
      </c>
      <c r="N158" s="13" t="str">
        <f t="shared" si="23"/>
        <v>topology</v>
      </c>
      <c r="O158" s="13" t="str">
        <f t="shared" si="21"/>
        <v>ND</v>
      </c>
      <c r="P158" s="13" t="str">
        <f t="shared" si="20"/>
        <v>modify</v>
      </c>
      <c r="Q158" s="13" t="str">
        <f t="shared" si="22"/>
        <v>topology</v>
      </c>
    </row>
    <row r="159" spans="1:17" ht="45" x14ac:dyDescent="0.25">
      <c r="A159" s="10" t="s">
        <v>109</v>
      </c>
      <c r="B159" s="10" t="s">
        <v>490</v>
      </c>
      <c r="C159" s="10" t="s">
        <v>137</v>
      </c>
      <c r="D159" s="10" t="s">
        <v>88</v>
      </c>
      <c r="E159" s="10" t="s">
        <v>108</v>
      </c>
      <c r="F159" s="10"/>
      <c r="G159" s="11" t="str">
        <f>Harvester!F158</f>
        <v>Topology.SetDictionaries</v>
      </c>
      <c r="H159" s="11" t="str">
        <f>Harvester!G158</f>
        <v>Generic Data Topology, Generic Data Selectors, Generic Data Dictionaries, Integer Type Filter,</v>
      </c>
      <c r="I159" s="11"/>
      <c r="J159" s="11" t="str">
        <f>Harvester!I158</f>
        <v>Generic Data Topology</v>
      </c>
      <c r="K159" s="13">
        <f t="shared" si="18"/>
        <v>1</v>
      </c>
      <c r="L159" s="13">
        <f t="shared" si="17"/>
        <v>-1</v>
      </c>
      <c r="M159" s="13" t="str">
        <f t="shared" si="19"/>
        <v>Topology.SetDictionaries</v>
      </c>
      <c r="N159" s="13" t="str">
        <f t="shared" si="23"/>
        <v>dictionaries</v>
      </c>
      <c r="O159" s="13" t="str">
        <f t="shared" si="21"/>
        <v>ND</v>
      </c>
      <c r="P159" s="13" t="str">
        <f t="shared" si="20"/>
        <v>modify</v>
      </c>
      <c r="Q159" s="13" t="str">
        <f t="shared" si="22"/>
        <v>topology</v>
      </c>
    </row>
    <row r="160" spans="1:17" ht="30" x14ac:dyDescent="0.25">
      <c r="A160" s="10" t="s">
        <v>109</v>
      </c>
      <c r="B160" s="10" t="s">
        <v>136</v>
      </c>
      <c r="C160" s="10" t="s">
        <v>135</v>
      </c>
      <c r="D160" s="10" t="s">
        <v>88</v>
      </c>
      <c r="E160" s="10" t="s">
        <v>108</v>
      </c>
      <c r="F160" s="10"/>
      <c r="G160" s="11" t="str">
        <f>Harvester!F159</f>
        <v>Topology.SetDictionary</v>
      </c>
      <c r="H160" s="11" t="str">
        <f>Harvester!G159</f>
        <v>Generic Data Topology, Generic Data Dictionary,</v>
      </c>
      <c r="I160" s="11"/>
      <c r="J160" s="11" t="str">
        <f>Harvester!I159</f>
        <v>Generic Data Topology</v>
      </c>
      <c r="K160" s="13">
        <f t="shared" si="18"/>
        <v>1</v>
      </c>
      <c r="L160" s="13">
        <f t="shared" si="17"/>
        <v>-1</v>
      </c>
      <c r="M160" s="13" t="str">
        <f t="shared" si="19"/>
        <v>Topology.SetDictionary</v>
      </c>
      <c r="N160" s="13" t="str">
        <f t="shared" si="23"/>
        <v>dictionary</v>
      </c>
      <c r="O160" s="13" t="str">
        <f t="shared" si="21"/>
        <v>ND</v>
      </c>
      <c r="P160" s="13" t="str">
        <f t="shared" si="20"/>
        <v>modify</v>
      </c>
      <c r="Q160" s="13" t="str">
        <f t="shared" si="22"/>
        <v>topology</v>
      </c>
    </row>
    <row r="161" spans="1:17" x14ac:dyDescent="0.25">
      <c r="A161" s="10" t="s">
        <v>109</v>
      </c>
      <c r="B161" s="10" t="s">
        <v>491</v>
      </c>
      <c r="C161" s="10" t="s">
        <v>471</v>
      </c>
      <c r="D161" s="10" t="s">
        <v>17</v>
      </c>
      <c r="E161" s="10" t="s">
        <v>471</v>
      </c>
      <c r="F161" s="10"/>
      <c r="G161" s="11" t="str">
        <f>Harvester!F160</f>
        <v>Topology.ShallowCopy</v>
      </c>
      <c r="H161" s="11" t="str">
        <f>Harvester!G160</f>
        <v>Generic Data Topology,</v>
      </c>
      <c r="I161" s="11"/>
      <c r="J161" s="11" t="str">
        <f>Harvester!I160</f>
        <v>Generic Data Topology</v>
      </c>
      <c r="K161" s="13">
        <f t="shared" si="18"/>
        <v>1</v>
      </c>
      <c r="L161" s="13">
        <f t="shared" si="17"/>
        <v>-1</v>
      </c>
      <c r="M161" s="13" t="str">
        <f t="shared" si="19"/>
        <v>Topology.ShallowCopy</v>
      </c>
      <c r="N161" s="13" t="str">
        <f t="shared" si="23"/>
        <v>toplogy</v>
      </c>
      <c r="O161" s="13" t="str">
        <f t="shared" si="21"/>
        <v>ND</v>
      </c>
      <c r="P161" s="13" t="str">
        <f t="shared" si="20"/>
        <v>create</v>
      </c>
      <c r="Q161" s="13" t="str">
        <f t="shared" si="22"/>
        <v>toplogy</v>
      </c>
    </row>
    <row r="162" spans="1:17" ht="30" x14ac:dyDescent="0.25">
      <c r="A162" s="10" t="s">
        <v>109</v>
      </c>
      <c r="B162" s="10" t="s">
        <v>131</v>
      </c>
      <c r="C162" s="10" t="s">
        <v>115</v>
      </c>
      <c r="D162" s="10" t="s">
        <v>1</v>
      </c>
      <c r="E162" s="10" t="s">
        <v>115</v>
      </c>
      <c r="F162" s="10"/>
      <c r="G162" s="11" t="str">
        <f>Harvester!F161</f>
        <v>Topology.SharedTopologies</v>
      </c>
      <c r="H162" s="11" t="str">
        <f>Harvester!G161</f>
        <v>Generic Data Topology, Generic Data Topology, Integer Type Filter,</v>
      </c>
      <c r="I162" s="11"/>
      <c r="J162" s="11" t="str">
        <f>Harvester!I161</f>
        <v>Generic Data Topologies</v>
      </c>
      <c r="K162" s="13">
        <f t="shared" si="18"/>
        <v>1</v>
      </c>
      <c r="L162" s="13">
        <f t="shared" si="17"/>
        <v>-1</v>
      </c>
      <c r="M162" s="13" t="str">
        <f t="shared" si="19"/>
        <v>Topology.SharedTopologies</v>
      </c>
      <c r="N162" s="13" t="str">
        <f t="shared" si="23"/>
        <v>topologies</v>
      </c>
      <c r="O162" s="13" t="str">
        <f t="shared" si="21"/>
        <v>ND</v>
      </c>
      <c r="P162" s="13" t="str">
        <f t="shared" si="20"/>
        <v>inspect</v>
      </c>
      <c r="Q162" s="13" t="str">
        <f t="shared" si="22"/>
        <v>topologies</v>
      </c>
    </row>
    <row r="163" spans="1:17" x14ac:dyDescent="0.25">
      <c r="A163" s="10" t="s">
        <v>109</v>
      </c>
      <c r="B163" s="10" t="s">
        <v>77</v>
      </c>
      <c r="C163" s="10" t="s">
        <v>108</v>
      </c>
      <c r="D163" s="10" t="s">
        <v>1</v>
      </c>
      <c r="E163" s="10" t="s">
        <v>76</v>
      </c>
      <c r="F163" s="10"/>
      <c r="G163" s="11" t="str">
        <f>Harvester!F162</f>
        <v>Topology.Shells</v>
      </c>
      <c r="H163" s="11" t="str">
        <f>Harvester!G162</f>
        <v>Generic Data Topology,</v>
      </c>
      <c r="I163" s="11"/>
      <c r="J163" s="11" t="str">
        <f>Harvester!I162</f>
        <v>Generic Data Shells</v>
      </c>
      <c r="K163" s="13">
        <f t="shared" ref="K163:K192" si="24">IF(G163=0,0,1)</f>
        <v>1</v>
      </c>
      <c r="L163" s="13">
        <f t="shared" si="17"/>
        <v>-1</v>
      </c>
      <c r="M163" s="13" t="str">
        <f t="shared" si="19"/>
        <v>Topology.Shells</v>
      </c>
      <c r="N163" s="13" t="str">
        <f t="shared" si="23"/>
        <v>topology</v>
      </c>
      <c r="O163" s="13" t="str">
        <f t="shared" si="21"/>
        <v>ND</v>
      </c>
      <c r="P163" s="13" t="str">
        <f t="shared" si="20"/>
        <v>inspect</v>
      </c>
      <c r="Q163" s="13" t="str">
        <f t="shared" si="22"/>
        <v>shells</v>
      </c>
    </row>
    <row r="164" spans="1:17" ht="45" x14ac:dyDescent="0.25">
      <c r="A164" s="10" t="s">
        <v>109</v>
      </c>
      <c r="B164" s="10" t="s">
        <v>492</v>
      </c>
      <c r="C164" s="10" t="s">
        <v>108</v>
      </c>
      <c r="D164" s="10" t="s">
        <v>88</v>
      </c>
      <c r="E164" s="10" t="s">
        <v>108</v>
      </c>
      <c r="F164" s="10"/>
      <c r="G164" s="11" t="str">
        <f>Harvester!F163</f>
        <v>Topology.Slice</v>
      </c>
      <c r="H164" s="11" t="str">
        <f>Harvester!G163</f>
        <v>Generic Data Topology, Generic Data Tool, Boolean Transfer Dictionary,</v>
      </c>
      <c r="I164" s="11"/>
      <c r="J164" s="11" t="str">
        <f>Harvester!I163</f>
        <v>Generic Data Topology</v>
      </c>
      <c r="K164" s="13">
        <f t="shared" si="24"/>
        <v>1</v>
      </c>
      <c r="L164" s="13">
        <f t="shared" si="17"/>
        <v>-1</v>
      </c>
      <c r="M164" s="13" t="str">
        <f t="shared" si="19"/>
        <v>Topology.Slice</v>
      </c>
      <c r="N164" s="13" t="str">
        <f t="shared" si="23"/>
        <v>topology</v>
      </c>
      <c r="O164" s="13" t="str">
        <f t="shared" si="21"/>
        <v>ND</v>
      </c>
      <c r="P164" s="13" t="str">
        <f t="shared" si="20"/>
        <v>modify</v>
      </c>
      <c r="Q164" s="13" t="str">
        <f t="shared" si="22"/>
        <v>topology</v>
      </c>
    </row>
    <row r="165" spans="1:17" x14ac:dyDescent="0.25">
      <c r="A165" s="10" t="s">
        <v>109</v>
      </c>
      <c r="B165" s="10" t="s">
        <v>4</v>
      </c>
      <c r="C165" s="10" t="s">
        <v>108</v>
      </c>
      <c r="D165" s="10" t="s">
        <v>1</v>
      </c>
      <c r="E165" s="10" t="s">
        <v>4</v>
      </c>
      <c r="F165" s="10"/>
      <c r="G165" s="11" t="str">
        <f>Harvester!F164</f>
        <v>Topology.Type</v>
      </c>
      <c r="H165" s="11" t="str">
        <f>Harvester!G164</f>
        <v>Generic Data Topology,</v>
      </c>
      <c r="I165" s="11"/>
      <c r="J165" s="11" t="str">
        <f>Harvester!I164</f>
        <v>Integer Type</v>
      </c>
      <c r="K165" s="13">
        <f t="shared" si="24"/>
        <v>1</v>
      </c>
      <c r="L165" s="13">
        <f t="shared" si="17"/>
        <v>-1</v>
      </c>
      <c r="M165" s="13" t="str">
        <f t="shared" si="19"/>
        <v>Topology.Type</v>
      </c>
      <c r="N165" s="13" t="str">
        <f t="shared" si="23"/>
        <v>topology</v>
      </c>
      <c r="O165" s="13" t="str">
        <f t="shared" si="21"/>
        <v>ND</v>
      </c>
      <c r="P165" s="13" t="str">
        <f t="shared" si="20"/>
        <v>inspect</v>
      </c>
      <c r="Q165" s="13" t="str">
        <f t="shared" si="22"/>
        <v>type</v>
      </c>
    </row>
    <row r="166" spans="1:17" x14ac:dyDescent="0.25">
      <c r="A166" s="10" t="s">
        <v>109</v>
      </c>
      <c r="B166" s="10" t="s">
        <v>127</v>
      </c>
      <c r="C166" s="10" t="s">
        <v>108</v>
      </c>
      <c r="D166" s="10" t="s">
        <v>1</v>
      </c>
      <c r="E166" s="10" t="s">
        <v>4</v>
      </c>
      <c r="F166" s="10"/>
      <c r="G166" s="11" t="str">
        <f>Harvester!F165</f>
        <v>Topology.TypeAsString</v>
      </c>
      <c r="H166" s="11" t="str">
        <f>Harvester!G165</f>
        <v>Generic Data Topology,</v>
      </c>
      <c r="I166" s="11"/>
      <c r="J166" s="11" t="str">
        <f>Harvester!I165</f>
        <v>Text Type</v>
      </c>
      <c r="K166" s="13">
        <f t="shared" si="24"/>
        <v>1</v>
      </c>
      <c r="L166" s="13">
        <f t="shared" si="17"/>
        <v>-1</v>
      </c>
      <c r="M166" s="13" t="str">
        <f t="shared" si="19"/>
        <v>Topology.TypeAsString</v>
      </c>
      <c r="N166" s="13" t="str">
        <f t="shared" si="23"/>
        <v>topology</v>
      </c>
      <c r="O166" s="13" t="str">
        <f t="shared" si="21"/>
        <v>ND</v>
      </c>
      <c r="P166" s="13" t="str">
        <f t="shared" si="20"/>
        <v>inspect</v>
      </c>
      <c r="Q166" s="13" t="str">
        <f t="shared" si="22"/>
        <v>type</v>
      </c>
    </row>
    <row r="167" spans="1:17" ht="45" x14ac:dyDescent="0.25">
      <c r="A167" s="10" t="s">
        <v>109</v>
      </c>
      <c r="B167" s="10" t="s">
        <v>125</v>
      </c>
      <c r="C167" s="10" t="s">
        <v>108</v>
      </c>
      <c r="D167" s="10" t="s">
        <v>88</v>
      </c>
      <c r="E167" s="10" t="s">
        <v>108</v>
      </c>
      <c r="F167" s="10"/>
      <c r="G167" s="11" t="str">
        <f>Harvester!F166</f>
        <v>Topology.Union</v>
      </c>
      <c r="H167" s="11" t="str">
        <f>Harvester!G166</f>
        <v>Generic Data Topology, Generic Data Topology, Boolean Transfer Dictionary,</v>
      </c>
      <c r="I167" s="11"/>
      <c r="J167" s="11" t="str">
        <f>Harvester!I166</f>
        <v>Generic Data Topology</v>
      </c>
      <c r="K167" s="13">
        <f t="shared" si="24"/>
        <v>1</v>
      </c>
      <c r="L167" s="13">
        <f t="shared" si="17"/>
        <v>-1</v>
      </c>
      <c r="M167" s="13" t="str">
        <f t="shared" si="19"/>
        <v>Topology.Union</v>
      </c>
      <c r="N167" s="13" t="str">
        <f t="shared" si="23"/>
        <v>topology</v>
      </c>
      <c r="O167" s="13" t="str">
        <f t="shared" si="21"/>
        <v>ND</v>
      </c>
      <c r="P167" s="13" t="str">
        <f t="shared" si="20"/>
        <v>modify</v>
      </c>
      <c r="Q167" s="13" t="str">
        <f t="shared" si="22"/>
        <v>topology</v>
      </c>
    </row>
    <row r="168" spans="1:17" x14ac:dyDescent="0.25">
      <c r="A168" s="10" t="s">
        <v>109</v>
      </c>
      <c r="B168" s="10" t="s">
        <v>0</v>
      </c>
      <c r="C168" s="10" t="s">
        <v>108</v>
      </c>
      <c r="D168" s="10" t="s">
        <v>1</v>
      </c>
      <c r="E168" s="10" t="s">
        <v>0</v>
      </c>
      <c r="F168" s="10"/>
      <c r="G168" s="11" t="str">
        <f>Harvester!F167</f>
        <v>Topology.Vertices</v>
      </c>
      <c r="H168" s="11" t="str">
        <f>Harvester!G167</f>
        <v>Generic Data Topology,</v>
      </c>
      <c r="I168" s="11"/>
      <c r="J168" s="11" t="str">
        <f>Harvester!I167</f>
        <v>Generic Data Vertices</v>
      </c>
      <c r="K168" s="13">
        <f t="shared" si="24"/>
        <v>1</v>
      </c>
      <c r="L168" s="13">
        <f t="shared" si="17"/>
        <v>-1</v>
      </c>
      <c r="M168" s="13" t="str">
        <f t="shared" si="19"/>
        <v>Topology.Vertices</v>
      </c>
      <c r="N168" s="13" t="str">
        <f t="shared" si="23"/>
        <v>topology</v>
      </c>
      <c r="O168" s="13" t="str">
        <f t="shared" si="21"/>
        <v>ND</v>
      </c>
      <c r="P168" s="13" t="str">
        <f t="shared" si="20"/>
        <v>inspect</v>
      </c>
      <c r="Q168" s="13" t="str">
        <f t="shared" si="22"/>
        <v>vertices</v>
      </c>
    </row>
    <row r="169" spans="1:17" x14ac:dyDescent="0.25">
      <c r="A169" s="10" t="s">
        <v>109</v>
      </c>
      <c r="B169" s="10" t="s">
        <v>33</v>
      </c>
      <c r="C169" s="10" t="s">
        <v>108</v>
      </c>
      <c r="D169" s="10" t="s">
        <v>1</v>
      </c>
      <c r="E169" s="10" t="s">
        <v>33</v>
      </c>
      <c r="F169" s="10"/>
      <c r="G169" s="11" t="str">
        <f>Harvester!F168</f>
        <v>Topology.Wires</v>
      </c>
      <c r="H169" s="11" t="str">
        <f>Harvester!G168</f>
        <v>Generic Data Topology,</v>
      </c>
      <c r="I169" s="11"/>
      <c r="J169" s="11" t="str">
        <f>Harvester!I168</f>
        <v>Generic Data Wires</v>
      </c>
      <c r="K169" s="13">
        <f t="shared" si="24"/>
        <v>1</v>
      </c>
      <c r="L169" s="13">
        <f t="shared" si="17"/>
        <v>-1</v>
      </c>
      <c r="M169" s="13" t="str">
        <f t="shared" si="19"/>
        <v>Topology.Wires</v>
      </c>
      <c r="N169" s="13" t="str">
        <f t="shared" si="23"/>
        <v>topology</v>
      </c>
      <c r="O169" s="13" t="str">
        <f t="shared" si="21"/>
        <v>ND</v>
      </c>
      <c r="P169" s="13" t="str">
        <f t="shared" si="20"/>
        <v>inspect</v>
      </c>
      <c r="Q169" s="13" t="str">
        <f t="shared" si="22"/>
        <v>wires</v>
      </c>
    </row>
    <row r="170" spans="1:17" ht="45" x14ac:dyDescent="0.25">
      <c r="A170" s="10" t="s">
        <v>109</v>
      </c>
      <c r="B170" s="10" t="s">
        <v>406</v>
      </c>
      <c r="C170" s="10" t="s">
        <v>108</v>
      </c>
      <c r="D170" s="10" t="s">
        <v>88</v>
      </c>
      <c r="E170" s="10" t="s">
        <v>108</v>
      </c>
      <c r="F170" s="10"/>
      <c r="G170" s="11" t="str">
        <f>Harvester!F169</f>
        <v>Topology.XOR</v>
      </c>
      <c r="H170" s="11" t="str">
        <f>Harvester!G169</f>
        <v>Generic Data Topology, Generic Data Topology, Boolean Transfer Dictionary,</v>
      </c>
      <c r="I170" s="11"/>
      <c r="J170" s="11" t="str">
        <f>Harvester!I169</f>
        <v>Generic Data Topology</v>
      </c>
      <c r="K170" s="13">
        <f t="shared" si="24"/>
        <v>1</v>
      </c>
      <c r="L170" s="13">
        <f t="shared" si="17"/>
        <v>-1</v>
      </c>
      <c r="M170" s="13" t="str">
        <f t="shared" si="19"/>
        <v>Topology.XOR</v>
      </c>
      <c r="N170" s="13" t="str">
        <f t="shared" si="23"/>
        <v>topology</v>
      </c>
      <c r="O170" s="13" t="str">
        <f t="shared" si="21"/>
        <v>ND</v>
      </c>
      <c r="P170" s="13" t="str">
        <f t="shared" si="20"/>
        <v>modify</v>
      </c>
      <c r="Q170" s="13" t="str">
        <f t="shared" si="22"/>
        <v>topology</v>
      </c>
    </row>
    <row r="171" spans="1:17" ht="45" x14ac:dyDescent="0.25">
      <c r="A171" s="10" t="s">
        <v>428</v>
      </c>
      <c r="B171" s="10" t="s">
        <v>493</v>
      </c>
      <c r="C171" s="10" t="s">
        <v>108</v>
      </c>
      <c r="D171" s="10" t="s">
        <v>13</v>
      </c>
      <c r="E171" s="10" t="s">
        <v>115</v>
      </c>
      <c r="F171" s="10"/>
      <c r="G171" s="11" t="str">
        <f>Harvester!F170</f>
        <v>TopologyUtility.AdjacentTopologies</v>
      </c>
      <c r="H171" s="11" t="str">
        <f>Harvester!G170</f>
        <v>Generic Data Topology, Generic Data Parent Topology, Integer Type Filter,</v>
      </c>
      <c r="I171" s="11"/>
      <c r="J171" s="11" t="str">
        <f>Harvester!I170</f>
        <v>Generic Data Topologies</v>
      </c>
      <c r="K171" s="13">
        <f t="shared" si="24"/>
        <v>1</v>
      </c>
      <c r="L171" s="13">
        <f t="shared" si="17"/>
        <v>-1</v>
      </c>
      <c r="M171" s="13" t="str">
        <f t="shared" si="19"/>
        <v>TopologyUtility.AdjacentTopologies</v>
      </c>
      <c r="N171" s="13" t="str">
        <f t="shared" si="23"/>
        <v>topology</v>
      </c>
      <c r="O171" s="13" t="str">
        <f t="shared" si="21"/>
        <v>ND</v>
      </c>
      <c r="P171" s="13" t="str">
        <f t="shared" si="20"/>
        <v>explore</v>
      </c>
      <c r="Q171" s="13" t="str">
        <f t="shared" si="22"/>
        <v>topologies</v>
      </c>
    </row>
    <row r="172" spans="1:17" ht="60" x14ac:dyDescent="0.25">
      <c r="A172" s="10" t="s">
        <v>428</v>
      </c>
      <c r="B172" s="10" t="s">
        <v>494</v>
      </c>
      <c r="C172" s="10" t="s">
        <v>8</v>
      </c>
      <c r="D172" s="10" t="s">
        <v>88</v>
      </c>
      <c r="E172" s="10" t="s">
        <v>471</v>
      </c>
      <c r="F172" s="10"/>
      <c r="G172" s="11" t="str">
        <f>Harvester!F171</f>
        <v>TopologyUtility.Rotate</v>
      </c>
      <c r="H172" s="11" t="str">
        <f>Harvester!G171</f>
        <v>Generic Data Topology, Generic Data Origin, Number X Vector, Number Y Vector, Number Z Vector, Number Degree,</v>
      </c>
      <c r="I172" s="11"/>
      <c r="J172" s="11" t="str">
        <f>Harvester!I171</f>
        <v>Generic Data Topology</v>
      </c>
      <c r="K172" s="13">
        <f t="shared" si="24"/>
        <v>1</v>
      </c>
      <c r="L172" s="13">
        <f t="shared" si="17"/>
        <v>-1</v>
      </c>
      <c r="M172" s="13" t="str">
        <f t="shared" si="19"/>
        <v>TopologyUtility.Rotate</v>
      </c>
      <c r="N172" s="13" t="str">
        <f t="shared" si="23"/>
        <v>value</v>
      </c>
      <c r="O172" s="13" t="str">
        <f t="shared" si="21"/>
        <v>ND</v>
      </c>
      <c r="P172" s="13" t="str">
        <f t="shared" si="20"/>
        <v>modify</v>
      </c>
      <c r="Q172" s="13" t="str">
        <f t="shared" si="22"/>
        <v>toplogy</v>
      </c>
    </row>
    <row r="173" spans="1:17" ht="45" x14ac:dyDescent="0.25">
      <c r="A173" s="10" t="s">
        <v>428</v>
      </c>
      <c r="B173" s="10" t="s">
        <v>495</v>
      </c>
      <c r="C173" s="10" t="s">
        <v>8</v>
      </c>
      <c r="D173" s="10" t="s">
        <v>88</v>
      </c>
      <c r="E173" s="10" t="s">
        <v>471</v>
      </c>
      <c r="F173" s="10"/>
      <c r="G173" s="11" t="str">
        <f>Harvester!F172</f>
        <v>TopologyUtility.Scale</v>
      </c>
      <c r="H173" s="11" t="str">
        <f>Harvester!G172</f>
        <v>Generic Data Topology, Generic Data Origin, Number X Factor, Number Y Factor, Number Z Factor,</v>
      </c>
      <c r="I173" s="11"/>
      <c r="J173" s="11" t="str">
        <f>Harvester!I172</f>
        <v>Generic Data Topology</v>
      </c>
      <c r="K173" s="13">
        <f t="shared" si="24"/>
        <v>1</v>
      </c>
      <c r="L173" s="13">
        <f t="shared" si="17"/>
        <v>-1</v>
      </c>
      <c r="M173" s="13" t="str">
        <f t="shared" si="19"/>
        <v>TopologyUtility.Scale</v>
      </c>
      <c r="N173" s="13" t="str">
        <f t="shared" si="23"/>
        <v>value</v>
      </c>
      <c r="O173" s="13" t="str">
        <f t="shared" si="21"/>
        <v>ND</v>
      </c>
      <c r="P173" s="13" t="str">
        <f t="shared" si="20"/>
        <v>modify</v>
      </c>
      <c r="Q173" s="13" t="str">
        <f t="shared" si="22"/>
        <v>toplogy</v>
      </c>
    </row>
    <row r="174" spans="1:17" ht="30" x14ac:dyDescent="0.25">
      <c r="A174" s="10" t="s">
        <v>428</v>
      </c>
      <c r="B174" s="10" t="s">
        <v>496</v>
      </c>
      <c r="C174" s="10" t="s">
        <v>8</v>
      </c>
      <c r="D174" s="10" t="s">
        <v>88</v>
      </c>
      <c r="E174" s="10" t="s">
        <v>471</v>
      </c>
      <c r="F174" s="10"/>
      <c r="G174" s="11" t="str">
        <f>Harvester!F173</f>
        <v>TopologyUtility.Translate</v>
      </c>
      <c r="H174" s="11" t="str">
        <f>Harvester!G173</f>
        <v>Generic Data Topology, Number X, Number Y, Number Z,</v>
      </c>
      <c r="I174" s="11"/>
      <c r="J174" s="11" t="str">
        <f>Harvester!I173</f>
        <v>Generic Data Topology</v>
      </c>
      <c r="K174" s="13">
        <f t="shared" si="24"/>
        <v>1</v>
      </c>
      <c r="L174" s="13">
        <f t="shared" si="17"/>
        <v>-1</v>
      </c>
      <c r="M174" s="13" t="str">
        <f t="shared" si="19"/>
        <v>TopologyUtility.Translate</v>
      </c>
      <c r="N174" s="13" t="str">
        <f t="shared" si="23"/>
        <v>value</v>
      </c>
      <c r="O174" s="13" t="str">
        <f t="shared" si="21"/>
        <v>ND</v>
      </c>
      <c r="P174" s="13" t="str">
        <f t="shared" si="20"/>
        <v>modify</v>
      </c>
      <c r="Q174" s="13" t="str">
        <f t="shared" si="22"/>
        <v>toplogy</v>
      </c>
    </row>
    <row r="175" spans="1:17" x14ac:dyDescent="0.25">
      <c r="A175" s="19" t="s">
        <v>22</v>
      </c>
      <c r="B175" s="19" t="s">
        <v>32</v>
      </c>
      <c r="C175" s="19" t="s">
        <v>396</v>
      </c>
      <c r="D175" s="19" t="s">
        <v>17</v>
      </c>
      <c r="E175" s="19" t="s">
        <v>22</v>
      </c>
      <c r="F175" s="19"/>
      <c r="G175" s="20" t="str">
        <f>Harvester!F174</f>
        <v>Vertex.ByCoordinates</v>
      </c>
      <c r="H175" s="20" t="str">
        <f>Harvester!G174</f>
        <v>Number X, Number Y, Number Z,</v>
      </c>
      <c r="I175" s="20"/>
      <c r="J175" s="20" t="str">
        <f>Harvester!I174</f>
        <v>Generic Data Vertex</v>
      </c>
      <c r="K175" s="13">
        <f t="shared" si="24"/>
        <v>1</v>
      </c>
      <c r="L175" s="13">
        <f t="shared" si="17"/>
        <v>-1</v>
      </c>
      <c r="M175" s="13" t="str">
        <f t="shared" si="19"/>
        <v>Vertex.ByCoordinates</v>
      </c>
      <c r="N175" s="13" t="str">
        <f t="shared" si="23"/>
        <v>cordinates</v>
      </c>
      <c r="O175" s="13" t="str">
        <f t="shared" si="21"/>
        <v>ND</v>
      </c>
      <c r="P175" s="13" t="str">
        <f t="shared" si="20"/>
        <v>create</v>
      </c>
      <c r="Q175" s="13" t="str">
        <f t="shared" si="22"/>
        <v>vertex</v>
      </c>
    </row>
    <row r="176" spans="1:17" x14ac:dyDescent="0.25">
      <c r="A176" s="19" t="s">
        <v>22</v>
      </c>
      <c r="B176" s="19" t="s">
        <v>31</v>
      </c>
      <c r="C176" s="19" t="s">
        <v>22</v>
      </c>
      <c r="D176" s="19" t="s">
        <v>1</v>
      </c>
      <c r="E176" s="19" t="s">
        <v>30</v>
      </c>
      <c r="F176" s="19"/>
      <c r="G176" s="20" t="str">
        <f>Harvester!F175</f>
        <v>Vertex.Coordinates</v>
      </c>
      <c r="H176" s="20" t="str">
        <f>Harvester!G175</f>
        <v>Generic Data Vertex,</v>
      </c>
      <c r="I176" s="20"/>
      <c r="J176" s="20" t="str">
        <f>Harvester!I175</f>
        <v>Number X, out Number Y, out Number Z</v>
      </c>
      <c r="K176" s="13">
        <f t="shared" si="24"/>
        <v>1</v>
      </c>
      <c r="L176" s="13">
        <f t="shared" si="17"/>
        <v>-1</v>
      </c>
      <c r="M176" s="13" t="str">
        <f t="shared" si="19"/>
        <v>Vertex.Coordinates</v>
      </c>
      <c r="N176" s="13" t="str">
        <f t="shared" si="23"/>
        <v>vertex</v>
      </c>
      <c r="O176" s="13" t="str">
        <f t="shared" si="21"/>
        <v>ND</v>
      </c>
      <c r="P176" s="13" t="str">
        <f t="shared" si="20"/>
        <v>inspect</v>
      </c>
      <c r="Q176" s="13" t="str">
        <f t="shared" si="22"/>
        <v>coordinates</v>
      </c>
    </row>
    <row r="177" spans="1:17" x14ac:dyDescent="0.25">
      <c r="A177" s="19" t="s">
        <v>22</v>
      </c>
      <c r="B177" s="19" t="s">
        <v>16</v>
      </c>
      <c r="C177" s="19" t="s">
        <v>22</v>
      </c>
      <c r="D177" s="19" t="s">
        <v>13</v>
      </c>
      <c r="E177" s="19" t="s">
        <v>15</v>
      </c>
      <c r="F177" s="19"/>
      <c r="G177" s="20" t="str">
        <f>Harvester!F176</f>
        <v>Vertex.Edges</v>
      </c>
      <c r="H177" s="20" t="str">
        <f>Harvester!G176</f>
        <v>Generic Data Vertex,</v>
      </c>
      <c r="I177" s="20"/>
      <c r="J177" s="20" t="str">
        <f>Harvester!I176</f>
        <v>Generic Data Edges</v>
      </c>
      <c r="K177" s="13">
        <f t="shared" si="24"/>
        <v>1</v>
      </c>
      <c r="L177" s="13">
        <f t="shared" si="17"/>
        <v>-1</v>
      </c>
      <c r="M177" s="13" t="str">
        <f t="shared" si="19"/>
        <v>Vertex.Edges</v>
      </c>
      <c r="N177" s="13" t="str">
        <f t="shared" si="23"/>
        <v>vertex</v>
      </c>
      <c r="O177" s="13" t="str">
        <f t="shared" si="21"/>
        <v>ND</v>
      </c>
      <c r="P177" s="13" t="str">
        <f t="shared" si="20"/>
        <v>explore</v>
      </c>
      <c r="Q177" s="13" t="str">
        <f t="shared" si="22"/>
        <v>edges</v>
      </c>
    </row>
    <row r="178" spans="1:17" x14ac:dyDescent="0.25">
      <c r="A178" s="19" t="s">
        <v>22</v>
      </c>
      <c r="B178" s="19" t="s">
        <v>5</v>
      </c>
      <c r="C178" s="19" t="s">
        <v>22</v>
      </c>
      <c r="D178" s="19" t="s">
        <v>1</v>
      </c>
      <c r="E178" s="19" t="s">
        <v>4</v>
      </c>
      <c r="F178" s="19"/>
      <c r="G178" s="20" t="str">
        <f>Harvester!F177</f>
        <v>Vertex.Type</v>
      </c>
      <c r="H178" s="20" t="e">
        <f>Harvester!G177</f>
        <v>#VALUE!</v>
      </c>
      <c r="I178" s="20"/>
      <c r="J178" s="20" t="str">
        <f>Harvester!I177</f>
        <v>Generic Data Type</v>
      </c>
      <c r="K178" s="13">
        <f t="shared" si="24"/>
        <v>1</v>
      </c>
      <c r="L178" s="13">
        <f t="shared" si="17"/>
        <v>-1</v>
      </c>
      <c r="M178" s="13" t="str">
        <f t="shared" si="19"/>
        <v>Vertex.Type</v>
      </c>
      <c r="N178" s="13" t="str">
        <f t="shared" si="23"/>
        <v>vertex</v>
      </c>
      <c r="O178" s="13" t="str">
        <f t="shared" si="21"/>
        <v>ND</v>
      </c>
      <c r="P178" s="13" t="str">
        <f t="shared" si="20"/>
        <v>inspect</v>
      </c>
      <c r="Q178" s="13" t="str">
        <f t="shared" si="22"/>
        <v>type</v>
      </c>
    </row>
    <row r="179" spans="1:17" x14ac:dyDescent="0.25">
      <c r="A179" s="19" t="s">
        <v>22</v>
      </c>
      <c r="B179" s="19" t="s">
        <v>25</v>
      </c>
      <c r="C179" s="19" t="s">
        <v>22</v>
      </c>
      <c r="D179" s="19" t="s">
        <v>1</v>
      </c>
      <c r="E179" s="19" t="s">
        <v>21</v>
      </c>
      <c r="F179" s="19"/>
      <c r="G179" s="20" t="str">
        <f>Harvester!F178</f>
        <v>Vertex.X</v>
      </c>
      <c r="H179" s="20" t="str">
        <f>Harvester!G178</f>
        <v>Generic Data Vertex,</v>
      </c>
      <c r="I179" s="20"/>
      <c r="J179" s="20" t="str">
        <f>Harvester!I178</f>
        <v>Number X</v>
      </c>
      <c r="K179" s="13">
        <f t="shared" si="24"/>
        <v>1</v>
      </c>
      <c r="L179" s="13">
        <f t="shared" si="17"/>
        <v>-1</v>
      </c>
      <c r="M179" s="13" t="str">
        <f t="shared" si="19"/>
        <v>Vertex.X</v>
      </c>
      <c r="N179" s="13" t="str">
        <f t="shared" si="23"/>
        <v>vertex</v>
      </c>
      <c r="O179" s="13" t="str">
        <f t="shared" si="21"/>
        <v>ND</v>
      </c>
      <c r="P179" s="13" t="str">
        <f t="shared" si="20"/>
        <v>inspect</v>
      </c>
      <c r="Q179" s="13" t="str">
        <f t="shared" si="22"/>
        <v>Value</v>
      </c>
    </row>
    <row r="180" spans="1:17" x14ac:dyDescent="0.25">
      <c r="A180" s="19" t="s">
        <v>22</v>
      </c>
      <c r="B180" s="19" t="s">
        <v>24</v>
      </c>
      <c r="C180" s="19" t="s">
        <v>22</v>
      </c>
      <c r="D180" s="19" t="s">
        <v>1</v>
      </c>
      <c r="E180" s="19" t="s">
        <v>21</v>
      </c>
      <c r="F180" s="19"/>
      <c r="G180" s="20" t="str">
        <f>Harvester!F179</f>
        <v>Vertex.Y</v>
      </c>
      <c r="H180" s="20" t="str">
        <f>Harvester!G179</f>
        <v>Generic Data Vertex,</v>
      </c>
      <c r="I180" s="20"/>
      <c r="J180" s="20" t="str">
        <f>Harvester!I179</f>
        <v>Number Y</v>
      </c>
      <c r="K180" s="13">
        <f t="shared" si="24"/>
        <v>1</v>
      </c>
      <c r="L180" s="13">
        <f t="shared" si="17"/>
        <v>-1</v>
      </c>
      <c r="M180" s="13" t="str">
        <f t="shared" si="19"/>
        <v>Vertex.Y</v>
      </c>
      <c r="N180" s="13" t="str">
        <f t="shared" si="23"/>
        <v>vertex</v>
      </c>
      <c r="O180" s="13" t="str">
        <f t="shared" si="21"/>
        <v>ND</v>
      </c>
      <c r="P180" s="13" t="str">
        <f t="shared" si="20"/>
        <v>inspect</v>
      </c>
      <c r="Q180" s="13" t="str">
        <f t="shared" si="22"/>
        <v>Value</v>
      </c>
    </row>
    <row r="181" spans="1:17" x14ac:dyDescent="0.25">
      <c r="A181" s="19" t="s">
        <v>22</v>
      </c>
      <c r="B181" s="19" t="s">
        <v>23</v>
      </c>
      <c r="C181" s="19" t="s">
        <v>22</v>
      </c>
      <c r="D181" s="19" t="s">
        <v>1</v>
      </c>
      <c r="E181" s="19" t="s">
        <v>21</v>
      </c>
      <c r="F181" s="19"/>
      <c r="G181" s="20" t="str">
        <f>Harvester!F180</f>
        <v>Vertex.Z</v>
      </c>
      <c r="H181" s="20" t="str">
        <f>Harvester!G180</f>
        <v>Generic Data Vertex,</v>
      </c>
      <c r="I181" s="20"/>
      <c r="J181" s="20" t="str">
        <f>Harvester!I180</f>
        <v>Number Z</v>
      </c>
      <c r="K181" s="13">
        <f t="shared" si="24"/>
        <v>1</v>
      </c>
      <c r="L181" s="13">
        <f t="shared" si="17"/>
        <v>-1</v>
      </c>
      <c r="M181" s="13" t="str">
        <f t="shared" si="19"/>
        <v>Vertex.Z</v>
      </c>
      <c r="N181" s="13" t="str">
        <f t="shared" si="23"/>
        <v>vertex</v>
      </c>
      <c r="O181" s="13" t="str">
        <f t="shared" si="21"/>
        <v>ND</v>
      </c>
      <c r="P181" s="13" t="str">
        <f t="shared" si="20"/>
        <v>inspect</v>
      </c>
      <c r="Q181" s="13" t="str">
        <f t="shared" si="22"/>
        <v>Value</v>
      </c>
    </row>
    <row r="182" spans="1:17" ht="30" x14ac:dyDescent="0.25">
      <c r="A182" s="13" t="s">
        <v>497</v>
      </c>
      <c r="B182" s="13" t="s">
        <v>97</v>
      </c>
      <c r="C182" s="13" t="s">
        <v>22</v>
      </c>
      <c r="D182" s="13" t="s">
        <v>13</v>
      </c>
      <c r="E182" s="13" t="s">
        <v>15</v>
      </c>
      <c r="G182" s="16" t="str">
        <f>Harvester!F181</f>
        <v>VertexUtility.AdjacentEdges</v>
      </c>
      <c r="H182" s="16" t="str">
        <f>Harvester!G181</f>
        <v>Generic Data Vertex, Generic Data Parent Topology,</v>
      </c>
      <c r="J182" s="16" t="str">
        <f>Harvester!I181</f>
        <v>Generic Data Edges</v>
      </c>
      <c r="K182" s="13">
        <f t="shared" si="24"/>
        <v>1</v>
      </c>
      <c r="L182" s="13">
        <f t="shared" si="17"/>
        <v>-1</v>
      </c>
      <c r="M182" s="13" t="str">
        <f t="shared" si="19"/>
        <v>VertexUtility.AdjacentEdges</v>
      </c>
      <c r="N182" s="13" t="str">
        <f t="shared" si="23"/>
        <v>vertex</v>
      </c>
      <c r="O182" s="13" t="str">
        <f t="shared" si="21"/>
        <v>ND</v>
      </c>
      <c r="P182" s="13" t="str">
        <f t="shared" si="20"/>
        <v>explore</v>
      </c>
      <c r="Q182" s="13" t="str">
        <f t="shared" si="22"/>
        <v>edges</v>
      </c>
    </row>
    <row r="183" spans="1:17" ht="30" x14ac:dyDescent="0.25">
      <c r="A183" s="13" t="s">
        <v>497</v>
      </c>
      <c r="B183" s="13" t="s">
        <v>498</v>
      </c>
      <c r="C183" s="13" t="s">
        <v>499</v>
      </c>
      <c r="D183" s="13" t="s">
        <v>1</v>
      </c>
      <c r="E183" s="13" t="s">
        <v>8</v>
      </c>
      <c r="G183" s="16" t="str">
        <f>Harvester!F182</f>
        <v>VertexUtility.Distance</v>
      </c>
      <c r="H183" s="16" t="str">
        <f>Harvester!G182</f>
        <v>Generic Data Vertex, Generic Data Topology,</v>
      </c>
      <c r="J183" s="16" t="str">
        <f>Harvester!I182</f>
        <v>Number Distance</v>
      </c>
      <c r="K183" s="13">
        <f t="shared" si="24"/>
        <v>1</v>
      </c>
      <c r="L183" s="13">
        <f t="shared" si="17"/>
        <v>7</v>
      </c>
      <c r="M183" s="13" t="str">
        <f t="shared" si="19"/>
        <v>VertexUtility.Distance</v>
      </c>
      <c r="N183" s="13" t="str">
        <f t="shared" si="23"/>
        <v>Vertex</v>
      </c>
      <c r="O183" s="13" t="str">
        <f t="shared" si="21"/>
        <v>topology</v>
      </c>
      <c r="P183" s="13" t="str">
        <f t="shared" si="20"/>
        <v>inspect</v>
      </c>
      <c r="Q183" s="13" t="str">
        <f t="shared" si="22"/>
        <v>value</v>
      </c>
    </row>
    <row r="184" spans="1:17" x14ac:dyDescent="0.25">
      <c r="A184" s="19" t="s">
        <v>2</v>
      </c>
      <c r="B184" s="19" t="s">
        <v>18</v>
      </c>
      <c r="C184" s="19" t="s">
        <v>15</v>
      </c>
      <c r="D184" s="19" t="s">
        <v>17</v>
      </c>
      <c r="E184" s="19" t="s">
        <v>2</v>
      </c>
      <c r="F184" s="19"/>
      <c r="G184" s="20" t="str">
        <f>Harvester!F183</f>
        <v>Wire.ByEdges</v>
      </c>
      <c r="H184" s="20" t="str">
        <f>Harvester!G183</f>
        <v>Generic Data Edges,</v>
      </c>
      <c r="I184" s="20"/>
      <c r="J184" s="20" t="str">
        <f>Harvester!I183</f>
        <v>Generic Data Wire</v>
      </c>
      <c r="K184" s="13">
        <f t="shared" si="24"/>
        <v>1</v>
      </c>
      <c r="L184" s="13">
        <f t="shared" si="17"/>
        <v>-1</v>
      </c>
      <c r="M184" s="13" t="str">
        <f t="shared" si="19"/>
        <v>Wire.ByEdges</v>
      </c>
      <c r="N184" s="13" t="str">
        <f t="shared" si="23"/>
        <v>edges</v>
      </c>
      <c r="O184" s="13" t="str">
        <f t="shared" si="21"/>
        <v>ND</v>
      </c>
      <c r="P184" s="13" t="str">
        <f t="shared" si="20"/>
        <v>create</v>
      </c>
      <c r="Q184" s="13" t="str">
        <f t="shared" si="22"/>
        <v>wire</v>
      </c>
    </row>
    <row r="185" spans="1:17" x14ac:dyDescent="0.25">
      <c r="A185" s="19" t="s">
        <v>2</v>
      </c>
      <c r="B185" s="19" t="s">
        <v>16</v>
      </c>
      <c r="C185" s="19" t="s">
        <v>2</v>
      </c>
      <c r="D185" s="19" t="s">
        <v>1</v>
      </c>
      <c r="E185" s="19" t="s">
        <v>15</v>
      </c>
      <c r="F185" s="19"/>
      <c r="G185" s="20" t="str">
        <f>Harvester!F184</f>
        <v>Wire.Edges</v>
      </c>
      <c r="H185" s="20" t="str">
        <f>Harvester!G184</f>
        <v>Generic Data Wire,</v>
      </c>
      <c r="I185" s="20"/>
      <c r="J185" s="20" t="str">
        <f>Harvester!I184</f>
        <v>Generic Data Edges</v>
      </c>
      <c r="K185" s="13">
        <f t="shared" si="24"/>
        <v>1</v>
      </c>
      <c r="L185" s="13">
        <f t="shared" si="17"/>
        <v>-1</v>
      </c>
      <c r="M185" s="13" t="str">
        <f t="shared" si="19"/>
        <v>Wire.Edges</v>
      </c>
      <c r="N185" s="13" t="str">
        <f t="shared" si="23"/>
        <v>wire</v>
      </c>
      <c r="O185" s="13" t="str">
        <f t="shared" si="21"/>
        <v>ND</v>
      </c>
      <c r="P185" s="13" t="str">
        <f t="shared" si="20"/>
        <v>inspect</v>
      </c>
      <c r="Q185" s="13" t="str">
        <f t="shared" si="22"/>
        <v>edges</v>
      </c>
    </row>
    <row r="186" spans="1:17" x14ac:dyDescent="0.25">
      <c r="A186" s="19" t="s">
        <v>2</v>
      </c>
      <c r="B186" s="19" t="s">
        <v>14</v>
      </c>
      <c r="C186" s="19" t="s">
        <v>2</v>
      </c>
      <c r="D186" s="19" t="s">
        <v>13</v>
      </c>
      <c r="E186" s="19" t="s">
        <v>12</v>
      </c>
      <c r="F186" s="19"/>
      <c r="G186" s="20" t="str">
        <f>Harvester!F185</f>
        <v>Wire.Faces</v>
      </c>
      <c r="H186" s="20" t="str">
        <f>Harvester!G185</f>
        <v>Generic Data Wire,</v>
      </c>
      <c r="I186" s="20"/>
      <c r="J186" s="20" t="str">
        <f>Harvester!I185</f>
        <v>Generic Data Faces</v>
      </c>
      <c r="K186" s="13">
        <f t="shared" si="24"/>
        <v>1</v>
      </c>
      <c r="L186" s="13">
        <f t="shared" si="17"/>
        <v>-1</v>
      </c>
      <c r="M186" s="13" t="str">
        <f t="shared" si="19"/>
        <v>Wire.Faces</v>
      </c>
      <c r="N186" s="13" t="str">
        <f t="shared" si="23"/>
        <v>wire</v>
      </c>
      <c r="O186" s="13" t="str">
        <f t="shared" si="21"/>
        <v>ND</v>
      </c>
      <c r="P186" s="13" t="str">
        <f t="shared" si="20"/>
        <v>explore</v>
      </c>
      <c r="Q186" s="13" t="str">
        <f t="shared" si="22"/>
        <v>faces</v>
      </c>
    </row>
    <row r="187" spans="1:17" x14ac:dyDescent="0.25">
      <c r="A187" s="19" t="s">
        <v>2</v>
      </c>
      <c r="B187" s="19" t="s">
        <v>9</v>
      </c>
      <c r="C187" s="19" t="s">
        <v>2</v>
      </c>
      <c r="D187" s="19" t="s">
        <v>1</v>
      </c>
      <c r="E187" s="19" t="s">
        <v>145</v>
      </c>
      <c r="F187" s="19"/>
      <c r="G187" s="20" t="str">
        <f>Harvester!F186</f>
        <v>Wire.IsClosed</v>
      </c>
      <c r="H187" s="20" t="str">
        <f>Harvester!G186</f>
        <v>Generic Data Wire,</v>
      </c>
      <c r="I187" s="20"/>
      <c r="J187" s="20" t="str">
        <f>Harvester!I186</f>
        <v>Boolean IsClosed</v>
      </c>
      <c r="K187" s="13">
        <f t="shared" si="24"/>
        <v>1</v>
      </c>
      <c r="L187" s="13">
        <f t="shared" si="17"/>
        <v>-1</v>
      </c>
      <c r="M187" s="13" t="str">
        <f t="shared" si="19"/>
        <v>Wire.IsClosed</v>
      </c>
      <c r="N187" s="13" t="str">
        <f t="shared" si="23"/>
        <v>wire</v>
      </c>
      <c r="O187" s="13" t="str">
        <f t="shared" si="21"/>
        <v>ND</v>
      </c>
      <c r="P187" s="13" t="str">
        <f t="shared" si="20"/>
        <v>inspect</v>
      </c>
      <c r="Q187" s="13" t="str">
        <f t="shared" si="22"/>
        <v>bool</v>
      </c>
    </row>
    <row r="188" spans="1:17" x14ac:dyDescent="0.25">
      <c r="A188" s="19" t="s">
        <v>2</v>
      </c>
      <c r="B188" s="19" t="s">
        <v>5</v>
      </c>
      <c r="C188" s="19" t="s">
        <v>2</v>
      </c>
      <c r="D188" s="19" t="s">
        <v>1</v>
      </c>
      <c r="E188" s="19" t="s">
        <v>4</v>
      </c>
      <c r="F188" s="19"/>
      <c r="G188" s="20" t="str">
        <f>Harvester!F187</f>
        <v>Wire.Type</v>
      </c>
      <c r="H188" s="20" t="e">
        <f>Harvester!G187</f>
        <v>#VALUE!</v>
      </c>
      <c r="I188" s="20"/>
      <c r="J188" s="20" t="str">
        <f>Harvester!I187</f>
        <v>Generic Data Type</v>
      </c>
      <c r="K188" s="13">
        <f t="shared" si="24"/>
        <v>1</v>
      </c>
      <c r="L188" s="13">
        <f t="shared" si="17"/>
        <v>-1</v>
      </c>
      <c r="M188" s="13" t="str">
        <f t="shared" si="19"/>
        <v>Wire.Type</v>
      </c>
      <c r="N188" s="13" t="str">
        <f t="shared" si="23"/>
        <v>wire</v>
      </c>
      <c r="O188" s="13" t="str">
        <f t="shared" si="21"/>
        <v>ND</v>
      </c>
      <c r="P188" s="13" t="str">
        <f t="shared" si="20"/>
        <v>inspect</v>
      </c>
      <c r="Q188" s="13" t="str">
        <f t="shared" si="22"/>
        <v>type</v>
      </c>
    </row>
    <row r="189" spans="1:17" x14ac:dyDescent="0.25">
      <c r="A189" s="19" t="s">
        <v>2</v>
      </c>
      <c r="B189" s="19" t="s">
        <v>3</v>
      </c>
      <c r="C189" s="19" t="s">
        <v>2</v>
      </c>
      <c r="D189" s="19" t="s">
        <v>1</v>
      </c>
      <c r="E189" s="19" t="s">
        <v>0</v>
      </c>
      <c r="F189" s="19"/>
      <c r="G189" s="20" t="str">
        <f>Harvester!F188</f>
        <v>Wire.Vertices</v>
      </c>
      <c r="H189" s="20" t="str">
        <f>Harvester!G188</f>
        <v>Generic Data Wire,</v>
      </c>
      <c r="I189" s="20"/>
      <c r="J189" s="20" t="str">
        <f>Harvester!I188</f>
        <v>Generic Data Vertices</v>
      </c>
      <c r="K189" s="13">
        <f t="shared" si="24"/>
        <v>1</v>
      </c>
      <c r="L189" s="13">
        <f t="shared" si="17"/>
        <v>-1</v>
      </c>
      <c r="M189" s="13" t="str">
        <f t="shared" si="19"/>
        <v>Wire.Vertices</v>
      </c>
      <c r="N189" s="13" t="str">
        <f t="shared" si="23"/>
        <v>wire</v>
      </c>
      <c r="O189" s="13" t="str">
        <f t="shared" si="21"/>
        <v>ND</v>
      </c>
      <c r="P189" s="13" t="str">
        <f t="shared" si="20"/>
        <v>inspect</v>
      </c>
      <c r="Q189" s="13" t="str">
        <f t="shared" si="22"/>
        <v>vertices</v>
      </c>
    </row>
    <row r="190" spans="1:17" ht="30" x14ac:dyDescent="0.25">
      <c r="A190" s="19" t="s">
        <v>429</v>
      </c>
      <c r="B190" s="19" t="s">
        <v>180</v>
      </c>
      <c r="C190" s="19" t="s">
        <v>2</v>
      </c>
      <c r="D190" s="19" t="s">
        <v>13</v>
      </c>
      <c r="E190" s="19" t="s">
        <v>41</v>
      </c>
      <c r="G190" s="16" t="str">
        <f>Harvester!F189</f>
        <v>WireUtility.AdjacentCells</v>
      </c>
      <c r="H190" s="16" t="str">
        <f>Harvester!G189</f>
        <v>Generic Data Wire, Generic Data Parent Topology,</v>
      </c>
      <c r="J190" s="16" t="str">
        <f>Harvester!I189</f>
        <v>Generic Data Cells</v>
      </c>
      <c r="K190" s="13">
        <f t="shared" si="24"/>
        <v>1</v>
      </c>
      <c r="L190" s="13">
        <f t="shared" si="17"/>
        <v>-1</v>
      </c>
      <c r="M190" s="13" t="str">
        <f t="shared" si="19"/>
        <v>WireUtility.AdjacentCells</v>
      </c>
      <c r="N190" s="13" t="str">
        <f t="shared" si="23"/>
        <v>wire</v>
      </c>
      <c r="O190" s="13" t="str">
        <f t="shared" si="21"/>
        <v>ND</v>
      </c>
      <c r="P190" s="13" t="str">
        <f t="shared" si="20"/>
        <v>explore</v>
      </c>
      <c r="Q190" s="13" t="str">
        <f t="shared" si="22"/>
        <v>cells</v>
      </c>
    </row>
    <row r="191" spans="1:17" ht="30" x14ac:dyDescent="0.25">
      <c r="A191" s="19" t="s">
        <v>429</v>
      </c>
      <c r="B191" s="19" t="s">
        <v>430</v>
      </c>
      <c r="C191" s="19" t="s">
        <v>2</v>
      </c>
      <c r="D191" s="19" t="s">
        <v>13</v>
      </c>
      <c r="E191" s="19" t="s">
        <v>76</v>
      </c>
      <c r="G191" s="16" t="str">
        <f>Harvester!F190</f>
        <v>WireUtility.AdjacentShells</v>
      </c>
      <c r="H191" s="16" t="str">
        <f>Harvester!G190</f>
        <v>Generic Data Wire, Generic Data Parent Topology,</v>
      </c>
      <c r="J191" s="16" t="str">
        <f>Harvester!I190</f>
        <v>Generic Data Shells</v>
      </c>
      <c r="K191" s="13">
        <f t="shared" si="24"/>
        <v>1</v>
      </c>
      <c r="L191" s="13">
        <f t="shared" si="17"/>
        <v>-1</v>
      </c>
      <c r="M191" s="13" t="str">
        <f t="shared" si="19"/>
        <v>WireUtility.AdjacentShells</v>
      </c>
      <c r="N191" s="13" t="str">
        <f t="shared" si="23"/>
        <v>wire</v>
      </c>
      <c r="O191" s="13" t="str">
        <f t="shared" si="21"/>
        <v>ND</v>
      </c>
      <c r="P191" s="13" t="str">
        <f t="shared" si="20"/>
        <v>explore</v>
      </c>
      <c r="Q191" s="13" t="str">
        <f t="shared" si="22"/>
        <v>shells</v>
      </c>
    </row>
    <row r="192" spans="1:17" ht="30" x14ac:dyDescent="0.25">
      <c r="A192" s="19" t="s">
        <v>429</v>
      </c>
      <c r="B192" s="19" t="s">
        <v>431</v>
      </c>
      <c r="C192" s="19" t="s">
        <v>2</v>
      </c>
      <c r="D192" s="19" t="s">
        <v>88</v>
      </c>
      <c r="E192" s="19" t="s">
        <v>2</v>
      </c>
      <c r="G192" s="16" t="str">
        <f>Harvester!F191</f>
        <v>WireUtility.RemoveCollinearEdges</v>
      </c>
      <c r="H192" s="16" t="str">
        <f>Harvester!G191</f>
        <v>Generic Data Wire, Number Tolerance,</v>
      </c>
      <c r="J192" s="16" t="str">
        <f>Harvester!I191</f>
        <v>Generic Data Wire</v>
      </c>
      <c r="K192" s="13">
        <f t="shared" si="24"/>
        <v>1</v>
      </c>
      <c r="L192" s="13">
        <f t="shared" si="17"/>
        <v>-1</v>
      </c>
      <c r="M192" s="13" t="str">
        <f t="shared" si="19"/>
        <v>WireUtility.RemoveCollinearEdges</v>
      </c>
      <c r="N192" s="13" t="str">
        <f t="shared" si="23"/>
        <v>wire</v>
      </c>
      <c r="O192" s="13" t="str">
        <f t="shared" si="21"/>
        <v>ND</v>
      </c>
      <c r="P192" s="13" t="str">
        <f t="shared" si="20"/>
        <v>modify</v>
      </c>
      <c r="Q192" s="13" t="str">
        <f t="shared" si="22"/>
        <v>wire</v>
      </c>
    </row>
  </sheetData>
  <sortState xmlns:xlrd2="http://schemas.microsoft.com/office/spreadsheetml/2017/richdata2" ref="A1:K192">
    <sortCondition descending="1" ref="K1:K192"/>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8483ED06C0548B90174250CB3107D" ma:contentTypeVersion="13" ma:contentTypeDescription="Create a new document." ma:contentTypeScope="" ma:versionID="86a478bba8afec952f1578ffa981da20">
  <xsd:schema xmlns:xsd="http://www.w3.org/2001/XMLSchema" xmlns:xs="http://www.w3.org/2001/XMLSchema" xmlns:p="http://schemas.microsoft.com/office/2006/metadata/properties" xmlns:ns3="bdb01c88-af54-46ef-8b38-c11759485684" xmlns:ns4="43bcb968-bace-442f-a65f-908538f58f8c" targetNamespace="http://schemas.microsoft.com/office/2006/metadata/properties" ma:root="true" ma:fieldsID="a816c142a5c7683d46d4f696a48ac090" ns3:_="" ns4:_="">
    <xsd:import namespace="bdb01c88-af54-46ef-8b38-c11759485684"/>
    <xsd:import namespace="43bcb968-bace-442f-a65f-908538f58f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b01c88-af54-46ef-8b38-c1175948568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bcb968-bace-442f-a65f-908538f58f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3C1393-0430-435F-8FB8-6D67996C43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b01c88-af54-46ef-8b38-c11759485684"/>
    <ds:schemaRef ds:uri="43bcb968-bace-442f-a65f-908538f58f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6C495C-5567-4C42-8CF2-93DB9F4F8CBC}">
  <ds:schemaRefs>
    <ds:schemaRef ds:uri="http://schemas.microsoft.com/office/2006/documentManagement/types"/>
    <ds:schemaRef ds:uri="http://schemas.microsoft.com/office/infopath/2007/PartnerControls"/>
    <ds:schemaRef ds:uri="bdb01c88-af54-46ef-8b38-c11759485684"/>
    <ds:schemaRef ds:uri="http://purl.org/dc/elements/1.1/"/>
    <ds:schemaRef ds:uri="http://schemas.microsoft.com/office/2006/metadata/properties"/>
    <ds:schemaRef ds:uri="43bcb968-bace-442f-a65f-908538f58f8c"/>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5B6B7A42-6CEC-4DFB-826E-B01E0AFABD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Sheet2</vt:lpstr>
      <vt:lpstr>ByHand</vt:lpstr>
      <vt:lpstr>Harvester</vt:lpstr>
      <vt:lpstr>compared</vt:lpstr>
      <vt:lpstr>compared (2)</vt:lpstr>
      <vt:lpstr>filepath</vt:lpstr>
    </vt:vector>
  </TitlesOfParts>
  <Company>Arup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Barry</dc:creator>
  <cp:lastModifiedBy>Patrick Barry</cp:lastModifiedBy>
  <dcterms:created xsi:type="dcterms:W3CDTF">2020-07-25T16:26:17Z</dcterms:created>
  <dcterms:modified xsi:type="dcterms:W3CDTF">2020-08-02T14:02:30Z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fa3fd3-029b-403d-91b4-1dc930cb0e60_Enabled">
    <vt:lpwstr>true</vt:lpwstr>
  </property>
  <property fmtid="{D5CDD505-2E9C-101B-9397-08002B2CF9AE}" pid="3" name="MSIP_Label_82fa3fd3-029b-403d-91b4-1dc930cb0e60_SetDate">
    <vt:lpwstr>2020-07-25T16:26:45Z</vt:lpwstr>
  </property>
  <property fmtid="{D5CDD505-2E9C-101B-9397-08002B2CF9AE}" pid="4" name="MSIP_Label_82fa3fd3-029b-403d-91b4-1dc930cb0e60_Method">
    <vt:lpwstr>Standard</vt:lpwstr>
  </property>
  <property fmtid="{D5CDD505-2E9C-101B-9397-08002B2CF9AE}" pid="5" name="MSIP_Label_82fa3fd3-029b-403d-91b4-1dc930cb0e60_Name">
    <vt:lpwstr>82fa3fd3-029b-403d-91b4-1dc930cb0e60</vt:lpwstr>
  </property>
  <property fmtid="{D5CDD505-2E9C-101B-9397-08002B2CF9AE}" pid="6" name="MSIP_Label_82fa3fd3-029b-403d-91b4-1dc930cb0e60_SiteId">
    <vt:lpwstr>4ae48b41-0137-4599-8661-fc641fe77bea</vt:lpwstr>
  </property>
  <property fmtid="{D5CDD505-2E9C-101B-9397-08002B2CF9AE}" pid="7" name="MSIP_Label_82fa3fd3-029b-403d-91b4-1dc930cb0e60_ActionId">
    <vt:lpwstr>c266cb8b-95ca-4aad-874c-15db0403f769</vt:lpwstr>
  </property>
  <property fmtid="{D5CDD505-2E9C-101B-9397-08002B2CF9AE}" pid="8" name="MSIP_Label_82fa3fd3-029b-403d-91b4-1dc930cb0e60_ContentBits">
    <vt:lpwstr>0</vt:lpwstr>
  </property>
  <property fmtid="{D5CDD505-2E9C-101B-9397-08002B2CF9AE}" pid="9" name="ContentTypeId">
    <vt:lpwstr>0x01010079F8483ED06C0548B90174250CB3107D</vt:lpwstr>
  </property>
</Properties>
</file>