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7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aper\2024_UBER_MGI_Paper\"/>
    </mc:Choice>
  </mc:AlternateContent>
  <xr:revisionPtr revIDLastSave="0" documentId="13_ncr:1_{410942B9-F773-4A32-AC41-A049805EB5A9}" xr6:coauthVersionLast="47" xr6:coauthVersionMax="47" xr10:uidLastSave="{00000000-0000-0000-0000-000000000000}"/>
  <bookViews>
    <workbookView xWindow="-120" yWindow="-120" windowWidth="29040" windowHeight="15720" tabRatio="857" activeTab="3" xr2:uid="{2C15ADE4-D343-48E8-BDCB-1BB06E44362D}"/>
  </bookViews>
  <sheets>
    <sheet name="A50_IW1" sheetId="9" r:id="rId1"/>
    <sheet name="A100_IW1" sheetId="10" r:id="rId2"/>
    <sheet name="A200_IW1" sheetId="13" r:id="rId3"/>
    <sheet name="A400_IW1 (Y2)" sheetId="31" r:id="rId4"/>
    <sheet name="A400_IW1 (Y1_45)" sheetId="30" r:id="rId5"/>
    <sheet name="A400_IW1 (Y1)" sheetId="29" r:id="rId6"/>
    <sheet name="A400_IW1 (Y075)" sheetId="28" r:id="rId7"/>
    <sheet name="A400_IW1 (Y05)" sheetId="27" r:id="rId8"/>
    <sheet name="A400_IW1" sheetId="1" r:id="rId9"/>
    <sheet name="A700_IW1" sheetId="15" r:id="rId10"/>
    <sheet name="A1000_IW1" sheetId="18" r:id="rId11"/>
    <sheet name="A1500_IW1" sheetId="19" r:id="rId12"/>
    <sheet name="A2000_IW1" sheetId="22" r:id="rId13"/>
    <sheet name="A3000_IW1" sheetId="23" r:id="rId14"/>
    <sheet name="A5000_IW1" sheetId="24" r:id="rId15"/>
    <sheet name="A10000_IW1 (2)" sheetId="26" r:id="rId16"/>
    <sheet name="A10000_IW1" sheetId="25" r:id="rId17"/>
    <sheet name="IW1 (new) (MC)" sheetId="16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2" i="31" l="1"/>
  <c r="C233" i="31"/>
  <c r="C234" i="31"/>
  <c r="C235" i="31"/>
  <c r="C236" i="31"/>
  <c r="C237" i="31"/>
  <c r="C238" i="31"/>
  <c r="C239" i="31"/>
  <c r="C240" i="31"/>
  <c r="C241" i="31"/>
  <c r="C242" i="31"/>
  <c r="C243" i="31"/>
  <c r="C244" i="31"/>
  <c r="C245" i="31"/>
  <c r="C246" i="31"/>
  <c r="C247" i="31"/>
  <c r="C248" i="31"/>
  <c r="C249" i="31"/>
  <c r="C250" i="31"/>
  <c r="C231" i="31"/>
  <c r="C2" i="31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67" i="31"/>
  <c r="C68" i="31"/>
  <c r="C69" i="31"/>
  <c r="C70" i="31"/>
  <c r="C71" i="31"/>
  <c r="C72" i="31"/>
  <c r="C73" i="31"/>
  <c r="C74" i="31"/>
  <c r="C75" i="31"/>
  <c r="C76" i="31"/>
  <c r="C77" i="31"/>
  <c r="C78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97" i="31"/>
  <c r="C98" i="31"/>
  <c r="C99" i="31"/>
  <c r="C100" i="31"/>
  <c r="C101" i="31"/>
  <c r="C102" i="31"/>
  <c r="C103" i="31"/>
  <c r="C104" i="31"/>
  <c r="C105" i="31"/>
  <c r="C106" i="31"/>
  <c r="C107" i="31"/>
  <c r="C108" i="31"/>
  <c r="C109" i="31"/>
  <c r="C110" i="31"/>
  <c r="C111" i="31"/>
  <c r="C112" i="31"/>
  <c r="C113" i="31"/>
  <c r="C114" i="31"/>
  <c r="C115" i="31"/>
  <c r="C116" i="31"/>
  <c r="C117" i="31"/>
  <c r="C118" i="31"/>
  <c r="C119" i="31"/>
  <c r="C120" i="31"/>
  <c r="C121" i="31"/>
  <c r="C122" i="31"/>
  <c r="C123" i="31"/>
  <c r="C124" i="31"/>
  <c r="C125" i="31"/>
  <c r="C126" i="31"/>
  <c r="C127" i="31"/>
  <c r="C128" i="31"/>
  <c r="C129" i="31"/>
  <c r="C130" i="31"/>
  <c r="C131" i="31"/>
  <c r="C132" i="31"/>
  <c r="C133" i="31"/>
  <c r="C134" i="31"/>
  <c r="C135" i="31"/>
  <c r="C136" i="31"/>
  <c r="C137" i="31"/>
  <c r="C138" i="31"/>
  <c r="C139" i="31"/>
  <c r="C140" i="31"/>
  <c r="C141" i="31"/>
  <c r="C142" i="31"/>
  <c r="C143" i="31"/>
  <c r="C144" i="31"/>
  <c r="C145" i="31"/>
  <c r="C146" i="31"/>
  <c r="C147" i="31"/>
  <c r="C148" i="31"/>
  <c r="C149" i="31"/>
  <c r="C150" i="31"/>
  <c r="C151" i="31"/>
  <c r="C152" i="31"/>
  <c r="C153" i="31"/>
  <c r="C154" i="31"/>
  <c r="C155" i="31"/>
  <c r="C156" i="31"/>
  <c r="C157" i="31"/>
  <c r="C158" i="31"/>
  <c r="C159" i="31"/>
  <c r="C160" i="31"/>
  <c r="C161" i="31"/>
  <c r="C162" i="31"/>
  <c r="C163" i="31"/>
  <c r="C164" i="31"/>
  <c r="C165" i="31"/>
  <c r="C166" i="31"/>
  <c r="C167" i="31"/>
  <c r="C168" i="31"/>
  <c r="C169" i="31"/>
  <c r="C170" i="31"/>
  <c r="C171" i="31"/>
  <c r="C172" i="31"/>
  <c r="C173" i="31"/>
  <c r="C174" i="31"/>
  <c r="C175" i="31"/>
  <c r="C176" i="31"/>
  <c r="C177" i="31"/>
  <c r="C178" i="31"/>
  <c r="C179" i="31"/>
  <c r="C180" i="31"/>
  <c r="C181" i="31"/>
  <c r="C182" i="31"/>
  <c r="C183" i="31"/>
  <c r="C184" i="31"/>
  <c r="C185" i="31"/>
  <c r="C186" i="31"/>
  <c r="C187" i="31"/>
  <c r="C188" i="31"/>
  <c r="C189" i="31"/>
  <c r="C190" i="31"/>
  <c r="C191" i="31"/>
  <c r="C192" i="31"/>
  <c r="C193" i="31"/>
  <c r="C194" i="31"/>
  <c r="C195" i="31"/>
  <c r="C196" i="31"/>
  <c r="C197" i="31"/>
  <c r="C198" i="31"/>
  <c r="C199" i="31"/>
  <c r="C200" i="31"/>
  <c r="C201" i="31"/>
  <c r="C202" i="31"/>
  <c r="C203" i="31"/>
  <c r="C204" i="31"/>
  <c r="C205" i="31"/>
  <c r="C206" i="31"/>
  <c r="C207" i="31"/>
  <c r="C208" i="31"/>
  <c r="C209" i="31"/>
  <c r="C210" i="31"/>
  <c r="C211" i="31"/>
  <c r="C212" i="31"/>
  <c r="C213" i="31"/>
  <c r="C214" i="31"/>
  <c r="C215" i="31"/>
  <c r="C216" i="31"/>
  <c r="C217" i="31"/>
  <c r="C218" i="31"/>
  <c r="C219" i="31"/>
  <c r="C220" i="31"/>
  <c r="C221" i="31"/>
  <c r="C222" i="31"/>
  <c r="C223" i="31"/>
  <c r="C224" i="31"/>
  <c r="C225" i="31"/>
  <c r="C226" i="31"/>
  <c r="C227" i="31"/>
  <c r="C228" i="31"/>
  <c r="C229" i="31"/>
  <c r="C230" i="31"/>
  <c r="C1" i="31"/>
  <c r="V15" i="31"/>
  <c r="V14" i="31"/>
  <c r="Y13" i="31"/>
  <c r="V13" i="31"/>
  <c r="V9" i="31"/>
  <c r="V11" i="31" s="1"/>
  <c r="Z8" i="31"/>
  <c r="Z4" i="31"/>
  <c r="AD5" i="31" s="1"/>
  <c r="Z3" i="31"/>
  <c r="Z2" i="31"/>
  <c r="Z1" i="31"/>
  <c r="K1" i="31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1" i="29"/>
  <c r="V14" i="29"/>
  <c r="C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1" i="30"/>
  <c r="V14" i="30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1" i="28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" i="27"/>
  <c r="V14" i="28"/>
  <c r="V14" i="27"/>
  <c r="Y13" i="30"/>
  <c r="V13" i="30"/>
  <c r="V9" i="30"/>
  <c r="V11" i="30" s="1"/>
  <c r="Z8" i="30"/>
  <c r="Z3" i="30"/>
  <c r="Z4" i="30" s="1"/>
  <c r="Z2" i="30"/>
  <c r="Z1" i="30"/>
  <c r="K1" i="30"/>
  <c r="Y13" i="29"/>
  <c r="V13" i="29"/>
  <c r="V11" i="29"/>
  <c r="V9" i="29"/>
  <c r="Z8" i="29"/>
  <c r="Z3" i="29"/>
  <c r="Z4" i="29" s="1"/>
  <c r="Z2" i="29"/>
  <c r="Z1" i="29"/>
  <c r="K1" i="29"/>
  <c r="Y13" i="28"/>
  <c r="V13" i="28"/>
  <c r="V9" i="28"/>
  <c r="V11" i="28" s="1"/>
  <c r="Z8" i="28"/>
  <c r="Z4" i="28"/>
  <c r="Z3" i="28"/>
  <c r="Z2" i="28"/>
  <c r="Z1" i="28"/>
  <c r="K1" i="28"/>
  <c r="Y13" i="27"/>
  <c r="V13" i="27"/>
  <c r="V11" i="27"/>
  <c r="V9" i="27"/>
  <c r="Z8" i="27"/>
  <c r="Z4" i="27"/>
  <c r="AD4" i="27" s="1"/>
  <c r="Z3" i="27"/>
  <c r="Z2" i="27"/>
  <c r="Z1" i="27"/>
  <c r="K1" i="27"/>
  <c r="V14" i="1"/>
  <c r="Z5" i="1" s="1"/>
  <c r="C166" i="26"/>
  <c r="C165" i="26"/>
  <c r="C164" i="26"/>
  <c r="C163" i="26"/>
  <c r="C162" i="26"/>
  <c r="C152" i="26"/>
  <c r="C151" i="26"/>
  <c r="C150" i="26"/>
  <c r="C122" i="26"/>
  <c r="C121" i="26"/>
  <c r="C111" i="26"/>
  <c r="C110" i="26"/>
  <c r="C109" i="26"/>
  <c r="C81" i="26"/>
  <c r="C80" i="26"/>
  <c r="C69" i="26"/>
  <c r="C68" i="26"/>
  <c r="C39" i="26"/>
  <c r="C38" i="26"/>
  <c r="C28" i="26"/>
  <c r="C27" i="26"/>
  <c r="Y13" i="26"/>
  <c r="V13" i="26"/>
  <c r="C204" i="26" s="1"/>
  <c r="V9" i="26"/>
  <c r="V11" i="26" s="1"/>
  <c r="Z8" i="26"/>
  <c r="C6" i="26"/>
  <c r="C5" i="26"/>
  <c r="Z4" i="26"/>
  <c r="AD4" i="26" s="1"/>
  <c r="Z3" i="26"/>
  <c r="Z2" i="26"/>
  <c r="Z1" i="26"/>
  <c r="K1" i="26"/>
  <c r="C148" i="19"/>
  <c r="C143" i="10"/>
  <c r="C14" i="10"/>
  <c r="Z5" i="31" l="1"/>
  <c r="K6" i="31"/>
  <c r="AD4" i="31"/>
  <c r="AD8" i="28"/>
  <c r="AD5" i="30"/>
  <c r="AD4" i="30"/>
  <c r="V15" i="30"/>
  <c r="Z5" i="30" s="1"/>
  <c r="K6" i="30"/>
  <c r="AD5" i="29"/>
  <c r="AD4" i="29"/>
  <c r="V15" i="29"/>
  <c r="Z5" i="29" s="1"/>
  <c r="K6" i="29"/>
  <c r="AD4" i="28"/>
  <c r="AD5" i="28"/>
  <c r="K6" i="28"/>
  <c r="V15" i="28"/>
  <c r="Z5" i="28" s="1"/>
  <c r="K6" i="27"/>
  <c r="AD5" i="27"/>
  <c r="V15" i="27"/>
  <c r="Z5" i="27" s="1"/>
  <c r="AD5" i="26"/>
  <c r="C85" i="26"/>
  <c r="C13" i="26"/>
  <c r="C82" i="26"/>
  <c r="C123" i="26"/>
  <c r="C169" i="26"/>
  <c r="C171" i="26"/>
  <c r="C201" i="26"/>
  <c r="C96" i="26"/>
  <c r="C172" i="26"/>
  <c r="C250" i="26"/>
  <c r="C218" i="26"/>
  <c r="C186" i="26"/>
  <c r="C138" i="26"/>
  <c r="C106" i="26"/>
  <c r="C74" i="26"/>
  <c r="C42" i="26"/>
  <c r="C4" i="26"/>
  <c r="C217" i="26"/>
  <c r="C185" i="26"/>
  <c r="C159" i="26"/>
  <c r="C127" i="26"/>
  <c r="C95" i="26"/>
  <c r="C63" i="26"/>
  <c r="C31" i="26"/>
  <c r="C11" i="26"/>
  <c r="C212" i="26"/>
  <c r="C104" i="26"/>
  <c r="C249" i="26"/>
  <c r="C248" i="26"/>
  <c r="C216" i="26"/>
  <c r="C184" i="26"/>
  <c r="C148" i="26"/>
  <c r="C116" i="26"/>
  <c r="C84" i="26"/>
  <c r="C52" i="26"/>
  <c r="C20" i="26"/>
  <c r="C215" i="26"/>
  <c r="C183" i="26"/>
  <c r="C137" i="26"/>
  <c r="C105" i="26"/>
  <c r="C73" i="26"/>
  <c r="C41" i="26"/>
  <c r="C214" i="26"/>
  <c r="C182" i="26"/>
  <c r="C158" i="26"/>
  <c r="C126" i="26"/>
  <c r="C94" i="26"/>
  <c r="C62" i="26"/>
  <c r="C30" i="26"/>
  <c r="C10" i="26"/>
  <c r="C3" i="26"/>
  <c r="C213" i="26"/>
  <c r="C181" i="26"/>
  <c r="C147" i="26"/>
  <c r="C115" i="26"/>
  <c r="C83" i="26"/>
  <c r="C51" i="26"/>
  <c r="C19" i="26"/>
  <c r="C180" i="26"/>
  <c r="C136" i="26"/>
  <c r="C72" i="26"/>
  <c r="C40" i="26"/>
  <c r="C247" i="26"/>
  <c r="C246" i="26"/>
  <c r="C245" i="26"/>
  <c r="C244" i="26"/>
  <c r="C241" i="26"/>
  <c r="C240" i="26"/>
  <c r="C239" i="26"/>
  <c r="C233" i="26"/>
  <c r="C243" i="26"/>
  <c r="C200" i="26"/>
  <c r="C92" i="26"/>
  <c r="C79" i="26"/>
  <c r="C66" i="26"/>
  <c r="C53" i="26"/>
  <c r="C24" i="26"/>
  <c r="C237" i="26"/>
  <c r="C78" i="26"/>
  <c r="C2" i="26"/>
  <c r="C145" i="26"/>
  <c r="C235" i="26"/>
  <c r="C160" i="26"/>
  <c r="C49" i="26"/>
  <c r="C23" i="26"/>
  <c r="C35" i="26"/>
  <c r="C190" i="26"/>
  <c r="C228" i="26"/>
  <c r="C60" i="26"/>
  <c r="C21" i="26"/>
  <c r="C188" i="26"/>
  <c r="C114" i="26"/>
  <c r="C88" i="26"/>
  <c r="C179" i="26"/>
  <c r="C33" i="26"/>
  <c r="C224" i="26"/>
  <c r="C87" i="26"/>
  <c r="C223" i="26"/>
  <c r="C128" i="26"/>
  <c r="C222" i="26"/>
  <c r="C71" i="26"/>
  <c r="C221" i="26"/>
  <c r="C125" i="26"/>
  <c r="C99" i="26"/>
  <c r="C220" i="26"/>
  <c r="C29" i="26"/>
  <c r="K6" i="26"/>
  <c r="C219" i="26"/>
  <c r="C44" i="26"/>
  <c r="C242" i="26"/>
  <c r="C199" i="26"/>
  <c r="C146" i="26"/>
  <c r="C133" i="26"/>
  <c r="C120" i="26"/>
  <c r="C107" i="26"/>
  <c r="C12" i="26"/>
  <c r="C197" i="26"/>
  <c r="C91" i="26"/>
  <c r="C65" i="26"/>
  <c r="C48" i="26"/>
  <c r="C1" i="26"/>
  <c r="C191" i="26"/>
  <c r="C102" i="26"/>
  <c r="C229" i="26"/>
  <c r="C130" i="26"/>
  <c r="C117" i="26"/>
  <c r="C75" i="26"/>
  <c r="C226" i="26"/>
  <c r="C142" i="26"/>
  <c r="C225" i="26"/>
  <c r="C46" i="26"/>
  <c r="C178" i="26"/>
  <c r="C113" i="26"/>
  <c r="C8" i="26"/>
  <c r="C177" i="26"/>
  <c r="C17" i="26"/>
  <c r="C176" i="26"/>
  <c r="C32" i="26"/>
  <c r="C175" i="26"/>
  <c r="C112" i="26"/>
  <c r="C86" i="26"/>
  <c r="C7" i="26"/>
  <c r="C174" i="26"/>
  <c r="C173" i="26"/>
  <c r="C57" i="26"/>
  <c r="C238" i="26"/>
  <c r="C198" i="26"/>
  <c r="C161" i="26"/>
  <c r="C50" i="26"/>
  <c r="C37" i="26"/>
  <c r="C119" i="26"/>
  <c r="C195" i="26"/>
  <c r="C36" i="26"/>
  <c r="C234" i="26"/>
  <c r="C90" i="26"/>
  <c r="C77" i="26"/>
  <c r="C232" i="26"/>
  <c r="C193" i="26"/>
  <c r="C157" i="26"/>
  <c r="C144" i="26"/>
  <c r="C131" i="26"/>
  <c r="C118" i="26"/>
  <c r="C231" i="26"/>
  <c r="C61" i="26"/>
  <c r="C22" i="26"/>
  <c r="C89" i="26"/>
  <c r="C9" i="26"/>
  <c r="C143" i="26"/>
  <c r="C47" i="26"/>
  <c r="C101" i="26"/>
  <c r="C187" i="26"/>
  <c r="C129" i="26"/>
  <c r="C59" i="26"/>
  <c r="C100" i="26"/>
  <c r="C141" i="26"/>
  <c r="C58" i="26"/>
  <c r="C140" i="26"/>
  <c r="C70" i="26"/>
  <c r="C192" i="26"/>
  <c r="C76" i="26"/>
  <c r="C156" i="26"/>
  <c r="C189" i="26"/>
  <c r="C34" i="26"/>
  <c r="C227" i="26"/>
  <c r="C155" i="26"/>
  <c r="C18" i="26"/>
  <c r="C154" i="26"/>
  <c r="C45" i="26"/>
  <c r="C153" i="26"/>
  <c r="C16" i="26"/>
  <c r="C236" i="26"/>
  <c r="C196" i="26"/>
  <c r="C132" i="26"/>
  <c r="C194" i="26"/>
  <c r="C103" i="26"/>
  <c r="C64" i="26"/>
  <c r="C230" i="26"/>
  <c r="C124" i="26"/>
  <c r="C54" i="26"/>
  <c r="C134" i="26"/>
  <c r="C15" i="26"/>
  <c r="C203" i="26"/>
  <c r="C97" i="26"/>
  <c r="C206" i="26"/>
  <c r="C210" i="26"/>
  <c r="C43" i="26"/>
  <c r="C167" i="26"/>
  <c r="C168" i="26"/>
  <c r="C170" i="26"/>
  <c r="C14" i="26"/>
  <c r="C93" i="26"/>
  <c r="C202" i="26"/>
  <c r="C55" i="26"/>
  <c r="C135" i="26"/>
  <c r="C205" i="26"/>
  <c r="V15" i="26"/>
  <c r="C56" i="26"/>
  <c r="C25" i="26"/>
  <c r="C207" i="26"/>
  <c r="C208" i="26"/>
  <c r="C98" i="26"/>
  <c r="C139" i="26"/>
  <c r="C209" i="26"/>
  <c r="C26" i="26"/>
  <c r="C67" i="26"/>
  <c r="C108" i="26"/>
  <c r="C149" i="26"/>
  <c r="C211" i="26"/>
  <c r="C179" i="10"/>
  <c r="K9" i="31" l="1"/>
  <c r="AD8" i="31"/>
  <c r="AD9" i="31" s="1"/>
  <c r="K8" i="31"/>
  <c r="H148" i="31"/>
  <c r="I148" i="31" s="1"/>
  <c r="H116" i="31"/>
  <c r="I116" i="31" s="1"/>
  <c r="H84" i="31"/>
  <c r="I84" i="31" s="1"/>
  <c r="H52" i="31"/>
  <c r="I52" i="31" s="1"/>
  <c r="H20" i="31"/>
  <c r="I20" i="31" s="1"/>
  <c r="H11" i="31"/>
  <c r="I11" i="31" s="1"/>
  <c r="H4" i="31"/>
  <c r="I4" i="31" s="1"/>
  <c r="H137" i="31"/>
  <c r="I137" i="31" s="1"/>
  <c r="H105" i="31"/>
  <c r="I105" i="31" s="1"/>
  <c r="H73" i="31"/>
  <c r="I73" i="31" s="1"/>
  <c r="H41" i="31"/>
  <c r="I41" i="31" s="1"/>
  <c r="H158" i="31"/>
  <c r="I158" i="31" s="1"/>
  <c r="H126" i="31"/>
  <c r="I126" i="31" s="1"/>
  <c r="H94" i="31"/>
  <c r="I94" i="31" s="1"/>
  <c r="H62" i="31"/>
  <c r="I62" i="31" s="1"/>
  <c r="H30" i="31"/>
  <c r="I30" i="31" s="1"/>
  <c r="H147" i="31"/>
  <c r="I147" i="31" s="1"/>
  <c r="H115" i="31"/>
  <c r="I115" i="31" s="1"/>
  <c r="H83" i="31"/>
  <c r="I83" i="31" s="1"/>
  <c r="H51" i="31"/>
  <c r="I51" i="31" s="1"/>
  <c r="H19" i="31"/>
  <c r="I19" i="31" s="1"/>
  <c r="H10" i="31"/>
  <c r="I10" i="31" s="1"/>
  <c r="H136" i="31"/>
  <c r="I136" i="31" s="1"/>
  <c r="H104" i="31"/>
  <c r="I104" i="31" s="1"/>
  <c r="H140" i="31"/>
  <c r="I140" i="31" s="1"/>
  <c r="H89" i="31"/>
  <c r="I89" i="31" s="1"/>
  <c r="H77" i="31"/>
  <c r="I77" i="31" s="1"/>
  <c r="H65" i="31"/>
  <c r="I65" i="31" s="1"/>
  <c r="H53" i="31"/>
  <c r="I53" i="31" s="1"/>
  <c r="H152" i="31"/>
  <c r="I152" i="31" s="1"/>
  <c r="H101" i="31"/>
  <c r="I101" i="31" s="1"/>
  <c r="H7" i="31"/>
  <c r="I7" i="31" s="1"/>
  <c r="H127" i="31"/>
  <c r="I127" i="31" s="1"/>
  <c r="H113" i="31"/>
  <c r="I113" i="31" s="1"/>
  <c r="H39" i="31"/>
  <c r="I39" i="31" s="1"/>
  <c r="H27" i="31"/>
  <c r="I27" i="31" s="1"/>
  <c r="H139" i="31"/>
  <c r="I139" i="31" s="1"/>
  <c r="H125" i="31"/>
  <c r="I125" i="31" s="1"/>
  <c r="H88" i="31"/>
  <c r="I88" i="31" s="1"/>
  <c r="H76" i="31"/>
  <c r="I76" i="31" s="1"/>
  <c r="H64" i="31"/>
  <c r="I64" i="31" s="1"/>
  <c r="H15" i="31"/>
  <c r="I15" i="31" s="1"/>
  <c r="H151" i="31"/>
  <c r="I151" i="31" s="1"/>
  <c r="H100" i="31"/>
  <c r="I100" i="31" s="1"/>
  <c r="H129" i="31"/>
  <c r="I129" i="31" s="1"/>
  <c r="H82" i="31"/>
  <c r="I82" i="31" s="1"/>
  <c r="H38" i="31"/>
  <c r="I38" i="31" s="1"/>
  <c r="H12" i="31"/>
  <c r="I12" i="31" s="1"/>
  <c r="H2" i="31"/>
  <c r="I2" i="31" s="1"/>
  <c r="H159" i="31"/>
  <c r="I159" i="31" s="1"/>
  <c r="H143" i="31"/>
  <c r="I143" i="31" s="1"/>
  <c r="H111" i="31"/>
  <c r="I111" i="31" s="1"/>
  <c r="H97" i="31"/>
  <c r="I97" i="31" s="1"/>
  <c r="H68" i="31"/>
  <c r="I68" i="31" s="1"/>
  <c r="H24" i="31"/>
  <c r="I24" i="31" s="1"/>
  <c r="H157" i="31"/>
  <c r="I157" i="31" s="1"/>
  <c r="H54" i="31"/>
  <c r="I54" i="31" s="1"/>
  <c r="H128" i="31"/>
  <c r="I128" i="31" s="1"/>
  <c r="H81" i="31"/>
  <c r="I81" i="31" s="1"/>
  <c r="H37" i="31"/>
  <c r="I37" i="31" s="1"/>
  <c r="H142" i="31"/>
  <c r="I142" i="31" s="1"/>
  <c r="H124" i="31"/>
  <c r="I124" i="31" s="1"/>
  <c r="H110" i="31"/>
  <c r="I110" i="31" s="1"/>
  <c r="H96" i="31"/>
  <c r="I96" i="31" s="1"/>
  <c r="H67" i="31"/>
  <c r="I67" i="31" s="1"/>
  <c r="H23" i="31"/>
  <c r="I23" i="31" s="1"/>
  <c r="H156" i="31"/>
  <c r="I156" i="31" s="1"/>
  <c r="H50" i="31"/>
  <c r="I50" i="31" s="1"/>
  <c r="H1" i="31"/>
  <c r="I1" i="31" s="1"/>
  <c r="H149" i="31"/>
  <c r="I149" i="31" s="1"/>
  <c r="H91" i="31"/>
  <c r="I91" i="31" s="1"/>
  <c r="H36" i="31"/>
  <c r="I36" i="31" s="1"/>
  <c r="H72" i="31"/>
  <c r="I72" i="31" s="1"/>
  <c r="H130" i="31"/>
  <c r="I130" i="31" s="1"/>
  <c r="H108" i="31"/>
  <c r="I108" i="31" s="1"/>
  <c r="H56" i="31"/>
  <c r="I56" i="31" s="1"/>
  <c r="H90" i="31"/>
  <c r="I90" i="31" s="1"/>
  <c r="H35" i="31"/>
  <c r="I35" i="31" s="1"/>
  <c r="H18" i="31"/>
  <c r="I18" i="31" s="1"/>
  <c r="H146" i="31"/>
  <c r="I146" i="31" s="1"/>
  <c r="H71" i="31"/>
  <c r="I71" i="31" s="1"/>
  <c r="H5" i="31"/>
  <c r="I5" i="31" s="1"/>
  <c r="H123" i="31"/>
  <c r="I123" i="31" s="1"/>
  <c r="H107" i="31"/>
  <c r="I107" i="31" s="1"/>
  <c r="H55" i="31"/>
  <c r="I55" i="31" s="1"/>
  <c r="H34" i="31"/>
  <c r="I34" i="31" s="1"/>
  <c r="H17" i="31"/>
  <c r="I17" i="31" s="1"/>
  <c r="H145" i="31"/>
  <c r="I145" i="31" s="1"/>
  <c r="H87" i="31"/>
  <c r="I87" i="31" s="1"/>
  <c r="H70" i="31"/>
  <c r="I70" i="31" s="1"/>
  <c r="H122" i="31"/>
  <c r="I122" i="31" s="1"/>
  <c r="H106" i="31"/>
  <c r="I106" i="31" s="1"/>
  <c r="H49" i="31"/>
  <c r="I49" i="31" s="1"/>
  <c r="H33" i="31"/>
  <c r="I33" i="31" s="1"/>
  <c r="H16" i="31"/>
  <c r="I16" i="31" s="1"/>
  <c r="H144" i="31"/>
  <c r="I144" i="31" s="1"/>
  <c r="H86" i="31"/>
  <c r="I86" i="31" s="1"/>
  <c r="H69" i="31"/>
  <c r="I69" i="31" s="1"/>
  <c r="H3" i="31"/>
  <c r="I3" i="31" s="1"/>
  <c r="H121" i="31"/>
  <c r="I121" i="31" s="1"/>
  <c r="H48" i="31"/>
  <c r="I48" i="31" s="1"/>
  <c r="H141" i="31"/>
  <c r="I141" i="31" s="1"/>
  <c r="H103" i="31"/>
  <c r="I103" i="31" s="1"/>
  <c r="H32" i="31"/>
  <c r="I32" i="31" s="1"/>
  <c r="H14" i="31"/>
  <c r="I14" i="31" s="1"/>
  <c r="H85" i="31"/>
  <c r="I85" i="31" s="1"/>
  <c r="H66" i="31"/>
  <c r="I66" i="31" s="1"/>
  <c r="H161" i="31"/>
  <c r="I161" i="31" s="1"/>
  <c r="H120" i="31"/>
  <c r="I120" i="31" s="1"/>
  <c r="H47" i="31"/>
  <c r="I47" i="31" s="1"/>
  <c r="H138" i="31"/>
  <c r="I138" i="31" s="1"/>
  <c r="H102" i="31"/>
  <c r="I102" i="31" s="1"/>
  <c r="H31" i="31"/>
  <c r="I31" i="31" s="1"/>
  <c r="H63" i="31"/>
  <c r="I63" i="31" s="1"/>
  <c r="H29" i="31"/>
  <c r="I29" i="31" s="1"/>
  <c r="H6" i="31"/>
  <c r="I6" i="31" s="1"/>
  <c r="H61" i="31"/>
  <c r="I61" i="31" s="1"/>
  <c r="H99" i="31"/>
  <c r="I99" i="31" s="1"/>
  <c r="H28" i="31"/>
  <c r="I28" i="31" s="1"/>
  <c r="H135" i="31"/>
  <c r="I135" i="31" s="1"/>
  <c r="H26" i="31"/>
  <c r="I26" i="31" s="1"/>
  <c r="H60" i="31"/>
  <c r="I60" i="31" s="1"/>
  <c r="H98" i="31"/>
  <c r="I98" i="31" s="1"/>
  <c r="H134" i="31"/>
  <c r="I134" i="31" s="1"/>
  <c r="H25" i="31"/>
  <c r="I25" i="31" s="1"/>
  <c r="H59" i="31"/>
  <c r="I59" i="31" s="1"/>
  <c r="H95" i="31"/>
  <c r="I95" i="31" s="1"/>
  <c r="H133" i="31"/>
  <c r="I133" i="31" s="1"/>
  <c r="H93" i="31"/>
  <c r="I93" i="31" s="1"/>
  <c r="H22" i="31"/>
  <c r="I22" i="31" s="1"/>
  <c r="H58" i="31"/>
  <c r="I58" i="31" s="1"/>
  <c r="H132" i="31"/>
  <c r="I132" i="31" s="1"/>
  <c r="H92" i="31"/>
  <c r="I92" i="31" s="1"/>
  <c r="H21" i="31"/>
  <c r="I21" i="31" s="1"/>
  <c r="H57" i="31"/>
  <c r="I57" i="31" s="1"/>
  <c r="H131" i="31"/>
  <c r="I131" i="31" s="1"/>
  <c r="H46" i="31"/>
  <c r="I46" i="31" s="1"/>
  <c r="H119" i="31"/>
  <c r="I119" i="31" s="1"/>
  <c r="H160" i="31"/>
  <c r="I160" i="31" s="1"/>
  <c r="H80" i="31"/>
  <c r="I80" i="31" s="1"/>
  <c r="H45" i="31"/>
  <c r="I45" i="31" s="1"/>
  <c r="H13" i="31"/>
  <c r="I13" i="31" s="1"/>
  <c r="H118" i="31"/>
  <c r="I118" i="31" s="1"/>
  <c r="H155" i="31"/>
  <c r="I155" i="31" s="1"/>
  <c r="H79" i="31"/>
  <c r="I79" i="31" s="1"/>
  <c r="H44" i="31"/>
  <c r="I44" i="31" s="1"/>
  <c r="H117" i="31"/>
  <c r="I117" i="31" s="1"/>
  <c r="H154" i="31"/>
  <c r="I154" i="31" s="1"/>
  <c r="H78" i="31"/>
  <c r="I78" i="31" s="1"/>
  <c r="H43" i="31"/>
  <c r="I43" i="31" s="1"/>
  <c r="H9" i="31"/>
  <c r="I9" i="31" s="1"/>
  <c r="H153" i="31"/>
  <c r="I153" i="31" s="1"/>
  <c r="H114" i="31"/>
  <c r="I114" i="31" s="1"/>
  <c r="H112" i="31"/>
  <c r="I112" i="31" s="1"/>
  <c r="H75" i="31"/>
  <c r="I75" i="31" s="1"/>
  <c r="H42" i="31"/>
  <c r="I42" i="31" s="1"/>
  <c r="H150" i="31"/>
  <c r="I150" i="31" s="1"/>
  <c r="H40" i="31"/>
  <c r="I40" i="31" s="1"/>
  <c r="H109" i="31"/>
  <c r="I109" i="31" s="1"/>
  <c r="H74" i="31"/>
  <c r="I74" i="31" s="1"/>
  <c r="H8" i="31"/>
  <c r="I8" i="31" s="1"/>
  <c r="AD8" i="27"/>
  <c r="AD9" i="27" s="1"/>
  <c r="H135" i="30"/>
  <c r="I135" i="30" s="1"/>
  <c r="H103" i="30"/>
  <c r="I103" i="30" s="1"/>
  <c r="H71" i="30"/>
  <c r="I71" i="30" s="1"/>
  <c r="H39" i="30"/>
  <c r="I39" i="30" s="1"/>
  <c r="H153" i="30"/>
  <c r="I153" i="30" s="1"/>
  <c r="H7" i="30"/>
  <c r="I7" i="30" s="1"/>
  <c r="H67" i="30"/>
  <c r="I67" i="30" s="1"/>
  <c r="H35" i="30"/>
  <c r="I35" i="30" s="1"/>
  <c r="H13" i="30"/>
  <c r="I13" i="30" s="1"/>
  <c r="H20" i="30"/>
  <c r="I20" i="30" s="1"/>
  <c r="H137" i="30"/>
  <c r="I137" i="30" s="1"/>
  <c r="H104" i="30"/>
  <c r="I104" i="30" s="1"/>
  <c r="H29" i="30"/>
  <c r="I29" i="30" s="1"/>
  <c r="H156" i="30"/>
  <c r="I156" i="30" s="1"/>
  <c r="H124" i="30"/>
  <c r="I124" i="30" s="1"/>
  <c r="H92" i="30"/>
  <c r="I92" i="30" s="1"/>
  <c r="H60" i="30"/>
  <c r="I60" i="30" s="1"/>
  <c r="H28" i="30"/>
  <c r="I28" i="30" s="1"/>
  <c r="H2" i="30"/>
  <c r="I2" i="30" s="1"/>
  <c r="H121" i="30"/>
  <c r="I121" i="30" s="1"/>
  <c r="H78" i="30"/>
  <c r="I78" i="30" s="1"/>
  <c r="H88" i="30"/>
  <c r="I88" i="30" s="1"/>
  <c r="H56" i="30"/>
  <c r="I56" i="30" s="1"/>
  <c r="H14" i="30"/>
  <c r="I14" i="30" s="1"/>
  <c r="H44" i="30"/>
  <c r="I44" i="30" s="1"/>
  <c r="H161" i="30"/>
  <c r="I161" i="30" s="1"/>
  <c r="H75" i="30"/>
  <c r="I75" i="30" s="1"/>
  <c r="H128" i="30"/>
  <c r="I128" i="30" s="1"/>
  <c r="H4" i="30"/>
  <c r="I4" i="30" s="1"/>
  <c r="H105" i="30"/>
  <c r="I105" i="30" s="1"/>
  <c r="H145" i="30"/>
  <c r="I145" i="30" s="1"/>
  <c r="H113" i="30"/>
  <c r="I113" i="30" s="1"/>
  <c r="H81" i="30"/>
  <c r="I81" i="30" s="1"/>
  <c r="H49" i="30"/>
  <c r="I49" i="30" s="1"/>
  <c r="H17" i="30"/>
  <c r="I17" i="30" s="1"/>
  <c r="H9" i="30"/>
  <c r="I9" i="30" s="1"/>
  <c r="H25" i="30"/>
  <c r="I25" i="30" s="1"/>
  <c r="H46" i="30"/>
  <c r="I46" i="30" s="1"/>
  <c r="H152" i="30"/>
  <c r="I152" i="30" s="1"/>
  <c r="H141" i="30"/>
  <c r="I141" i="30" s="1"/>
  <c r="H34" i="30"/>
  <c r="I34" i="30" s="1"/>
  <c r="H151" i="30"/>
  <c r="I151" i="30" s="1"/>
  <c r="H140" i="30"/>
  <c r="I140" i="30" s="1"/>
  <c r="H129" i="30"/>
  <c r="I129" i="30" s="1"/>
  <c r="H106" i="30"/>
  <c r="I106" i="30" s="1"/>
  <c r="H31" i="30"/>
  <c r="I31" i="30" s="1"/>
  <c r="H84" i="30"/>
  <c r="I84" i="30" s="1"/>
  <c r="H19" i="30"/>
  <c r="I19" i="30" s="1"/>
  <c r="H134" i="30"/>
  <c r="I134" i="30" s="1"/>
  <c r="H102" i="30"/>
  <c r="I102" i="30" s="1"/>
  <c r="H70" i="30"/>
  <c r="I70" i="30" s="1"/>
  <c r="H38" i="30"/>
  <c r="I38" i="30" s="1"/>
  <c r="H111" i="30"/>
  <c r="I111" i="30" s="1"/>
  <c r="H45" i="30"/>
  <c r="I45" i="30" s="1"/>
  <c r="H33" i="30"/>
  <c r="I33" i="30" s="1"/>
  <c r="H43" i="30"/>
  <c r="I43" i="30" s="1"/>
  <c r="H12" i="30"/>
  <c r="I12" i="30" s="1"/>
  <c r="H3" i="30"/>
  <c r="I3" i="30" s="1"/>
  <c r="H155" i="30"/>
  <c r="I155" i="30" s="1"/>
  <c r="H123" i="30"/>
  <c r="I123" i="30" s="1"/>
  <c r="H91" i="30"/>
  <c r="I91" i="30" s="1"/>
  <c r="H59" i="30"/>
  <c r="I59" i="30" s="1"/>
  <c r="H27" i="30"/>
  <c r="I27" i="30" s="1"/>
  <c r="H79" i="30"/>
  <c r="I79" i="30" s="1"/>
  <c r="H47" i="30"/>
  <c r="I47" i="30" s="1"/>
  <c r="H110" i="30"/>
  <c r="I110" i="30" s="1"/>
  <c r="H66" i="30"/>
  <c r="I66" i="30" s="1"/>
  <c r="H119" i="30"/>
  <c r="I119" i="30" s="1"/>
  <c r="H76" i="30"/>
  <c r="I76" i="30" s="1"/>
  <c r="H107" i="30"/>
  <c r="I107" i="30" s="1"/>
  <c r="H136" i="30"/>
  <c r="I136" i="30" s="1"/>
  <c r="H144" i="30"/>
  <c r="I144" i="30" s="1"/>
  <c r="H112" i="30"/>
  <c r="I112" i="30" s="1"/>
  <c r="H80" i="30"/>
  <c r="I80" i="30" s="1"/>
  <c r="H48" i="30"/>
  <c r="I48" i="30" s="1"/>
  <c r="H16" i="30"/>
  <c r="I16" i="30" s="1"/>
  <c r="H89" i="30"/>
  <c r="I89" i="30" s="1"/>
  <c r="H109" i="30"/>
  <c r="I109" i="30" s="1"/>
  <c r="H64" i="30"/>
  <c r="I64" i="30" s="1"/>
  <c r="H85" i="30"/>
  <c r="I85" i="30" s="1"/>
  <c r="H42" i="30"/>
  <c r="I42" i="30" s="1"/>
  <c r="H158" i="30"/>
  <c r="I158" i="30" s="1"/>
  <c r="H114" i="30"/>
  <c r="I114" i="30" s="1"/>
  <c r="H133" i="30"/>
  <c r="I133" i="30" s="1"/>
  <c r="H101" i="30"/>
  <c r="I101" i="30" s="1"/>
  <c r="H69" i="30"/>
  <c r="I69" i="30" s="1"/>
  <c r="H37" i="30"/>
  <c r="I37" i="30" s="1"/>
  <c r="H1" i="30"/>
  <c r="I1" i="30" s="1"/>
  <c r="H8" i="30"/>
  <c r="I8" i="30" s="1"/>
  <c r="H24" i="30"/>
  <c r="I24" i="30" s="1"/>
  <c r="H98" i="30"/>
  <c r="I98" i="30" s="1"/>
  <c r="H150" i="30"/>
  <c r="I150" i="30" s="1"/>
  <c r="H21" i="30"/>
  <c r="I21" i="30" s="1"/>
  <c r="H116" i="30"/>
  <c r="I116" i="30" s="1"/>
  <c r="H154" i="30"/>
  <c r="I154" i="30" s="1"/>
  <c r="H122" i="30"/>
  <c r="I122" i="30" s="1"/>
  <c r="H90" i="30"/>
  <c r="I90" i="30" s="1"/>
  <c r="H58" i="30"/>
  <c r="I58" i="30" s="1"/>
  <c r="H26" i="30"/>
  <c r="I26" i="30" s="1"/>
  <c r="H57" i="30"/>
  <c r="I57" i="30" s="1"/>
  <c r="H77" i="30"/>
  <c r="I77" i="30" s="1"/>
  <c r="H55" i="30"/>
  <c r="I55" i="30" s="1"/>
  <c r="H65" i="30"/>
  <c r="I65" i="30" s="1"/>
  <c r="H52" i="30"/>
  <c r="I52" i="30" s="1"/>
  <c r="H41" i="30"/>
  <c r="I41" i="30" s="1"/>
  <c r="H143" i="30"/>
  <c r="I143" i="30" s="1"/>
  <c r="H142" i="30"/>
  <c r="I142" i="30" s="1"/>
  <c r="H99" i="30"/>
  <c r="I99" i="30" s="1"/>
  <c r="H120" i="30"/>
  <c r="I120" i="30" s="1"/>
  <c r="H130" i="30"/>
  <c r="I130" i="30" s="1"/>
  <c r="H108" i="30"/>
  <c r="I108" i="30" s="1"/>
  <c r="H118" i="30"/>
  <c r="I118" i="30" s="1"/>
  <c r="H132" i="30"/>
  <c r="I132" i="30" s="1"/>
  <c r="H100" i="30"/>
  <c r="I100" i="30" s="1"/>
  <c r="H68" i="30"/>
  <c r="I68" i="30" s="1"/>
  <c r="H36" i="30"/>
  <c r="I36" i="30" s="1"/>
  <c r="H15" i="30"/>
  <c r="I15" i="30" s="1"/>
  <c r="H131" i="30"/>
  <c r="I131" i="30" s="1"/>
  <c r="H87" i="30"/>
  <c r="I87" i="30" s="1"/>
  <c r="H23" i="30"/>
  <c r="I23" i="30" s="1"/>
  <c r="H97" i="30"/>
  <c r="I97" i="30" s="1"/>
  <c r="H86" i="30"/>
  <c r="I86" i="30" s="1"/>
  <c r="H32" i="30"/>
  <c r="I32" i="30" s="1"/>
  <c r="H83" i="30"/>
  <c r="I83" i="30" s="1"/>
  <c r="H6" i="30"/>
  <c r="I6" i="30" s="1"/>
  <c r="H54" i="30"/>
  <c r="I54" i="30" s="1"/>
  <c r="H139" i="30"/>
  <c r="I139" i="30" s="1"/>
  <c r="H5" i="30"/>
  <c r="I5" i="30" s="1"/>
  <c r="H22" i="30"/>
  <c r="I22" i="30" s="1"/>
  <c r="H53" i="30"/>
  <c r="I53" i="30" s="1"/>
  <c r="H148" i="30"/>
  <c r="I148" i="30" s="1"/>
  <c r="H62" i="30"/>
  <c r="I62" i="30" s="1"/>
  <c r="H159" i="30"/>
  <c r="I159" i="30" s="1"/>
  <c r="H115" i="30"/>
  <c r="I115" i="30" s="1"/>
  <c r="H149" i="30"/>
  <c r="I149" i="30" s="1"/>
  <c r="H147" i="30"/>
  <c r="I147" i="30" s="1"/>
  <c r="H157" i="30"/>
  <c r="I157" i="30" s="1"/>
  <c r="H127" i="30"/>
  <c r="I127" i="30" s="1"/>
  <c r="H125" i="30"/>
  <c r="I125" i="30" s="1"/>
  <c r="H160" i="30"/>
  <c r="I160" i="30" s="1"/>
  <c r="H138" i="30"/>
  <c r="I138" i="30" s="1"/>
  <c r="H74" i="30"/>
  <c r="I74" i="30" s="1"/>
  <c r="H95" i="30"/>
  <c r="I95" i="30" s="1"/>
  <c r="H73" i="30"/>
  <c r="I73" i="30" s="1"/>
  <c r="H94" i="30"/>
  <c r="I94" i="30" s="1"/>
  <c r="H51" i="30"/>
  <c r="I51" i="30" s="1"/>
  <c r="H117" i="30"/>
  <c r="I117" i="30" s="1"/>
  <c r="H61" i="30"/>
  <c r="I61" i="30" s="1"/>
  <c r="H50" i="30"/>
  <c r="I50" i="30" s="1"/>
  <c r="H96" i="30"/>
  <c r="I96" i="30" s="1"/>
  <c r="H40" i="30"/>
  <c r="I40" i="30" s="1"/>
  <c r="H82" i="30"/>
  <c r="I82" i="30" s="1"/>
  <c r="H63" i="30"/>
  <c r="I63" i="30" s="1"/>
  <c r="H126" i="30"/>
  <c r="I126" i="30" s="1"/>
  <c r="H10" i="30"/>
  <c r="I10" i="30" s="1"/>
  <c r="H72" i="30"/>
  <c r="I72" i="30" s="1"/>
  <c r="H146" i="30"/>
  <c r="I146" i="30" s="1"/>
  <c r="H11" i="30"/>
  <c r="I11" i="30" s="1"/>
  <c r="H93" i="30"/>
  <c r="I93" i="30" s="1"/>
  <c r="H18" i="30"/>
  <c r="I18" i="30" s="1"/>
  <c r="H30" i="30"/>
  <c r="I30" i="30" s="1"/>
  <c r="K9" i="30"/>
  <c r="AD8" i="30"/>
  <c r="AD9" i="30" s="1"/>
  <c r="K8" i="30"/>
  <c r="K9" i="29"/>
  <c r="AD8" i="29"/>
  <c r="AD9" i="29" s="1"/>
  <c r="K8" i="29"/>
  <c r="H61" i="29"/>
  <c r="I61" i="29" s="1"/>
  <c r="H29" i="29"/>
  <c r="I29" i="29" s="1"/>
  <c r="H126" i="29"/>
  <c r="I126" i="29" s="1"/>
  <c r="H48" i="29"/>
  <c r="I48" i="29" s="1"/>
  <c r="H16" i="29"/>
  <c r="I16" i="29" s="1"/>
  <c r="H93" i="29"/>
  <c r="I93" i="29" s="1"/>
  <c r="H8" i="29"/>
  <c r="I8" i="29" s="1"/>
  <c r="H78" i="29"/>
  <c r="I78" i="29" s="1"/>
  <c r="H7" i="29"/>
  <c r="I7" i="29" s="1"/>
  <c r="H90" i="29"/>
  <c r="I90" i="29" s="1"/>
  <c r="H66" i="29"/>
  <c r="I66" i="29" s="1"/>
  <c r="H103" i="29"/>
  <c r="I103" i="29" s="1"/>
  <c r="H20" i="29"/>
  <c r="I20" i="29" s="1"/>
  <c r="H41" i="29"/>
  <c r="I41" i="29" s="1"/>
  <c r="H161" i="29"/>
  <c r="I161" i="29" s="1"/>
  <c r="H145" i="29"/>
  <c r="I145" i="29" s="1"/>
  <c r="H129" i="29"/>
  <c r="I129" i="29" s="1"/>
  <c r="H113" i="29"/>
  <c r="I113" i="29" s="1"/>
  <c r="H97" i="29"/>
  <c r="I97" i="29" s="1"/>
  <c r="H82" i="29"/>
  <c r="I82" i="29" s="1"/>
  <c r="H50" i="29"/>
  <c r="I50" i="29" s="1"/>
  <c r="H18" i="29"/>
  <c r="I18" i="29" s="1"/>
  <c r="H110" i="29"/>
  <c r="I110" i="29" s="1"/>
  <c r="H1" i="29"/>
  <c r="I1" i="29" s="1"/>
  <c r="H125" i="29"/>
  <c r="I125" i="29" s="1"/>
  <c r="H58" i="29"/>
  <c r="I58" i="29" s="1"/>
  <c r="H26" i="29"/>
  <c r="I26" i="29" s="1"/>
  <c r="H124" i="29"/>
  <c r="I124" i="29" s="1"/>
  <c r="H123" i="29"/>
  <c r="I123" i="29" s="1"/>
  <c r="H35" i="29"/>
  <c r="I35" i="29" s="1"/>
  <c r="H138" i="29"/>
  <c r="I138" i="29" s="1"/>
  <c r="H134" i="29"/>
  <c r="I134" i="29" s="1"/>
  <c r="H133" i="29"/>
  <c r="I133" i="29" s="1"/>
  <c r="H132" i="29"/>
  <c r="I132" i="29" s="1"/>
  <c r="H98" i="29"/>
  <c r="I98" i="29" s="1"/>
  <c r="H71" i="29"/>
  <c r="I71" i="29" s="1"/>
  <c r="H39" i="29"/>
  <c r="I39" i="29" s="1"/>
  <c r="H108" i="29"/>
  <c r="I108" i="29" s="1"/>
  <c r="H15" i="29"/>
  <c r="I15" i="29" s="1"/>
  <c r="H107" i="29"/>
  <c r="I107" i="29" s="1"/>
  <c r="H34" i="29"/>
  <c r="I34" i="29" s="1"/>
  <c r="H74" i="29"/>
  <c r="I74" i="29" s="1"/>
  <c r="H148" i="29"/>
  <c r="I148" i="29" s="1"/>
  <c r="H160" i="29"/>
  <c r="I160" i="29" s="1"/>
  <c r="H144" i="29"/>
  <c r="I144" i="29" s="1"/>
  <c r="H128" i="29"/>
  <c r="I128" i="29" s="1"/>
  <c r="H112" i="29"/>
  <c r="I112" i="29" s="1"/>
  <c r="H96" i="29"/>
  <c r="I96" i="29" s="1"/>
  <c r="H60" i="29"/>
  <c r="I60" i="29" s="1"/>
  <c r="H28" i="29"/>
  <c r="I28" i="29" s="1"/>
  <c r="H2" i="29"/>
  <c r="I2" i="29" s="1"/>
  <c r="H81" i="29"/>
  <c r="I81" i="29" s="1"/>
  <c r="H49" i="29"/>
  <c r="I49" i="29" s="1"/>
  <c r="H17" i="29"/>
  <c r="I17" i="29" s="1"/>
  <c r="H9" i="29"/>
  <c r="I9" i="29" s="1"/>
  <c r="H94" i="29"/>
  <c r="I94" i="29" s="1"/>
  <c r="H36" i="29"/>
  <c r="I36" i="29" s="1"/>
  <c r="H44" i="29"/>
  <c r="I44" i="29" s="1"/>
  <c r="H22" i="29"/>
  <c r="I22" i="29" s="1"/>
  <c r="H116" i="29"/>
  <c r="I116" i="29" s="1"/>
  <c r="H72" i="29"/>
  <c r="I72" i="29" s="1"/>
  <c r="H159" i="29"/>
  <c r="I159" i="29" s="1"/>
  <c r="H143" i="29"/>
  <c r="I143" i="29" s="1"/>
  <c r="H127" i="29"/>
  <c r="I127" i="29" s="1"/>
  <c r="H111" i="29"/>
  <c r="I111" i="29" s="1"/>
  <c r="H95" i="29"/>
  <c r="I95" i="29" s="1"/>
  <c r="H70" i="29"/>
  <c r="I70" i="29" s="1"/>
  <c r="H38" i="29"/>
  <c r="I38" i="29" s="1"/>
  <c r="H67" i="29"/>
  <c r="I67" i="29" s="1"/>
  <c r="H45" i="29"/>
  <c r="I45" i="29" s="1"/>
  <c r="H55" i="29"/>
  <c r="I55" i="29" s="1"/>
  <c r="H88" i="29"/>
  <c r="I88" i="29" s="1"/>
  <c r="H13" i="29"/>
  <c r="I13" i="29" s="1"/>
  <c r="H54" i="29"/>
  <c r="I54" i="29" s="1"/>
  <c r="H84" i="29"/>
  <c r="I84" i="29" s="1"/>
  <c r="H59" i="29"/>
  <c r="I59" i="29" s="1"/>
  <c r="H27" i="29"/>
  <c r="I27" i="29" s="1"/>
  <c r="H80" i="29"/>
  <c r="I80" i="29" s="1"/>
  <c r="H141" i="29"/>
  <c r="I141" i="29" s="1"/>
  <c r="H47" i="29"/>
  <c r="I47" i="29" s="1"/>
  <c r="H140" i="29"/>
  <c r="I140" i="29" s="1"/>
  <c r="H139" i="29"/>
  <c r="I139" i="29" s="1"/>
  <c r="H106" i="29"/>
  <c r="I106" i="29" s="1"/>
  <c r="H121" i="29"/>
  <c r="I121" i="29" s="1"/>
  <c r="H150" i="29"/>
  <c r="I150" i="29" s="1"/>
  <c r="H158" i="29"/>
  <c r="I158" i="29" s="1"/>
  <c r="H142" i="29"/>
  <c r="I142" i="29" s="1"/>
  <c r="H92" i="29"/>
  <c r="I92" i="29" s="1"/>
  <c r="H46" i="29"/>
  <c r="I46" i="29" s="1"/>
  <c r="H56" i="29"/>
  <c r="I56" i="29" s="1"/>
  <c r="H77" i="29"/>
  <c r="I77" i="29" s="1"/>
  <c r="H65" i="29"/>
  <c r="I65" i="29" s="1"/>
  <c r="H43" i="29"/>
  <c r="I43" i="29" s="1"/>
  <c r="H42" i="29"/>
  <c r="I42" i="29" s="1"/>
  <c r="H31" i="29"/>
  <c r="I31" i="29" s="1"/>
  <c r="H147" i="29"/>
  <c r="I147" i="29" s="1"/>
  <c r="H69" i="29"/>
  <c r="I69" i="29" s="1"/>
  <c r="H37" i="29"/>
  <c r="I37" i="29" s="1"/>
  <c r="H68" i="29"/>
  <c r="I68" i="29" s="1"/>
  <c r="H25" i="29"/>
  <c r="I25" i="29" s="1"/>
  <c r="H24" i="29"/>
  <c r="I24" i="29" s="1"/>
  <c r="H53" i="29"/>
  <c r="I53" i="29" s="1"/>
  <c r="H63" i="29"/>
  <c r="I63" i="29" s="1"/>
  <c r="H40" i="29"/>
  <c r="I40" i="29" s="1"/>
  <c r="H157" i="29"/>
  <c r="I157" i="29" s="1"/>
  <c r="H109" i="29"/>
  <c r="I109" i="29" s="1"/>
  <c r="H57" i="29"/>
  <c r="I57" i="29" s="1"/>
  <c r="H52" i="29"/>
  <c r="I52" i="29" s="1"/>
  <c r="H3" i="29"/>
  <c r="I3" i="29" s="1"/>
  <c r="H79" i="29"/>
  <c r="I79" i="29" s="1"/>
  <c r="H115" i="29"/>
  <c r="I115" i="29" s="1"/>
  <c r="H114" i="29"/>
  <c r="I114" i="29" s="1"/>
  <c r="H156" i="29"/>
  <c r="I156" i="29" s="1"/>
  <c r="H89" i="29"/>
  <c r="I89" i="29" s="1"/>
  <c r="H23" i="29"/>
  <c r="I23" i="29" s="1"/>
  <c r="H76" i="29"/>
  <c r="I76" i="29" s="1"/>
  <c r="H14" i="29"/>
  <c r="I14" i="29" s="1"/>
  <c r="H155" i="29"/>
  <c r="I155" i="29" s="1"/>
  <c r="H91" i="29"/>
  <c r="I91" i="29" s="1"/>
  <c r="H122" i="29"/>
  <c r="I122" i="29" s="1"/>
  <c r="H137" i="29"/>
  <c r="I137" i="29" s="1"/>
  <c r="H6" i="29"/>
  <c r="I6" i="29" s="1"/>
  <c r="H136" i="29"/>
  <c r="I136" i="29" s="1"/>
  <c r="H87" i="29"/>
  <c r="I87" i="29" s="1"/>
  <c r="H21" i="29"/>
  <c r="I21" i="29" s="1"/>
  <c r="H85" i="29"/>
  <c r="I85" i="29" s="1"/>
  <c r="H62" i="29"/>
  <c r="I62" i="29" s="1"/>
  <c r="H4" i="29"/>
  <c r="I4" i="29" s="1"/>
  <c r="H131" i="29"/>
  <c r="I131" i="29" s="1"/>
  <c r="H154" i="29"/>
  <c r="I154" i="29" s="1"/>
  <c r="H105" i="29"/>
  <c r="I105" i="29" s="1"/>
  <c r="H120" i="29"/>
  <c r="I120" i="29" s="1"/>
  <c r="H119" i="29"/>
  <c r="I119" i="29" s="1"/>
  <c r="H102" i="29"/>
  <c r="I102" i="29" s="1"/>
  <c r="H149" i="29"/>
  <c r="I149" i="29" s="1"/>
  <c r="H83" i="29"/>
  <c r="I83" i="29" s="1"/>
  <c r="H104" i="29"/>
  <c r="I104" i="29" s="1"/>
  <c r="H135" i="29"/>
  <c r="I135" i="29" s="1"/>
  <c r="H64" i="29"/>
  <c r="I64" i="29" s="1"/>
  <c r="H101" i="29"/>
  <c r="I101" i="29" s="1"/>
  <c r="H11" i="29"/>
  <c r="I11" i="29" s="1"/>
  <c r="H51" i="29"/>
  <c r="I51" i="29" s="1"/>
  <c r="H153" i="29"/>
  <c r="I153" i="29" s="1"/>
  <c r="H33" i="29"/>
  <c r="I33" i="29" s="1"/>
  <c r="H118" i="29"/>
  <c r="I118" i="29" s="1"/>
  <c r="H117" i="29"/>
  <c r="I117" i="29" s="1"/>
  <c r="H99" i="29"/>
  <c r="I99" i="29" s="1"/>
  <c r="H130" i="29"/>
  <c r="I130" i="29" s="1"/>
  <c r="H5" i="29"/>
  <c r="I5" i="29" s="1"/>
  <c r="H12" i="29"/>
  <c r="I12" i="29" s="1"/>
  <c r="H73" i="29"/>
  <c r="I73" i="29" s="1"/>
  <c r="H146" i="29"/>
  <c r="I146" i="29" s="1"/>
  <c r="H152" i="29"/>
  <c r="I152" i="29" s="1"/>
  <c r="H75" i="29"/>
  <c r="I75" i="29" s="1"/>
  <c r="H32" i="29"/>
  <c r="I32" i="29" s="1"/>
  <c r="H30" i="29"/>
  <c r="I30" i="29" s="1"/>
  <c r="H151" i="29"/>
  <c r="I151" i="29" s="1"/>
  <c r="H10" i="29"/>
  <c r="I10" i="29" s="1"/>
  <c r="H19" i="29"/>
  <c r="I19" i="29" s="1"/>
  <c r="H86" i="29"/>
  <c r="I86" i="29" s="1"/>
  <c r="H100" i="29"/>
  <c r="I100" i="29" s="1"/>
  <c r="H80" i="28"/>
  <c r="I80" i="28" s="1"/>
  <c r="H48" i="28"/>
  <c r="I48" i="28" s="1"/>
  <c r="H16" i="28"/>
  <c r="I16" i="28" s="1"/>
  <c r="H161" i="28"/>
  <c r="I161" i="28" s="1"/>
  <c r="H145" i="28"/>
  <c r="I145" i="28" s="1"/>
  <c r="H129" i="28"/>
  <c r="I129" i="28" s="1"/>
  <c r="H113" i="28"/>
  <c r="I113" i="28" s="1"/>
  <c r="H69" i="28"/>
  <c r="I69" i="28" s="1"/>
  <c r="H37" i="28"/>
  <c r="I37" i="28" s="1"/>
  <c r="H90" i="28"/>
  <c r="I90" i="28" s="1"/>
  <c r="H58" i="28"/>
  <c r="I58" i="28" s="1"/>
  <c r="H26" i="28"/>
  <c r="I26" i="28" s="1"/>
  <c r="H143" i="28"/>
  <c r="I143" i="28" s="1"/>
  <c r="H89" i="28"/>
  <c r="I89" i="28" s="1"/>
  <c r="H78" i="28"/>
  <c r="I78" i="28" s="1"/>
  <c r="H7" i="28"/>
  <c r="I7" i="28" s="1"/>
  <c r="H158" i="28"/>
  <c r="I158" i="28" s="1"/>
  <c r="H110" i="28"/>
  <c r="I110" i="28" s="1"/>
  <c r="H67" i="28"/>
  <c r="I67" i="28" s="1"/>
  <c r="H35" i="28"/>
  <c r="I35" i="28" s="1"/>
  <c r="H56" i="28"/>
  <c r="I56" i="28" s="1"/>
  <c r="H24" i="28"/>
  <c r="I24" i="28" s="1"/>
  <c r="H14" i="28"/>
  <c r="I14" i="28" s="1"/>
  <c r="H157" i="28"/>
  <c r="I157" i="28" s="1"/>
  <c r="H77" i="28"/>
  <c r="I77" i="28" s="1"/>
  <c r="H140" i="28"/>
  <c r="I140" i="28" s="1"/>
  <c r="H101" i="28"/>
  <c r="I101" i="28" s="1"/>
  <c r="H1" i="28"/>
  <c r="I1" i="28" s="1"/>
  <c r="H68" i="28"/>
  <c r="I68" i="28" s="1"/>
  <c r="H36" i="28"/>
  <c r="I36" i="28" s="1"/>
  <c r="H127" i="28"/>
  <c r="I127" i="28" s="1"/>
  <c r="H57" i="28"/>
  <c r="I57" i="28" s="1"/>
  <c r="H125" i="28"/>
  <c r="I125" i="28" s="1"/>
  <c r="H23" i="28"/>
  <c r="I23" i="28" s="1"/>
  <c r="H159" i="28"/>
  <c r="I159" i="28" s="1"/>
  <c r="H142" i="28"/>
  <c r="I142" i="28" s="1"/>
  <c r="H141" i="28"/>
  <c r="I141" i="28" s="1"/>
  <c r="H87" i="28"/>
  <c r="I87" i="28" s="1"/>
  <c r="H160" i="28"/>
  <c r="I160" i="28" s="1"/>
  <c r="H144" i="28"/>
  <c r="I144" i="28" s="1"/>
  <c r="H128" i="28"/>
  <c r="I128" i="28" s="1"/>
  <c r="H112" i="28"/>
  <c r="I112" i="28" s="1"/>
  <c r="H79" i="28"/>
  <c r="I79" i="28" s="1"/>
  <c r="H47" i="28"/>
  <c r="I47" i="28" s="1"/>
  <c r="H8" i="28"/>
  <c r="I8" i="28" s="1"/>
  <c r="H100" i="28"/>
  <c r="I100" i="28" s="1"/>
  <c r="H15" i="28"/>
  <c r="I15" i="28" s="1"/>
  <c r="H111" i="28"/>
  <c r="I111" i="28" s="1"/>
  <c r="H25" i="28"/>
  <c r="I25" i="28" s="1"/>
  <c r="H46" i="28"/>
  <c r="I46" i="28" s="1"/>
  <c r="H126" i="28"/>
  <c r="I126" i="28" s="1"/>
  <c r="H99" i="28"/>
  <c r="I99" i="28" s="1"/>
  <c r="H88" i="28"/>
  <c r="I88" i="28" s="1"/>
  <c r="H109" i="28"/>
  <c r="I109" i="28" s="1"/>
  <c r="H45" i="28"/>
  <c r="I45" i="28" s="1"/>
  <c r="H124" i="28"/>
  <c r="I124" i="28" s="1"/>
  <c r="H55" i="28"/>
  <c r="I55" i="28" s="1"/>
  <c r="H54" i="28"/>
  <c r="I54" i="28" s="1"/>
  <c r="H98" i="28"/>
  <c r="I98" i="28" s="1"/>
  <c r="H66" i="28"/>
  <c r="I66" i="28" s="1"/>
  <c r="H34" i="28"/>
  <c r="I34" i="28" s="1"/>
  <c r="H6" i="28"/>
  <c r="I6" i="28" s="1"/>
  <c r="H156" i="28"/>
  <c r="I156" i="28" s="1"/>
  <c r="H108" i="28"/>
  <c r="I108" i="28" s="1"/>
  <c r="H76" i="28"/>
  <c r="I76" i="28" s="1"/>
  <c r="H44" i="28"/>
  <c r="I44" i="28" s="1"/>
  <c r="H22" i="28"/>
  <c r="I22" i="28" s="1"/>
  <c r="H155" i="28"/>
  <c r="I155" i="28" s="1"/>
  <c r="H139" i="28"/>
  <c r="I139" i="28" s="1"/>
  <c r="H123" i="28"/>
  <c r="I123" i="28" s="1"/>
  <c r="H97" i="28"/>
  <c r="I97" i="28" s="1"/>
  <c r="H65" i="28"/>
  <c r="I65" i="28" s="1"/>
  <c r="H33" i="28"/>
  <c r="I33" i="28" s="1"/>
  <c r="H13" i="28"/>
  <c r="I13" i="28" s="1"/>
  <c r="H86" i="28"/>
  <c r="I86" i="28" s="1"/>
  <c r="H154" i="28"/>
  <c r="I154" i="28" s="1"/>
  <c r="H138" i="28"/>
  <c r="I138" i="28" s="1"/>
  <c r="H122" i="28"/>
  <c r="I122" i="28" s="1"/>
  <c r="H107" i="28"/>
  <c r="I107" i="28" s="1"/>
  <c r="H75" i="28"/>
  <c r="I75" i="28" s="1"/>
  <c r="H43" i="28"/>
  <c r="I43" i="28" s="1"/>
  <c r="H5" i="28"/>
  <c r="I5" i="28" s="1"/>
  <c r="H96" i="28"/>
  <c r="I96" i="28" s="1"/>
  <c r="H64" i="28"/>
  <c r="I64" i="28" s="1"/>
  <c r="H32" i="28"/>
  <c r="I32" i="28" s="1"/>
  <c r="H12" i="28"/>
  <c r="I12" i="28" s="1"/>
  <c r="H153" i="28"/>
  <c r="I153" i="28" s="1"/>
  <c r="H137" i="28"/>
  <c r="I137" i="28" s="1"/>
  <c r="H121" i="28"/>
  <c r="I121" i="28" s="1"/>
  <c r="H85" i="28"/>
  <c r="I85" i="28" s="1"/>
  <c r="H53" i="28"/>
  <c r="I53" i="28" s="1"/>
  <c r="H21" i="28"/>
  <c r="I21" i="28" s="1"/>
  <c r="H70" i="28"/>
  <c r="I70" i="28" s="1"/>
  <c r="H4" i="28"/>
  <c r="I4" i="28" s="1"/>
  <c r="H18" i="28"/>
  <c r="I18" i="28" s="1"/>
  <c r="H150" i="28"/>
  <c r="I150" i="28" s="1"/>
  <c r="H62" i="28"/>
  <c r="I62" i="28" s="1"/>
  <c r="H39" i="28"/>
  <c r="I39" i="28" s="1"/>
  <c r="H60" i="28"/>
  <c r="I60" i="28" s="1"/>
  <c r="H59" i="28"/>
  <c r="I59" i="28" s="1"/>
  <c r="H30" i="28"/>
  <c r="I30" i="28" s="1"/>
  <c r="H103" i="28"/>
  <c r="I103" i="28" s="1"/>
  <c r="H10" i="28"/>
  <c r="I10" i="28" s="1"/>
  <c r="H152" i="28"/>
  <c r="I152" i="28" s="1"/>
  <c r="H118" i="28"/>
  <c r="I118" i="28" s="1"/>
  <c r="H19" i="28"/>
  <c r="I19" i="28" s="1"/>
  <c r="H117" i="28"/>
  <c r="I117" i="28" s="1"/>
  <c r="H3" i="28"/>
  <c r="I3" i="28" s="1"/>
  <c r="H91" i="28"/>
  <c r="I91" i="28" s="1"/>
  <c r="H115" i="28"/>
  <c r="I115" i="28" s="1"/>
  <c r="H106" i="28"/>
  <c r="I106" i="28" s="1"/>
  <c r="H9" i="28"/>
  <c r="I9" i="28" s="1"/>
  <c r="H92" i="28"/>
  <c r="I92" i="28" s="1"/>
  <c r="H41" i="28"/>
  <c r="I41" i="28" s="1"/>
  <c r="H63" i="28"/>
  <c r="I63" i="28" s="1"/>
  <c r="H40" i="28"/>
  <c r="I40" i="28" s="1"/>
  <c r="H2" i="28"/>
  <c r="I2" i="28" s="1"/>
  <c r="H61" i="28"/>
  <c r="I61" i="28" s="1"/>
  <c r="H83" i="28"/>
  <c r="I83" i="28" s="1"/>
  <c r="H52" i="28"/>
  <c r="I52" i="28" s="1"/>
  <c r="H50" i="28"/>
  <c r="I50" i="28" s="1"/>
  <c r="H119" i="28"/>
  <c r="I119" i="28" s="1"/>
  <c r="H151" i="28"/>
  <c r="I151" i="28" s="1"/>
  <c r="H116" i="28"/>
  <c r="I116" i="28" s="1"/>
  <c r="H84" i="28"/>
  <c r="I84" i="28" s="1"/>
  <c r="H31" i="28"/>
  <c r="I31" i="28" s="1"/>
  <c r="H104" i="28"/>
  <c r="I104" i="28" s="1"/>
  <c r="H28" i="28"/>
  <c r="I28" i="28" s="1"/>
  <c r="H72" i="28"/>
  <c r="I72" i="28" s="1"/>
  <c r="H17" i="28"/>
  <c r="I17" i="28" s="1"/>
  <c r="H146" i="28"/>
  <c r="I146" i="28" s="1"/>
  <c r="H81" i="28"/>
  <c r="I81" i="28" s="1"/>
  <c r="H102" i="28"/>
  <c r="I102" i="28" s="1"/>
  <c r="H27" i="28"/>
  <c r="I27" i="28" s="1"/>
  <c r="H49" i="28"/>
  <c r="I49" i="28" s="1"/>
  <c r="H149" i="28"/>
  <c r="I149" i="28" s="1"/>
  <c r="H105" i="28"/>
  <c r="I105" i="28" s="1"/>
  <c r="H11" i="28"/>
  <c r="I11" i="28" s="1"/>
  <c r="H74" i="28"/>
  <c r="I74" i="28" s="1"/>
  <c r="H95" i="28"/>
  <c r="I95" i="28" s="1"/>
  <c r="H130" i="28"/>
  <c r="I130" i="28" s="1"/>
  <c r="H148" i="28"/>
  <c r="I148" i="28" s="1"/>
  <c r="H114" i="28"/>
  <c r="I114" i="28" s="1"/>
  <c r="H136" i="28"/>
  <c r="I136" i="28" s="1"/>
  <c r="H135" i="28"/>
  <c r="I135" i="28" s="1"/>
  <c r="H134" i="28"/>
  <c r="I134" i="28" s="1"/>
  <c r="H133" i="28"/>
  <c r="I133" i="28" s="1"/>
  <c r="H132" i="28"/>
  <c r="I132" i="28" s="1"/>
  <c r="H94" i="28"/>
  <c r="I94" i="28" s="1"/>
  <c r="H131" i="28"/>
  <c r="I131" i="28" s="1"/>
  <c r="H71" i="28"/>
  <c r="I71" i="28" s="1"/>
  <c r="H42" i="28"/>
  <c r="I42" i="28" s="1"/>
  <c r="H147" i="28"/>
  <c r="I147" i="28" s="1"/>
  <c r="H38" i="28"/>
  <c r="I38" i="28" s="1"/>
  <c r="H82" i="28"/>
  <c r="I82" i="28" s="1"/>
  <c r="H29" i="28"/>
  <c r="I29" i="28" s="1"/>
  <c r="H51" i="28"/>
  <c r="I51" i="28" s="1"/>
  <c r="H73" i="28"/>
  <c r="I73" i="28" s="1"/>
  <c r="H120" i="28"/>
  <c r="I120" i="28" s="1"/>
  <c r="H93" i="28"/>
  <c r="I93" i="28" s="1"/>
  <c r="H20" i="28"/>
  <c r="I20" i="28" s="1"/>
  <c r="K8" i="28"/>
  <c r="AD9" i="28"/>
  <c r="K9" i="28"/>
  <c r="K8" i="27"/>
  <c r="K9" i="27"/>
  <c r="H148" i="27"/>
  <c r="I148" i="27" s="1"/>
  <c r="H116" i="27"/>
  <c r="I116" i="27" s="1"/>
  <c r="H84" i="27"/>
  <c r="I84" i="27" s="1"/>
  <c r="H52" i="27"/>
  <c r="I52" i="27" s="1"/>
  <c r="H20" i="27"/>
  <c r="I20" i="27" s="1"/>
  <c r="H11" i="27"/>
  <c r="I11" i="27" s="1"/>
  <c r="H4" i="27"/>
  <c r="I4" i="27" s="1"/>
  <c r="H30" i="27"/>
  <c r="I30" i="27" s="1"/>
  <c r="H100" i="27"/>
  <c r="I100" i="27" s="1"/>
  <c r="H161" i="27"/>
  <c r="I161" i="27" s="1"/>
  <c r="H106" i="27"/>
  <c r="I106" i="27" s="1"/>
  <c r="H137" i="27"/>
  <c r="I137" i="27" s="1"/>
  <c r="H105" i="27"/>
  <c r="I105" i="27" s="1"/>
  <c r="H73" i="27"/>
  <c r="I73" i="27" s="1"/>
  <c r="H41" i="27"/>
  <c r="I41" i="27" s="1"/>
  <c r="H92" i="27"/>
  <c r="I92" i="27" s="1"/>
  <c r="H38" i="27"/>
  <c r="I38" i="27" s="1"/>
  <c r="H80" i="27"/>
  <c r="I80" i="27" s="1"/>
  <c r="H34" i="27"/>
  <c r="I34" i="27" s="1"/>
  <c r="H158" i="27"/>
  <c r="I158" i="27" s="1"/>
  <c r="H126" i="27"/>
  <c r="I126" i="27" s="1"/>
  <c r="H94" i="27"/>
  <c r="I94" i="27" s="1"/>
  <c r="H62" i="27"/>
  <c r="I62" i="27" s="1"/>
  <c r="H2" i="27"/>
  <c r="I2" i="27" s="1"/>
  <c r="H17" i="27"/>
  <c r="I17" i="27" s="1"/>
  <c r="H112" i="27"/>
  <c r="I112" i="27" s="1"/>
  <c r="H16" i="27"/>
  <c r="I16" i="27" s="1"/>
  <c r="H90" i="27"/>
  <c r="I90" i="27" s="1"/>
  <c r="H26" i="27"/>
  <c r="I26" i="27" s="1"/>
  <c r="H111" i="27"/>
  <c r="I111" i="27" s="1"/>
  <c r="H8" i="27"/>
  <c r="I8" i="27" s="1"/>
  <c r="H142" i="27"/>
  <c r="I142" i="27" s="1"/>
  <c r="H55" i="27"/>
  <c r="I55" i="27" s="1"/>
  <c r="H63" i="27"/>
  <c r="I63" i="27" s="1"/>
  <c r="H147" i="27"/>
  <c r="I147" i="27" s="1"/>
  <c r="H115" i="27"/>
  <c r="I115" i="27" s="1"/>
  <c r="H83" i="27"/>
  <c r="I83" i="27" s="1"/>
  <c r="H51" i="27"/>
  <c r="I51" i="27" s="1"/>
  <c r="H19" i="27"/>
  <c r="I19" i="27" s="1"/>
  <c r="H10" i="27"/>
  <c r="I10" i="27" s="1"/>
  <c r="H61" i="27"/>
  <c r="I61" i="27" s="1"/>
  <c r="H101" i="27"/>
  <c r="I101" i="27" s="1"/>
  <c r="H58" i="27"/>
  <c r="I58" i="27" s="1"/>
  <c r="H35" i="27"/>
  <c r="I35" i="27" s="1"/>
  <c r="H13" i="27"/>
  <c r="I13" i="27" s="1"/>
  <c r="H85" i="27"/>
  <c r="I85" i="27" s="1"/>
  <c r="H136" i="27"/>
  <c r="I136" i="27" s="1"/>
  <c r="H104" i="27"/>
  <c r="I104" i="27" s="1"/>
  <c r="H72" i="27"/>
  <c r="I72" i="27" s="1"/>
  <c r="H40" i="27"/>
  <c r="I40" i="27" s="1"/>
  <c r="H3" i="27"/>
  <c r="I3" i="27" s="1"/>
  <c r="H125" i="27"/>
  <c r="I125" i="27" s="1"/>
  <c r="H29" i="27"/>
  <c r="I29" i="27" s="1"/>
  <c r="H124" i="27"/>
  <c r="I124" i="27" s="1"/>
  <c r="H28" i="27"/>
  <c r="I28" i="27" s="1"/>
  <c r="H134" i="27"/>
  <c r="I134" i="27" s="1"/>
  <c r="H37" i="27"/>
  <c r="I37" i="27" s="1"/>
  <c r="H14" i="27"/>
  <c r="I14" i="27" s="1"/>
  <c r="H87" i="27"/>
  <c r="I87" i="27" s="1"/>
  <c r="H97" i="27"/>
  <c r="I97" i="27" s="1"/>
  <c r="H157" i="27"/>
  <c r="I157" i="27" s="1"/>
  <c r="H93" i="27"/>
  <c r="I93" i="27" s="1"/>
  <c r="H156" i="27"/>
  <c r="I156" i="27" s="1"/>
  <c r="H60" i="27"/>
  <c r="I60" i="27" s="1"/>
  <c r="H9" i="27"/>
  <c r="I9" i="27" s="1"/>
  <c r="H48" i="27"/>
  <c r="I48" i="27" s="1"/>
  <c r="H69" i="27"/>
  <c r="I69" i="27" s="1"/>
  <c r="H1" i="27"/>
  <c r="I1" i="27" s="1"/>
  <c r="H47" i="27"/>
  <c r="I47" i="27" s="1"/>
  <c r="H152" i="27"/>
  <c r="I152" i="27" s="1"/>
  <c r="H139" i="27"/>
  <c r="I139" i="27" s="1"/>
  <c r="H146" i="27"/>
  <c r="I146" i="27" s="1"/>
  <c r="H114" i="27"/>
  <c r="I114" i="27" s="1"/>
  <c r="H82" i="27"/>
  <c r="I82" i="27" s="1"/>
  <c r="H50" i="27"/>
  <c r="I50" i="27" s="1"/>
  <c r="H18" i="27"/>
  <c r="I18" i="27" s="1"/>
  <c r="H70" i="27"/>
  <c r="I70" i="27" s="1"/>
  <c r="H79" i="27"/>
  <c r="I79" i="27" s="1"/>
  <c r="H132" i="27"/>
  <c r="I132" i="27" s="1"/>
  <c r="H110" i="27"/>
  <c r="I110" i="27" s="1"/>
  <c r="H56" i="27"/>
  <c r="I56" i="27" s="1"/>
  <c r="H130" i="27"/>
  <c r="I130" i="27" s="1"/>
  <c r="H140" i="27"/>
  <c r="I140" i="27" s="1"/>
  <c r="H86" i="27"/>
  <c r="I86" i="27" s="1"/>
  <c r="H22" i="27"/>
  <c r="I22" i="27" s="1"/>
  <c r="H135" i="27"/>
  <c r="I135" i="27" s="1"/>
  <c r="H103" i="27"/>
  <c r="I103" i="27" s="1"/>
  <c r="H71" i="27"/>
  <c r="I71" i="27" s="1"/>
  <c r="H39" i="27"/>
  <c r="I39" i="27" s="1"/>
  <c r="H102" i="27"/>
  <c r="I102" i="27" s="1"/>
  <c r="H7" i="27"/>
  <c r="I7" i="27" s="1"/>
  <c r="H33" i="27"/>
  <c r="I33" i="27" s="1"/>
  <c r="H95" i="27"/>
  <c r="I95" i="27" s="1"/>
  <c r="H88" i="27"/>
  <c r="I88" i="27" s="1"/>
  <c r="H75" i="27"/>
  <c r="I75" i="27" s="1"/>
  <c r="H145" i="27"/>
  <c r="I145" i="27" s="1"/>
  <c r="H113" i="27"/>
  <c r="I113" i="27" s="1"/>
  <c r="H81" i="27"/>
  <c r="I81" i="27" s="1"/>
  <c r="H49" i="27"/>
  <c r="I49" i="27" s="1"/>
  <c r="H144" i="27"/>
  <c r="I144" i="27" s="1"/>
  <c r="H68" i="27"/>
  <c r="I68" i="27" s="1"/>
  <c r="H15" i="27"/>
  <c r="I15" i="27" s="1"/>
  <c r="H25" i="27"/>
  <c r="I25" i="27" s="1"/>
  <c r="H99" i="27"/>
  <c r="I99" i="27" s="1"/>
  <c r="H46" i="27"/>
  <c r="I46" i="27" s="1"/>
  <c r="H67" i="27"/>
  <c r="I67" i="27" s="1"/>
  <c r="H155" i="27"/>
  <c r="I155" i="27" s="1"/>
  <c r="H123" i="27"/>
  <c r="I123" i="27" s="1"/>
  <c r="H91" i="27"/>
  <c r="I91" i="27" s="1"/>
  <c r="H59" i="27"/>
  <c r="I59" i="27" s="1"/>
  <c r="H27" i="27"/>
  <c r="I27" i="27" s="1"/>
  <c r="H143" i="27"/>
  <c r="I143" i="27" s="1"/>
  <c r="H36" i="27"/>
  <c r="I36" i="27" s="1"/>
  <c r="H120" i="27"/>
  <c r="I120" i="27" s="1"/>
  <c r="H98" i="27"/>
  <c r="I98" i="27" s="1"/>
  <c r="H64" i="27"/>
  <c r="I64" i="27" s="1"/>
  <c r="H117" i="27"/>
  <c r="I117" i="27" s="1"/>
  <c r="H74" i="27"/>
  <c r="I74" i="27" s="1"/>
  <c r="H133" i="27"/>
  <c r="I133" i="27" s="1"/>
  <c r="H78" i="27"/>
  <c r="I78" i="27" s="1"/>
  <c r="H77" i="27"/>
  <c r="I77" i="27" s="1"/>
  <c r="H129" i="27"/>
  <c r="I129" i="27" s="1"/>
  <c r="H154" i="27"/>
  <c r="I154" i="27" s="1"/>
  <c r="H122" i="27"/>
  <c r="I122" i="27" s="1"/>
  <c r="H32" i="27"/>
  <c r="I32" i="27" s="1"/>
  <c r="H119" i="27"/>
  <c r="I119" i="27" s="1"/>
  <c r="H43" i="27"/>
  <c r="I43" i="27" s="1"/>
  <c r="H160" i="27"/>
  <c r="I160" i="27" s="1"/>
  <c r="H151" i="27"/>
  <c r="I151" i="27" s="1"/>
  <c r="H76" i="27"/>
  <c r="I76" i="27" s="1"/>
  <c r="H65" i="27"/>
  <c r="I65" i="27" s="1"/>
  <c r="H150" i="27"/>
  <c r="I150" i="27" s="1"/>
  <c r="H53" i="27"/>
  <c r="I53" i="27" s="1"/>
  <c r="H153" i="27"/>
  <c r="I153" i="27" s="1"/>
  <c r="H121" i="27"/>
  <c r="I121" i="27" s="1"/>
  <c r="H89" i="27"/>
  <c r="I89" i="27" s="1"/>
  <c r="H57" i="27"/>
  <c r="I57" i="27" s="1"/>
  <c r="H6" i="27"/>
  <c r="I6" i="27" s="1"/>
  <c r="H23" i="27"/>
  <c r="I23" i="27" s="1"/>
  <c r="H44" i="27"/>
  <c r="I44" i="27" s="1"/>
  <c r="H5" i="27"/>
  <c r="I5" i="27" s="1"/>
  <c r="H42" i="27"/>
  <c r="I42" i="27" s="1"/>
  <c r="H131" i="27"/>
  <c r="I131" i="27" s="1"/>
  <c r="H24" i="27"/>
  <c r="I24" i="27" s="1"/>
  <c r="H45" i="27"/>
  <c r="I45" i="27" s="1"/>
  <c r="H108" i="27"/>
  <c r="I108" i="27" s="1"/>
  <c r="H54" i="27"/>
  <c r="I54" i="27" s="1"/>
  <c r="H107" i="27"/>
  <c r="I107" i="27" s="1"/>
  <c r="H96" i="27"/>
  <c r="I96" i="27" s="1"/>
  <c r="H31" i="27"/>
  <c r="I31" i="27" s="1"/>
  <c r="H141" i="27"/>
  <c r="I141" i="27" s="1"/>
  <c r="H109" i="27"/>
  <c r="I109" i="27" s="1"/>
  <c r="H66" i="27"/>
  <c r="I66" i="27" s="1"/>
  <c r="H12" i="27"/>
  <c r="I12" i="27" s="1"/>
  <c r="H159" i="27"/>
  <c r="I159" i="27" s="1"/>
  <c r="H118" i="27"/>
  <c r="I118" i="27" s="1"/>
  <c r="H149" i="27"/>
  <c r="I149" i="27" s="1"/>
  <c r="H127" i="27"/>
  <c r="I127" i="27" s="1"/>
  <c r="H128" i="27"/>
  <c r="I128" i="27" s="1"/>
  <c r="H21" i="27"/>
  <c r="I21" i="27" s="1"/>
  <c r="H138" i="27"/>
  <c r="I138" i="27" s="1"/>
  <c r="K8" i="26"/>
  <c r="AD8" i="26"/>
  <c r="AD9" i="26" s="1"/>
  <c r="K9" i="26"/>
  <c r="H159" i="26"/>
  <c r="I159" i="26" s="1"/>
  <c r="H127" i="26"/>
  <c r="I127" i="26" s="1"/>
  <c r="H95" i="26"/>
  <c r="I95" i="26" s="1"/>
  <c r="H63" i="26"/>
  <c r="I63" i="26" s="1"/>
  <c r="H31" i="26"/>
  <c r="I31" i="26" s="1"/>
  <c r="H11" i="26"/>
  <c r="I11" i="26" s="1"/>
  <c r="H148" i="26"/>
  <c r="I148" i="26" s="1"/>
  <c r="H116" i="26"/>
  <c r="I116" i="26" s="1"/>
  <c r="H84" i="26"/>
  <c r="I84" i="26" s="1"/>
  <c r="H52" i="26"/>
  <c r="I52" i="26" s="1"/>
  <c r="H20" i="26"/>
  <c r="I20" i="26" s="1"/>
  <c r="H137" i="26"/>
  <c r="I137" i="26" s="1"/>
  <c r="H105" i="26"/>
  <c r="I105" i="26" s="1"/>
  <c r="H73" i="26"/>
  <c r="I73" i="26" s="1"/>
  <c r="H41" i="26"/>
  <c r="I41" i="26" s="1"/>
  <c r="H158" i="26"/>
  <c r="I158" i="26" s="1"/>
  <c r="H126" i="26"/>
  <c r="I126" i="26" s="1"/>
  <c r="H94" i="26"/>
  <c r="I94" i="26" s="1"/>
  <c r="H62" i="26"/>
  <c r="I62" i="26" s="1"/>
  <c r="H30" i="26"/>
  <c r="I30" i="26" s="1"/>
  <c r="H10" i="26"/>
  <c r="I10" i="26" s="1"/>
  <c r="H3" i="26"/>
  <c r="I3" i="26" s="1"/>
  <c r="H147" i="26"/>
  <c r="I147" i="26" s="1"/>
  <c r="H115" i="26"/>
  <c r="I115" i="26" s="1"/>
  <c r="H83" i="26"/>
  <c r="I83" i="26" s="1"/>
  <c r="H51" i="26"/>
  <c r="I51" i="26" s="1"/>
  <c r="H19" i="26"/>
  <c r="I19" i="26" s="1"/>
  <c r="H136" i="26"/>
  <c r="I136" i="26" s="1"/>
  <c r="H104" i="26"/>
  <c r="I104" i="26" s="1"/>
  <c r="H72" i="26"/>
  <c r="I72" i="26" s="1"/>
  <c r="H40" i="26"/>
  <c r="I40" i="26" s="1"/>
  <c r="H157" i="26"/>
  <c r="I157" i="26" s="1"/>
  <c r="H125" i="26"/>
  <c r="I125" i="26" s="1"/>
  <c r="H93" i="26"/>
  <c r="I93" i="26" s="1"/>
  <c r="H61" i="26"/>
  <c r="I61" i="26" s="1"/>
  <c r="H29" i="26"/>
  <c r="I29" i="26" s="1"/>
  <c r="H146" i="26"/>
  <c r="I146" i="26" s="1"/>
  <c r="H133" i="26"/>
  <c r="I133" i="26" s="1"/>
  <c r="H120" i="26"/>
  <c r="I120" i="26" s="1"/>
  <c r="H107" i="26"/>
  <c r="I107" i="26" s="1"/>
  <c r="H119" i="26"/>
  <c r="I119" i="26" s="1"/>
  <c r="H36" i="26"/>
  <c r="I36" i="26" s="1"/>
  <c r="H103" i="26"/>
  <c r="I103" i="26" s="1"/>
  <c r="H77" i="26"/>
  <c r="I77" i="26" s="1"/>
  <c r="H21" i="26"/>
  <c r="I21" i="26" s="1"/>
  <c r="H101" i="26"/>
  <c r="I101" i="26" s="1"/>
  <c r="H142" i="26"/>
  <c r="I142" i="26" s="1"/>
  <c r="H129" i="26"/>
  <c r="I129" i="26" s="1"/>
  <c r="H18" i="26"/>
  <c r="I18" i="26" s="1"/>
  <c r="H33" i="26"/>
  <c r="I33" i="26" s="1"/>
  <c r="H113" i="26"/>
  <c r="I113" i="26" s="1"/>
  <c r="H74" i="26"/>
  <c r="I74" i="26" s="1"/>
  <c r="H128" i="26"/>
  <c r="I128" i="26" s="1"/>
  <c r="H17" i="26"/>
  <c r="I17" i="26" s="1"/>
  <c r="H71" i="26"/>
  <c r="I71" i="26" s="1"/>
  <c r="H32" i="26"/>
  <c r="I32" i="26" s="1"/>
  <c r="H99" i="26"/>
  <c r="I99" i="26" s="1"/>
  <c r="H16" i="26"/>
  <c r="I16" i="26" s="1"/>
  <c r="H44" i="26"/>
  <c r="I44" i="26" s="1"/>
  <c r="H111" i="26"/>
  <c r="I111" i="26" s="1"/>
  <c r="H161" i="26"/>
  <c r="I161" i="26" s="1"/>
  <c r="H50" i="26"/>
  <c r="I50" i="26" s="1"/>
  <c r="H37" i="26"/>
  <c r="I37" i="26" s="1"/>
  <c r="H24" i="26"/>
  <c r="I24" i="26" s="1"/>
  <c r="H12" i="26"/>
  <c r="I12" i="26" s="1"/>
  <c r="H145" i="26"/>
  <c r="I145" i="26" s="1"/>
  <c r="H132" i="26"/>
  <c r="I132" i="26" s="1"/>
  <c r="H106" i="26"/>
  <c r="I106" i="26" s="1"/>
  <c r="H160" i="26"/>
  <c r="I160" i="26" s="1"/>
  <c r="H49" i="26"/>
  <c r="I49" i="26" s="1"/>
  <c r="H23" i="26"/>
  <c r="I23" i="26" s="1"/>
  <c r="H64" i="26"/>
  <c r="I64" i="26" s="1"/>
  <c r="H76" i="26"/>
  <c r="I76" i="26" s="1"/>
  <c r="H130" i="26"/>
  <c r="I130" i="26" s="1"/>
  <c r="H117" i="26"/>
  <c r="I117" i="26" s="1"/>
  <c r="H60" i="26"/>
  <c r="I60" i="26" s="1"/>
  <c r="H34" i="26"/>
  <c r="I34" i="26" s="1"/>
  <c r="H46" i="26"/>
  <c r="I46" i="26" s="1"/>
  <c r="H100" i="26"/>
  <c r="I100" i="26" s="1"/>
  <c r="H8" i="26"/>
  <c r="I8" i="26" s="1"/>
  <c r="H58" i="26"/>
  <c r="I58" i="26" s="1"/>
  <c r="H112" i="26"/>
  <c r="I112" i="26" s="1"/>
  <c r="H86" i="26"/>
  <c r="I86" i="26" s="1"/>
  <c r="H7" i="26"/>
  <c r="I7" i="26" s="1"/>
  <c r="H57" i="26"/>
  <c r="I57" i="26" s="1"/>
  <c r="H124" i="26"/>
  <c r="I124" i="26" s="1"/>
  <c r="H98" i="26"/>
  <c r="I98" i="26" s="1"/>
  <c r="H91" i="26"/>
  <c r="I91" i="26" s="1"/>
  <c r="H78" i="26"/>
  <c r="I78" i="26" s="1"/>
  <c r="H65" i="26"/>
  <c r="I65" i="26" s="1"/>
  <c r="H2" i="26"/>
  <c r="I2" i="26" s="1"/>
  <c r="H90" i="26"/>
  <c r="I90" i="26" s="1"/>
  <c r="H144" i="26"/>
  <c r="I144" i="26" s="1"/>
  <c r="H118" i="26"/>
  <c r="I118" i="26" s="1"/>
  <c r="H48" i="26"/>
  <c r="I48" i="26" s="1"/>
  <c r="H35" i="26"/>
  <c r="I35" i="26" s="1"/>
  <c r="H22" i="26"/>
  <c r="I22" i="26" s="1"/>
  <c r="H1" i="26"/>
  <c r="I1" i="26" s="1"/>
  <c r="H102" i="26"/>
  <c r="I102" i="26" s="1"/>
  <c r="H156" i="26"/>
  <c r="I156" i="26" s="1"/>
  <c r="H47" i="26"/>
  <c r="I47" i="26" s="1"/>
  <c r="H88" i="26"/>
  <c r="I88" i="26" s="1"/>
  <c r="H155" i="26"/>
  <c r="I155" i="26" s="1"/>
  <c r="H59" i="26"/>
  <c r="I59" i="26" s="1"/>
  <c r="H141" i="26"/>
  <c r="I141" i="26" s="1"/>
  <c r="H45" i="26"/>
  <c r="I45" i="26" s="1"/>
  <c r="H153" i="26"/>
  <c r="I153" i="26" s="1"/>
  <c r="H70" i="26"/>
  <c r="I70" i="26" s="1"/>
  <c r="H89" i="26"/>
  <c r="I89" i="26" s="1"/>
  <c r="H9" i="26"/>
  <c r="I9" i="26" s="1"/>
  <c r="H143" i="26"/>
  <c r="I143" i="26" s="1"/>
  <c r="H114" i="26"/>
  <c r="I114" i="26" s="1"/>
  <c r="H75" i="26"/>
  <c r="I75" i="26" s="1"/>
  <c r="H87" i="26"/>
  <c r="I87" i="26" s="1"/>
  <c r="H154" i="26"/>
  <c r="I154" i="26" s="1"/>
  <c r="H140" i="26"/>
  <c r="I140" i="26" s="1"/>
  <c r="H85" i="26"/>
  <c r="I85" i="26" s="1"/>
  <c r="H131" i="26"/>
  <c r="I131" i="26" s="1"/>
  <c r="H26" i="26"/>
  <c r="I26" i="26" s="1"/>
  <c r="H139" i="26"/>
  <c r="I139" i="26" s="1"/>
  <c r="H66" i="26"/>
  <c r="I66" i="26" s="1"/>
  <c r="H25" i="26"/>
  <c r="I25" i="26" s="1"/>
  <c r="H97" i="26"/>
  <c r="I97" i="26" s="1"/>
  <c r="H55" i="26"/>
  <c r="I55" i="26" s="1"/>
  <c r="H14" i="26"/>
  <c r="I14" i="26" s="1"/>
  <c r="H92" i="26"/>
  <c r="I92" i="26" s="1"/>
  <c r="H123" i="26"/>
  <c r="I123" i="26" s="1"/>
  <c r="H43" i="26"/>
  <c r="I43" i="26" s="1"/>
  <c r="H122" i="26"/>
  <c r="I122" i="26" s="1"/>
  <c r="H121" i="26"/>
  <c r="I121" i="26" s="1"/>
  <c r="H152" i="26"/>
  <c r="I152" i="26" s="1"/>
  <c r="H38" i="26"/>
  <c r="I38" i="26" s="1"/>
  <c r="H151" i="26"/>
  <c r="I151" i="26" s="1"/>
  <c r="H150" i="26"/>
  <c r="I150" i="26" s="1"/>
  <c r="H4" i="26"/>
  <c r="I4" i="26" s="1"/>
  <c r="H27" i="26"/>
  <c r="I27" i="26" s="1"/>
  <c r="H108" i="26"/>
  <c r="I108" i="26" s="1"/>
  <c r="H56" i="26"/>
  <c r="I56" i="26" s="1"/>
  <c r="H135" i="26"/>
  <c r="I135" i="26" s="1"/>
  <c r="H96" i="26"/>
  <c r="I96" i="26" s="1"/>
  <c r="H6" i="26"/>
  <c r="I6" i="26" s="1"/>
  <c r="H28" i="26"/>
  <c r="I28" i="26" s="1"/>
  <c r="H68" i="26"/>
  <c r="I68" i="26" s="1"/>
  <c r="H67" i="26"/>
  <c r="I67" i="26" s="1"/>
  <c r="H54" i="26"/>
  <c r="I54" i="26" s="1"/>
  <c r="H42" i="26"/>
  <c r="I42" i="26" s="1"/>
  <c r="H39" i="26"/>
  <c r="I39" i="26" s="1"/>
  <c r="H138" i="26"/>
  <c r="I138" i="26" s="1"/>
  <c r="H15" i="26"/>
  <c r="I15" i="26" s="1"/>
  <c r="H134" i="26"/>
  <c r="I134" i="26" s="1"/>
  <c r="H53" i="26"/>
  <c r="I53" i="26" s="1"/>
  <c r="H82" i="26"/>
  <c r="I82" i="26" s="1"/>
  <c r="H13" i="26"/>
  <c r="I13" i="26" s="1"/>
  <c r="H81" i="26"/>
  <c r="I81" i="26" s="1"/>
  <c r="H80" i="26"/>
  <c r="I80" i="26" s="1"/>
  <c r="H5" i="26"/>
  <c r="I5" i="26" s="1"/>
  <c r="H110" i="26"/>
  <c r="I110" i="26" s="1"/>
  <c r="H109" i="26"/>
  <c r="I109" i="26" s="1"/>
  <c r="H149" i="26"/>
  <c r="I149" i="26" s="1"/>
  <c r="H79" i="26"/>
  <c r="I79" i="26" s="1"/>
  <c r="H69" i="26"/>
  <c r="I69" i="26" s="1"/>
  <c r="C81" i="15"/>
  <c r="C237" i="9"/>
  <c r="C238" i="9"/>
  <c r="C176" i="10"/>
  <c r="C64" i="10"/>
  <c r="C120" i="1"/>
  <c r="C116" i="10"/>
  <c r="C230" i="19" l="1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98" i="13" l="1"/>
  <c r="C192" i="10"/>
  <c r="K12" i="13" l="1"/>
  <c r="K11" i="13"/>
  <c r="M32" i="16" l="1"/>
  <c r="L30" i="16"/>
  <c r="L29" i="16"/>
  <c r="X3" i="16" l="1"/>
  <c r="R3" i="16"/>
  <c r="S3" i="16"/>
  <c r="W3" i="16" l="1"/>
  <c r="V3" i="16"/>
  <c r="T3" i="16"/>
  <c r="T2" i="16"/>
  <c r="Q3" i="16"/>
  <c r="Q2" i="16"/>
  <c r="M28" i="16" l="1"/>
  <c r="M27" i="16"/>
  <c r="L28" i="16"/>
  <c r="L27" i="16"/>
  <c r="N16" i="16"/>
  <c r="M16" i="16"/>
  <c r="L16" i="16" l="1"/>
  <c r="Y13" i="25" l="1"/>
  <c r="V13" i="25"/>
  <c r="C54" i="25" s="1"/>
  <c r="V9" i="25"/>
  <c r="V11" i="25" s="1"/>
  <c r="Z8" i="25"/>
  <c r="Z3" i="25"/>
  <c r="Z4" i="25" s="1"/>
  <c r="Z2" i="25"/>
  <c r="Z1" i="25"/>
  <c r="K1" i="25"/>
  <c r="Y13" i="24"/>
  <c r="V13" i="24"/>
  <c r="C12" i="24" s="1"/>
  <c r="V9" i="24"/>
  <c r="V11" i="24" s="1"/>
  <c r="Z8" i="24"/>
  <c r="Z3" i="24"/>
  <c r="Z4" i="24" s="1"/>
  <c r="Z2" i="24"/>
  <c r="Z1" i="24"/>
  <c r="K1" i="24"/>
  <c r="C1" i="24"/>
  <c r="Y13" i="23"/>
  <c r="V13" i="23"/>
  <c r="C4" i="23" s="1"/>
  <c r="V9" i="23"/>
  <c r="V11" i="23" s="1"/>
  <c r="Z8" i="23"/>
  <c r="Z3" i="23"/>
  <c r="Z4" i="23" s="1"/>
  <c r="AD4" i="23" s="1"/>
  <c r="Z2" i="23"/>
  <c r="Z1" i="23"/>
  <c r="K1" i="23"/>
  <c r="H87" i="22"/>
  <c r="I87" i="22" s="1"/>
  <c r="H85" i="22"/>
  <c r="I85" i="22" s="1"/>
  <c r="C27" i="22"/>
  <c r="C26" i="22"/>
  <c r="C25" i="22"/>
  <c r="C24" i="22"/>
  <c r="H23" i="22"/>
  <c r="I23" i="22" s="1"/>
  <c r="C23" i="22"/>
  <c r="Y13" i="22"/>
  <c r="V13" i="22"/>
  <c r="C22" i="22" s="1"/>
  <c r="C10" i="22"/>
  <c r="V9" i="22"/>
  <c r="V11" i="22" s="1"/>
  <c r="C9" i="22"/>
  <c r="Z8" i="22"/>
  <c r="C8" i="22"/>
  <c r="C7" i="22"/>
  <c r="K6" i="22"/>
  <c r="H156" i="22" s="1"/>
  <c r="I156" i="22" s="1"/>
  <c r="C6" i="22"/>
  <c r="C5" i="22"/>
  <c r="H4" i="22"/>
  <c r="I4" i="22" s="1"/>
  <c r="C4" i="22"/>
  <c r="Z3" i="22"/>
  <c r="Z4" i="22" s="1"/>
  <c r="AD5" i="22" s="1"/>
  <c r="H3" i="22"/>
  <c r="I3" i="22" s="1"/>
  <c r="C3" i="22"/>
  <c r="Z2" i="22"/>
  <c r="Z1" i="22"/>
  <c r="K1" i="22"/>
  <c r="C2" i="23" l="1"/>
  <c r="C209" i="23"/>
  <c r="C241" i="23"/>
  <c r="C242" i="23"/>
  <c r="C195" i="23"/>
  <c r="C202" i="23"/>
  <c r="C235" i="23"/>
  <c r="C204" i="23"/>
  <c r="C205" i="23"/>
  <c r="C206" i="23"/>
  <c r="C210" i="23"/>
  <c r="C201" i="23"/>
  <c r="C211" i="23"/>
  <c r="C243" i="23"/>
  <c r="C212" i="23"/>
  <c r="C244" i="23"/>
  <c r="C245" i="23"/>
  <c r="C197" i="23"/>
  <c r="C237" i="23"/>
  <c r="C213" i="23"/>
  <c r="C231" i="23"/>
  <c r="C233" i="23"/>
  <c r="C214" i="23"/>
  <c r="C246" i="23"/>
  <c r="C198" i="23"/>
  <c r="C236" i="23"/>
  <c r="C215" i="23"/>
  <c r="C247" i="23"/>
  <c r="C248" i="23"/>
  <c r="C196" i="23"/>
  <c r="C232" i="23"/>
  <c r="C216" i="23"/>
  <c r="C217" i="23"/>
  <c r="C249" i="23"/>
  <c r="C218" i="23"/>
  <c r="C250" i="23"/>
  <c r="C200" i="23"/>
  <c r="C219" i="23"/>
  <c r="K6" i="23"/>
  <c r="C229" i="23"/>
  <c r="C208" i="23"/>
  <c r="C220" i="23"/>
  <c r="C230" i="23"/>
  <c r="C199" i="23"/>
  <c r="C203" i="23"/>
  <c r="C240" i="23"/>
  <c r="C221" i="23"/>
  <c r="C222" i="23"/>
  <c r="C227" i="23"/>
  <c r="C239" i="23"/>
  <c r="C190" i="23"/>
  <c r="C191" i="23"/>
  <c r="C223" i="23"/>
  <c r="C228" i="23"/>
  <c r="C192" i="23"/>
  <c r="C224" i="23"/>
  <c r="C226" i="23"/>
  <c r="C193" i="23"/>
  <c r="C225" i="23"/>
  <c r="C194" i="23"/>
  <c r="C234" i="23"/>
  <c r="C238" i="23"/>
  <c r="C207" i="23"/>
  <c r="C19" i="24"/>
  <c r="C22" i="24"/>
  <c r="C27" i="24"/>
  <c r="C30" i="24"/>
  <c r="C38" i="24"/>
  <c r="C35" i="24"/>
  <c r="C10" i="24"/>
  <c r="C66" i="24"/>
  <c r="C98" i="24"/>
  <c r="C130" i="24"/>
  <c r="C162" i="24"/>
  <c r="C194" i="24"/>
  <c r="C226" i="24"/>
  <c r="C99" i="24"/>
  <c r="C131" i="24"/>
  <c r="C163" i="24"/>
  <c r="C195" i="24"/>
  <c r="C227" i="24"/>
  <c r="C134" i="24"/>
  <c r="C198" i="24"/>
  <c r="C103" i="24"/>
  <c r="C199" i="24"/>
  <c r="C234" i="24"/>
  <c r="C79" i="24"/>
  <c r="C176" i="24"/>
  <c r="C240" i="24"/>
  <c r="C113" i="24"/>
  <c r="C210" i="24"/>
  <c r="C83" i="24"/>
  <c r="C148" i="24"/>
  <c r="C213" i="24"/>
  <c r="C118" i="24"/>
  <c r="C247" i="24"/>
  <c r="C120" i="24"/>
  <c r="C90" i="24"/>
  <c r="C188" i="24"/>
  <c r="C95" i="24"/>
  <c r="C97" i="24"/>
  <c r="C67" i="24"/>
  <c r="C68" i="24"/>
  <c r="C100" i="24"/>
  <c r="C132" i="24"/>
  <c r="C164" i="24"/>
  <c r="C196" i="24"/>
  <c r="C228" i="24"/>
  <c r="C101" i="24"/>
  <c r="C133" i="24"/>
  <c r="C165" i="24"/>
  <c r="C197" i="24"/>
  <c r="C229" i="24"/>
  <c r="C102" i="24"/>
  <c r="C166" i="24"/>
  <c r="C230" i="24"/>
  <c r="C135" i="24"/>
  <c r="C167" i="24"/>
  <c r="C231" i="24"/>
  <c r="C238" i="24"/>
  <c r="C111" i="24"/>
  <c r="C208" i="24"/>
  <c r="C81" i="24"/>
  <c r="C178" i="24"/>
  <c r="C115" i="24"/>
  <c r="C212" i="24"/>
  <c r="C117" i="24"/>
  <c r="C245" i="24"/>
  <c r="C87" i="24"/>
  <c r="C216" i="24"/>
  <c r="C153" i="24"/>
  <c r="C250" i="24"/>
  <c r="C92" i="24"/>
  <c r="C190" i="24"/>
  <c r="C128" i="24"/>
  <c r="C69" i="24"/>
  <c r="C180" i="24"/>
  <c r="C150" i="24"/>
  <c r="C88" i="24"/>
  <c r="C187" i="24"/>
  <c r="C158" i="24"/>
  <c r="C223" i="24"/>
  <c r="C70" i="24"/>
  <c r="C116" i="24"/>
  <c r="C246" i="24"/>
  <c r="C215" i="24"/>
  <c r="C185" i="24"/>
  <c r="C155" i="24"/>
  <c r="C189" i="24"/>
  <c r="C191" i="24"/>
  <c r="C193" i="24"/>
  <c r="C71" i="24"/>
  <c r="C248" i="24"/>
  <c r="C122" i="24"/>
  <c r="C222" i="24"/>
  <c r="C160" i="24"/>
  <c r="C72" i="24"/>
  <c r="C104" i="24"/>
  <c r="C136" i="24"/>
  <c r="C168" i="24"/>
  <c r="C200" i="24"/>
  <c r="C232" i="24"/>
  <c r="C73" i="24"/>
  <c r="C105" i="24"/>
  <c r="C137" i="24"/>
  <c r="C201" i="24"/>
  <c r="C233" i="24"/>
  <c r="C74" i="24"/>
  <c r="C106" i="24"/>
  <c r="C138" i="24"/>
  <c r="C170" i="24"/>
  <c r="C202" i="24"/>
  <c r="C174" i="24"/>
  <c r="C175" i="24"/>
  <c r="C239" i="24"/>
  <c r="C144" i="24"/>
  <c r="C209" i="24"/>
  <c r="C82" i="24"/>
  <c r="C179" i="24"/>
  <c r="C84" i="24"/>
  <c r="C181" i="24"/>
  <c r="C182" i="24"/>
  <c r="C183" i="24"/>
  <c r="C152" i="24"/>
  <c r="C217" i="24"/>
  <c r="C91" i="24"/>
  <c r="C94" i="24"/>
  <c r="C96" i="24"/>
  <c r="C169" i="24"/>
  <c r="C86" i="24"/>
  <c r="C249" i="24"/>
  <c r="C123" i="24"/>
  <c r="C126" i="24"/>
  <c r="C129" i="24"/>
  <c r="C75" i="24"/>
  <c r="C107" i="24"/>
  <c r="C139" i="24"/>
  <c r="C171" i="24"/>
  <c r="C203" i="24"/>
  <c r="C235" i="24"/>
  <c r="C76" i="24"/>
  <c r="C108" i="24"/>
  <c r="C140" i="24"/>
  <c r="C172" i="24"/>
  <c r="C204" i="24"/>
  <c r="C236" i="24"/>
  <c r="C205" i="24"/>
  <c r="C110" i="24"/>
  <c r="C206" i="24"/>
  <c r="C207" i="24"/>
  <c r="C112" i="24"/>
  <c r="C177" i="24"/>
  <c r="C241" i="24"/>
  <c r="C146" i="24"/>
  <c r="C242" i="24"/>
  <c r="C211" i="24"/>
  <c r="C244" i="24"/>
  <c r="C149" i="24"/>
  <c r="C119" i="24"/>
  <c r="C184" i="24"/>
  <c r="C121" i="24"/>
  <c r="C186" i="24"/>
  <c r="C219" i="24"/>
  <c r="C220" i="24"/>
  <c r="C157" i="24"/>
  <c r="C127" i="24"/>
  <c r="C161" i="24"/>
  <c r="C218" i="24"/>
  <c r="C77" i="24"/>
  <c r="C109" i="24"/>
  <c r="C141" i="24"/>
  <c r="C173" i="24"/>
  <c r="C237" i="24"/>
  <c r="C142" i="24"/>
  <c r="C143" i="24"/>
  <c r="C80" i="24"/>
  <c r="C145" i="24"/>
  <c r="C114" i="24"/>
  <c r="C147" i="24"/>
  <c r="C243" i="24"/>
  <c r="C85" i="24"/>
  <c r="C214" i="24"/>
  <c r="C151" i="24"/>
  <c r="C89" i="24"/>
  <c r="C154" i="24"/>
  <c r="C156" i="24"/>
  <c r="C221" i="24"/>
  <c r="C159" i="24"/>
  <c r="C224" i="24"/>
  <c r="C78" i="24"/>
  <c r="C125" i="24"/>
  <c r="C93" i="24"/>
  <c r="C225" i="24"/>
  <c r="C124" i="24"/>
  <c r="C192" i="24"/>
  <c r="C65" i="24"/>
  <c r="C39" i="24"/>
  <c r="C44" i="24"/>
  <c r="C47" i="24"/>
  <c r="C50" i="24"/>
  <c r="C55" i="24"/>
  <c r="C60" i="24"/>
  <c r="C62" i="24"/>
  <c r="C40" i="24"/>
  <c r="C41" i="24"/>
  <c r="C42" i="24"/>
  <c r="C45" i="24"/>
  <c r="C48" i="24"/>
  <c r="C51" i="24"/>
  <c r="C56" i="24"/>
  <c r="C59" i="24"/>
  <c r="C43" i="24"/>
  <c r="C49" i="24"/>
  <c r="C53" i="24"/>
  <c r="C57" i="24"/>
  <c r="C64" i="24"/>
  <c r="C54" i="24"/>
  <c r="C61" i="24"/>
  <c r="C46" i="24"/>
  <c r="C52" i="24"/>
  <c r="C58" i="24"/>
  <c r="C63" i="24"/>
  <c r="C14" i="24"/>
  <c r="C3" i="24"/>
  <c r="C5" i="24"/>
  <c r="C6" i="24"/>
  <c r="K6" i="24"/>
  <c r="H107" i="24" s="1"/>
  <c r="I107" i="24" s="1"/>
  <c r="C7" i="24"/>
  <c r="C42" i="25"/>
  <c r="C49" i="25"/>
  <c r="C13" i="25"/>
  <c r="C50" i="25"/>
  <c r="C39" i="25"/>
  <c r="C11" i="25"/>
  <c r="C59" i="25"/>
  <c r="C91" i="25"/>
  <c r="C123" i="25"/>
  <c r="C155" i="25"/>
  <c r="C187" i="25"/>
  <c r="C219" i="25"/>
  <c r="C191" i="25"/>
  <c r="C96" i="25"/>
  <c r="C224" i="25"/>
  <c r="C161" i="25"/>
  <c r="C98" i="25"/>
  <c r="C226" i="25"/>
  <c r="C195" i="25"/>
  <c r="C132" i="25"/>
  <c r="C165" i="25"/>
  <c r="C102" i="25"/>
  <c r="C198" i="25"/>
  <c r="C135" i="25"/>
  <c r="C231" i="25"/>
  <c r="C168" i="25"/>
  <c r="C232" i="25"/>
  <c r="C137" i="25"/>
  <c r="C106" i="25"/>
  <c r="C107" i="25"/>
  <c r="C140" i="25"/>
  <c r="C109" i="25"/>
  <c r="C78" i="25"/>
  <c r="C175" i="25"/>
  <c r="C176" i="25"/>
  <c r="C240" i="25"/>
  <c r="C81" i="25"/>
  <c r="C114" i="25"/>
  <c r="C115" i="25"/>
  <c r="C243" i="25"/>
  <c r="C212" i="25"/>
  <c r="C117" i="25"/>
  <c r="C182" i="25"/>
  <c r="C87" i="25"/>
  <c r="C88" i="25"/>
  <c r="C216" i="25"/>
  <c r="C185" i="25"/>
  <c r="C154" i="25"/>
  <c r="C250" i="25"/>
  <c r="C60" i="25"/>
  <c r="C92" i="25"/>
  <c r="C124" i="25"/>
  <c r="C156" i="25"/>
  <c r="C188" i="25"/>
  <c r="C220" i="25"/>
  <c r="C127" i="25"/>
  <c r="C160" i="25"/>
  <c r="C97" i="25"/>
  <c r="C225" i="25"/>
  <c r="C194" i="25"/>
  <c r="C99" i="25"/>
  <c r="C227" i="25"/>
  <c r="C196" i="25"/>
  <c r="C101" i="25"/>
  <c r="C229" i="25"/>
  <c r="C166" i="25"/>
  <c r="C230" i="25"/>
  <c r="C103" i="25"/>
  <c r="C104" i="25"/>
  <c r="C105" i="25"/>
  <c r="C233" i="25"/>
  <c r="C170" i="25"/>
  <c r="C139" i="25"/>
  <c r="C235" i="25"/>
  <c r="C172" i="25"/>
  <c r="C204" i="25"/>
  <c r="C141" i="25"/>
  <c r="C205" i="25"/>
  <c r="C174" i="25"/>
  <c r="C238" i="25"/>
  <c r="C143" i="25"/>
  <c r="C144" i="25"/>
  <c r="C145" i="25"/>
  <c r="C209" i="25"/>
  <c r="C82" i="25"/>
  <c r="C179" i="25"/>
  <c r="C116" i="25"/>
  <c r="C85" i="25"/>
  <c r="C245" i="25"/>
  <c r="C150" i="25"/>
  <c r="C246" i="25"/>
  <c r="C61" i="25"/>
  <c r="C93" i="25"/>
  <c r="C125" i="25"/>
  <c r="C157" i="25"/>
  <c r="C189" i="25"/>
  <c r="C221" i="25"/>
  <c r="C159" i="25"/>
  <c r="C128" i="25"/>
  <c r="C193" i="25"/>
  <c r="C130" i="25"/>
  <c r="C131" i="25"/>
  <c r="C164" i="25"/>
  <c r="C133" i="25"/>
  <c r="C134" i="25"/>
  <c r="C71" i="25"/>
  <c r="C199" i="25"/>
  <c r="C136" i="25"/>
  <c r="C73" i="25"/>
  <c r="C201" i="25"/>
  <c r="C138" i="25"/>
  <c r="C202" i="25"/>
  <c r="C171" i="25"/>
  <c r="C76" i="25"/>
  <c r="C77" i="25"/>
  <c r="C142" i="25"/>
  <c r="C79" i="25"/>
  <c r="C112" i="25"/>
  <c r="C113" i="25"/>
  <c r="C146" i="25"/>
  <c r="C147" i="25"/>
  <c r="C211" i="25"/>
  <c r="C180" i="25"/>
  <c r="C149" i="25"/>
  <c r="C213" i="25"/>
  <c r="C86" i="25"/>
  <c r="C119" i="25"/>
  <c r="C215" i="25"/>
  <c r="C120" i="25"/>
  <c r="C184" i="25"/>
  <c r="C121" i="25"/>
  <c r="C122" i="25"/>
  <c r="C218" i="25"/>
  <c r="C62" i="25"/>
  <c r="C94" i="25"/>
  <c r="C126" i="25"/>
  <c r="C158" i="25"/>
  <c r="C190" i="25"/>
  <c r="C222" i="25"/>
  <c r="C95" i="25"/>
  <c r="C223" i="25"/>
  <c r="C192" i="25"/>
  <c r="C129" i="25"/>
  <c r="C162" i="25"/>
  <c r="C163" i="25"/>
  <c r="C100" i="25"/>
  <c r="C228" i="25"/>
  <c r="C197" i="25"/>
  <c r="C70" i="25"/>
  <c r="C167" i="25"/>
  <c r="C72" i="25"/>
  <c r="C200" i="25"/>
  <c r="C169" i="25"/>
  <c r="C74" i="25"/>
  <c r="C234" i="25"/>
  <c r="C203" i="25"/>
  <c r="C108" i="25"/>
  <c r="C236" i="25"/>
  <c r="C173" i="25"/>
  <c r="C237" i="25"/>
  <c r="C206" i="25"/>
  <c r="C111" i="25"/>
  <c r="C208" i="25"/>
  <c r="C177" i="25"/>
  <c r="C241" i="25"/>
  <c r="C178" i="25"/>
  <c r="C83" i="25"/>
  <c r="C148" i="25"/>
  <c r="C244" i="25"/>
  <c r="C181" i="25"/>
  <c r="C118" i="25"/>
  <c r="C214" i="25"/>
  <c r="C151" i="25"/>
  <c r="C247" i="25"/>
  <c r="C152" i="25"/>
  <c r="C248" i="25"/>
  <c r="C217" i="25"/>
  <c r="C90" i="25"/>
  <c r="C186" i="25"/>
  <c r="C63" i="25"/>
  <c r="C64" i="25"/>
  <c r="C65" i="25"/>
  <c r="C66" i="25"/>
  <c r="C67" i="25"/>
  <c r="C68" i="25"/>
  <c r="C69" i="25"/>
  <c r="C110" i="25"/>
  <c r="C207" i="25"/>
  <c r="C239" i="25"/>
  <c r="C80" i="25"/>
  <c r="C210" i="25"/>
  <c r="C75" i="25"/>
  <c r="C242" i="25"/>
  <c r="C183" i="25"/>
  <c r="C153" i="25"/>
  <c r="C249" i="25"/>
  <c r="C89" i="25"/>
  <c r="C84" i="25"/>
  <c r="C23" i="25"/>
  <c r="C57" i="25"/>
  <c r="C26" i="25"/>
  <c r="C4" i="25"/>
  <c r="C8" i="25"/>
  <c r="C34" i="25"/>
  <c r="C41" i="25"/>
  <c r="C47" i="25"/>
  <c r="C20" i="25"/>
  <c r="C28" i="25"/>
  <c r="K6" i="25"/>
  <c r="H37" i="25" s="1"/>
  <c r="I37" i="25" s="1"/>
  <c r="C36" i="25"/>
  <c r="C44" i="25"/>
  <c r="C46" i="25"/>
  <c r="C15" i="25"/>
  <c r="C18" i="25"/>
  <c r="C52" i="25"/>
  <c r="C55" i="25"/>
  <c r="C3" i="25"/>
  <c r="C5" i="25"/>
  <c r="C30" i="25"/>
  <c r="C6" i="25"/>
  <c r="C7" i="25"/>
  <c r="C9" i="25"/>
  <c r="C10" i="25"/>
  <c r="C17" i="25"/>
  <c r="C1" i="25"/>
  <c r="C22" i="25"/>
  <c r="C2" i="25"/>
  <c r="C25" i="25"/>
  <c r="C58" i="25"/>
  <c r="C38" i="25"/>
  <c r="C31" i="25"/>
  <c r="C33" i="25"/>
  <c r="H101" i="22"/>
  <c r="I101" i="22" s="1"/>
  <c r="H103" i="22"/>
  <c r="I103" i="22" s="1"/>
  <c r="H109" i="22"/>
  <c r="I109" i="22" s="1"/>
  <c r="H111" i="22"/>
  <c r="I111" i="22" s="1"/>
  <c r="H117" i="22"/>
  <c r="I117" i="22" s="1"/>
  <c r="H135" i="22"/>
  <c r="I135" i="22" s="1"/>
  <c r="H141" i="22"/>
  <c r="I141" i="22" s="1"/>
  <c r="H143" i="22"/>
  <c r="I143" i="22" s="1"/>
  <c r="C16" i="22"/>
  <c r="H18" i="22"/>
  <c r="I18" i="22" s="1"/>
  <c r="C1" i="22"/>
  <c r="C19" i="22"/>
  <c r="C2" i="22"/>
  <c r="H6" i="22"/>
  <c r="I6" i="22" s="1"/>
  <c r="H93" i="22"/>
  <c r="I93" i="22" s="1"/>
  <c r="H95" i="22"/>
  <c r="I95" i="22" s="1"/>
  <c r="H119" i="22"/>
  <c r="I119" i="22" s="1"/>
  <c r="C11" i="22"/>
  <c r="H125" i="22"/>
  <c r="I125" i="22" s="1"/>
  <c r="C12" i="22"/>
  <c r="H127" i="22"/>
  <c r="I127" i="22" s="1"/>
  <c r="C13" i="22"/>
  <c r="H133" i="22"/>
  <c r="I133" i="22" s="1"/>
  <c r="C15" i="22"/>
  <c r="V15" i="22"/>
  <c r="C17" i="22"/>
  <c r="C18" i="22"/>
  <c r="C20" i="22"/>
  <c r="C21" i="22"/>
  <c r="H21" i="22"/>
  <c r="I21" i="22" s="1"/>
  <c r="H2" i="22"/>
  <c r="I2" i="22" s="1"/>
  <c r="H149" i="22"/>
  <c r="I149" i="22" s="1"/>
  <c r="H151" i="22"/>
  <c r="I151" i="22" s="1"/>
  <c r="H29" i="22"/>
  <c r="I29" i="22" s="1"/>
  <c r="H157" i="22"/>
  <c r="I157" i="22" s="1"/>
  <c r="H8" i="22"/>
  <c r="I8" i="22" s="1"/>
  <c r="H31" i="22"/>
  <c r="I31" i="22" s="1"/>
  <c r="H159" i="22"/>
  <c r="I159" i="22" s="1"/>
  <c r="H37" i="22"/>
  <c r="I37" i="22" s="1"/>
  <c r="H39" i="22"/>
  <c r="I39" i="22" s="1"/>
  <c r="H45" i="22"/>
  <c r="I45" i="22" s="1"/>
  <c r="H47" i="22"/>
  <c r="I47" i="22" s="1"/>
  <c r="H53" i="22"/>
  <c r="I53" i="22" s="1"/>
  <c r="H55" i="22"/>
  <c r="I55" i="22" s="1"/>
  <c r="H11" i="22"/>
  <c r="I11" i="22" s="1"/>
  <c r="H61" i="22"/>
  <c r="I61" i="22" s="1"/>
  <c r="H63" i="22"/>
  <c r="I63" i="22" s="1"/>
  <c r="H69" i="22"/>
  <c r="I69" i="22" s="1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24" i="22"/>
  <c r="C93" i="22"/>
  <c r="C125" i="22"/>
  <c r="C94" i="22"/>
  <c r="C126" i="22"/>
  <c r="C95" i="22"/>
  <c r="C127" i="22"/>
  <c r="C96" i="22"/>
  <c r="C128" i="22"/>
  <c r="C97" i="22"/>
  <c r="C129" i="22"/>
  <c r="C98" i="22"/>
  <c r="C130" i="22"/>
  <c r="C99" i="22"/>
  <c r="C131" i="22"/>
  <c r="C100" i="22"/>
  <c r="C132" i="22"/>
  <c r="C101" i="22"/>
  <c r="C133" i="22"/>
  <c r="C102" i="22"/>
  <c r="C134" i="22"/>
  <c r="C103" i="22"/>
  <c r="C135" i="22"/>
  <c r="C104" i="22"/>
  <c r="C136" i="22"/>
  <c r="C105" i="22"/>
  <c r="C137" i="22"/>
  <c r="C106" i="22"/>
  <c r="C138" i="22"/>
  <c r="C107" i="22"/>
  <c r="C139" i="22"/>
  <c r="C108" i="22"/>
  <c r="C140" i="22"/>
  <c r="C109" i="22"/>
  <c r="C141" i="22"/>
  <c r="C110" i="22"/>
  <c r="C142" i="22"/>
  <c r="C111" i="22"/>
  <c r="C143" i="22"/>
  <c r="C112" i="22"/>
  <c r="C144" i="22"/>
  <c r="C113" i="22"/>
  <c r="C114" i="22"/>
  <c r="C115" i="22"/>
  <c r="C116" i="22"/>
  <c r="C117" i="22"/>
  <c r="C118" i="22"/>
  <c r="C119" i="22"/>
  <c r="C120" i="22"/>
  <c r="C121" i="22"/>
  <c r="C122" i="22"/>
  <c r="C123" i="22"/>
  <c r="C30" i="22"/>
  <c r="C62" i="22"/>
  <c r="C31" i="22"/>
  <c r="C63" i="22"/>
  <c r="C32" i="22"/>
  <c r="C64" i="22"/>
  <c r="C33" i="22"/>
  <c r="C65" i="22"/>
  <c r="C34" i="22"/>
  <c r="C66" i="22"/>
  <c r="C35" i="22"/>
  <c r="C67" i="22"/>
  <c r="C36" i="22"/>
  <c r="C68" i="22"/>
  <c r="C37" i="22"/>
  <c r="C69" i="22"/>
  <c r="C38" i="22"/>
  <c r="C70" i="22"/>
  <c r="C39" i="22"/>
  <c r="C71" i="22"/>
  <c r="C40" i="22"/>
  <c r="C72" i="22"/>
  <c r="C41" i="22"/>
  <c r="C73" i="22"/>
  <c r="C42" i="22"/>
  <c r="C74" i="22"/>
  <c r="C43" i="22"/>
  <c r="C75" i="22"/>
  <c r="C44" i="22"/>
  <c r="C76" i="22"/>
  <c r="C45" i="22"/>
  <c r="C77" i="22"/>
  <c r="C46" i="22"/>
  <c r="C78" i="22"/>
  <c r="C47" i="22"/>
  <c r="C79" i="22"/>
  <c r="C48" i="22"/>
  <c r="C80" i="22"/>
  <c r="C49" i="22"/>
  <c r="C81" i="22"/>
  <c r="C50" i="22"/>
  <c r="C82" i="22"/>
  <c r="C51" i="22"/>
  <c r="C83" i="22"/>
  <c r="C52" i="22"/>
  <c r="C84" i="22"/>
  <c r="C53" i="22"/>
  <c r="C85" i="22"/>
  <c r="C54" i="22"/>
  <c r="C86" i="22"/>
  <c r="C55" i="22"/>
  <c r="C87" i="22"/>
  <c r="C56" i="22"/>
  <c r="C88" i="22"/>
  <c r="C57" i="22"/>
  <c r="C89" i="22"/>
  <c r="C58" i="22"/>
  <c r="C90" i="22"/>
  <c r="C59" i="22"/>
  <c r="C91" i="22"/>
  <c r="C28" i="22"/>
  <c r="C60" i="22"/>
  <c r="C92" i="22"/>
  <c r="C29" i="22"/>
  <c r="C61" i="22"/>
  <c r="H71" i="22"/>
  <c r="I71" i="22" s="1"/>
  <c r="H1" i="22"/>
  <c r="I1" i="22" s="1"/>
  <c r="H77" i="22"/>
  <c r="I77" i="22" s="1"/>
  <c r="C14" i="22"/>
  <c r="H79" i="22"/>
  <c r="I79" i="22" s="1"/>
  <c r="C105" i="23"/>
  <c r="C137" i="23"/>
  <c r="C169" i="23"/>
  <c r="C83" i="23"/>
  <c r="C39" i="23"/>
  <c r="C71" i="23"/>
  <c r="C138" i="23"/>
  <c r="C170" i="23"/>
  <c r="C84" i="23"/>
  <c r="C40" i="23"/>
  <c r="C107" i="23"/>
  <c r="C139" i="23"/>
  <c r="C171" i="23"/>
  <c r="C85" i="23"/>
  <c r="C41" i="23"/>
  <c r="C108" i="23"/>
  <c r="C140" i="23"/>
  <c r="C172" i="23"/>
  <c r="C86" i="23"/>
  <c r="C42" i="23"/>
  <c r="C109" i="23"/>
  <c r="C141" i="23"/>
  <c r="C173" i="23"/>
  <c r="C87" i="23"/>
  <c r="C43" i="23"/>
  <c r="C110" i="23"/>
  <c r="C142" i="23"/>
  <c r="C174" i="23"/>
  <c r="C44" i="23"/>
  <c r="C175" i="23"/>
  <c r="C89" i="23"/>
  <c r="C112" i="23"/>
  <c r="C176" i="23"/>
  <c r="C46" i="23"/>
  <c r="C145" i="23"/>
  <c r="C177" i="23"/>
  <c r="C47" i="23"/>
  <c r="C146" i="23"/>
  <c r="C178" i="23"/>
  <c r="C48" i="23"/>
  <c r="C115" i="23"/>
  <c r="C93" i="23"/>
  <c r="C180" i="23"/>
  <c r="C50" i="23"/>
  <c r="C149" i="23"/>
  <c r="C95" i="23"/>
  <c r="C150" i="23"/>
  <c r="C96" i="23"/>
  <c r="C119" i="23"/>
  <c r="C53" i="23"/>
  <c r="C184" i="23"/>
  <c r="C98" i="23"/>
  <c r="C153" i="23"/>
  <c r="C122" i="23"/>
  <c r="C100" i="23"/>
  <c r="C187" i="23"/>
  <c r="C124" i="23"/>
  <c r="C58" i="23"/>
  <c r="C189" i="23"/>
  <c r="C103" i="23"/>
  <c r="C126" i="23"/>
  <c r="C104" i="23"/>
  <c r="C159" i="23"/>
  <c r="C61" i="23"/>
  <c r="C74" i="23"/>
  <c r="C30" i="23"/>
  <c r="C129" i="23"/>
  <c r="C76" i="23"/>
  <c r="C32" i="23"/>
  <c r="C131" i="23"/>
  <c r="C65" i="23"/>
  <c r="C78" i="23"/>
  <c r="C34" i="23"/>
  <c r="C133" i="23"/>
  <c r="C79" i="23"/>
  <c r="C134" i="23"/>
  <c r="C36" i="23"/>
  <c r="C81" i="23"/>
  <c r="C37" i="23"/>
  <c r="C136" i="23"/>
  <c r="C38" i="23"/>
  <c r="C106" i="23"/>
  <c r="C88" i="23"/>
  <c r="C111" i="23"/>
  <c r="C143" i="23"/>
  <c r="C45" i="23"/>
  <c r="C144" i="23"/>
  <c r="C90" i="23"/>
  <c r="C113" i="23"/>
  <c r="C91" i="23"/>
  <c r="C114" i="23"/>
  <c r="C92" i="23"/>
  <c r="C147" i="23"/>
  <c r="C179" i="23"/>
  <c r="C49" i="23"/>
  <c r="C148" i="23"/>
  <c r="C94" i="23"/>
  <c r="C117" i="23"/>
  <c r="C181" i="23"/>
  <c r="C118" i="23"/>
  <c r="C151" i="23"/>
  <c r="C97" i="23"/>
  <c r="C120" i="23"/>
  <c r="C54" i="23"/>
  <c r="C185" i="23"/>
  <c r="C99" i="23"/>
  <c r="C154" i="23"/>
  <c r="C56" i="23"/>
  <c r="C155" i="23"/>
  <c r="C57" i="23"/>
  <c r="C156" i="23"/>
  <c r="C157" i="23"/>
  <c r="C158" i="23"/>
  <c r="C127" i="23"/>
  <c r="C29" i="23"/>
  <c r="C160" i="23"/>
  <c r="C62" i="23"/>
  <c r="C161" i="23"/>
  <c r="C31" i="23"/>
  <c r="C130" i="23"/>
  <c r="C77" i="23"/>
  <c r="C132" i="23"/>
  <c r="C35" i="23"/>
  <c r="C67" i="23"/>
  <c r="C166" i="23"/>
  <c r="C167" i="23"/>
  <c r="C69" i="23"/>
  <c r="C168" i="23"/>
  <c r="C70" i="23"/>
  <c r="C116" i="23"/>
  <c r="C51" i="23"/>
  <c r="C182" i="23"/>
  <c r="C52" i="23"/>
  <c r="C183" i="23"/>
  <c r="C152" i="23"/>
  <c r="C121" i="23"/>
  <c r="C55" i="23"/>
  <c r="C186" i="23"/>
  <c r="C123" i="23"/>
  <c r="C101" i="23"/>
  <c r="C188" i="23"/>
  <c r="C102" i="23"/>
  <c r="C125" i="23"/>
  <c r="C59" i="23"/>
  <c r="C72" i="23"/>
  <c r="C60" i="23"/>
  <c r="C73" i="23"/>
  <c r="C128" i="23"/>
  <c r="C75" i="23"/>
  <c r="C63" i="23"/>
  <c r="C162" i="23"/>
  <c r="C64" i="23"/>
  <c r="C163" i="23"/>
  <c r="C33" i="23"/>
  <c r="C164" i="23"/>
  <c r="C66" i="23"/>
  <c r="C165" i="23"/>
  <c r="C80" i="23"/>
  <c r="C68" i="23"/>
  <c r="C135" i="23"/>
  <c r="C82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6" i="23"/>
  <c r="C7" i="23"/>
  <c r="C8" i="23"/>
  <c r="C9" i="23"/>
  <c r="AD4" i="22"/>
  <c r="AD4" i="25"/>
  <c r="AD5" i="25"/>
  <c r="H103" i="25"/>
  <c r="I103" i="25" s="1"/>
  <c r="V15" i="25"/>
  <c r="C21" i="25"/>
  <c r="C29" i="25"/>
  <c r="C37" i="25"/>
  <c r="C45" i="25"/>
  <c r="C53" i="25"/>
  <c r="H74" i="25"/>
  <c r="I74" i="25" s="1"/>
  <c r="H82" i="25"/>
  <c r="I82" i="25" s="1"/>
  <c r="H90" i="25"/>
  <c r="I90" i="25" s="1"/>
  <c r="H98" i="25"/>
  <c r="I98" i="25" s="1"/>
  <c r="H128" i="25"/>
  <c r="I128" i="25" s="1"/>
  <c r="H132" i="25"/>
  <c r="I132" i="25" s="1"/>
  <c r="H136" i="25"/>
  <c r="I136" i="25" s="1"/>
  <c r="C16" i="25"/>
  <c r="C24" i="25"/>
  <c r="C32" i="25"/>
  <c r="C40" i="25"/>
  <c r="C48" i="25"/>
  <c r="C56" i="25"/>
  <c r="C12" i="25"/>
  <c r="C14" i="25"/>
  <c r="C19" i="25"/>
  <c r="C27" i="25"/>
  <c r="H32" i="25"/>
  <c r="I32" i="25" s="1"/>
  <c r="C35" i="25"/>
  <c r="C43" i="25"/>
  <c r="C51" i="25"/>
  <c r="H153" i="25"/>
  <c r="I153" i="25" s="1"/>
  <c r="H157" i="25"/>
  <c r="I157" i="25" s="1"/>
  <c r="H161" i="25"/>
  <c r="I161" i="25" s="1"/>
  <c r="H35" i="25"/>
  <c r="I35" i="25" s="1"/>
  <c r="H43" i="25"/>
  <c r="I43" i="25" s="1"/>
  <c r="H51" i="25"/>
  <c r="I51" i="25" s="1"/>
  <c r="H59" i="25"/>
  <c r="I59" i="25" s="1"/>
  <c r="AD4" i="24"/>
  <c r="AD5" i="24"/>
  <c r="C2" i="24"/>
  <c r="C4" i="24"/>
  <c r="C8" i="24"/>
  <c r="C18" i="24"/>
  <c r="C26" i="24"/>
  <c r="C34" i="24"/>
  <c r="V15" i="24"/>
  <c r="C21" i="24"/>
  <c r="C29" i="24"/>
  <c r="C37" i="24"/>
  <c r="C16" i="24"/>
  <c r="C24" i="24"/>
  <c r="C32" i="24"/>
  <c r="C17" i="24"/>
  <c r="C25" i="24"/>
  <c r="C33" i="24"/>
  <c r="C9" i="24"/>
  <c r="C13" i="24"/>
  <c r="C15" i="24"/>
  <c r="C20" i="24"/>
  <c r="C28" i="24"/>
  <c r="C36" i="24"/>
  <c r="C11" i="24"/>
  <c r="C23" i="24"/>
  <c r="C31" i="24"/>
  <c r="AD5" i="23"/>
  <c r="C1" i="23"/>
  <c r="V15" i="23"/>
  <c r="C3" i="23"/>
  <c r="C5" i="23"/>
  <c r="H26" i="22"/>
  <c r="I26" i="22" s="1"/>
  <c r="H34" i="22"/>
  <c r="I34" i="22" s="1"/>
  <c r="H42" i="22"/>
  <c r="I42" i="22" s="1"/>
  <c r="H50" i="22"/>
  <c r="I50" i="22" s="1"/>
  <c r="H58" i="22"/>
  <c r="I58" i="22" s="1"/>
  <c r="H66" i="22"/>
  <c r="I66" i="22" s="1"/>
  <c r="H74" i="22"/>
  <c r="I74" i="22" s="1"/>
  <c r="H82" i="22"/>
  <c r="I82" i="22" s="1"/>
  <c r="H90" i="22"/>
  <c r="I90" i="22" s="1"/>
  <c r="H98" i="22"/>
  <c r="I98" i="22" s="1"/>
  <c r="H106" i="22"/>
  <c r="I106" i="22" s="1"/>
  <c r="H114" i="22"/>
  <c r="I114" i="22" s="1"/>
  <c r="H122" i="22"/>
  <c r="I122" i="22" s="1"/>
  <c r="H130" i="22"/>
  <c r="I130" i="22" s="1"/>
  <c r="H138" i="22"/>
  <c r="I138" i="22" s="1"/>
  <c r="H146" i="22"/>
  <c r="I146" i="22" s="1"/>
  <c r="H154" i="22"/>
  <c r="I154" i="22" s="1"/>
  <c r="H16" i="22"/>
  <c r="I16" i="22" s="1"/>
  <c r="H24" i="22"/>
  <c r="I24" i="22" s="1"/>
  <c r="H32" i="22"/>
  <c r="I32" i="22" s="1"/>
  <c r="H40" i="22"/>
  <c r="I40" i="22" s="1"/>
  <c r="H48" i="22"/>
  <c r="I48" i="22" s="1"/>
  <c r="H56" i="22"/>
  <c r="I56" i="22" s="1"/>
  <c r="H64" i="22"/>
  <c r="I64" i="22" s="1"/>
  <c r="H72" i="22"/>
  <c r="I72" i="22" s="1"/>
  <c r="H80" i="22"/>
  <c r="I80" i="22" s="1"/>
  <c r="H88" i="22"/>
  <c r="I88" i="22" s="1"/>
  <c r="H96" i="22"/>
  <c r="I96" i="22" s="1"/>
  <c r="H104" i="22"/>
  <c r="I104" i="22" s="1"/>
  <c r="H112" i="22"/>
  <c r="I112" i="22" s="1"/>
  <c r="H120" i="22"/>
  <c r="I120" i="22" s="1"/>
  <c r="H128" i="22"/>
  <c r="I128" i="22" s="1"/>
  <c r="H136" i="22"/>
  <c r="I136" i="22" s="1"/>
  <c r="H144" i="22"/>
  <c r="I144" i="22" s="1"/>
  <c r="H152" i="22"/>
  <c r="I152" i="22" s="1"/>
  <c r="H160" i="22"/>
  <c r="I160" i="22" s="1"/>
  <c r="H12" i="22"/>
  <c r="I12" i="22" s="1"/>
  <c r="H14" i="22"/>
  <c r="I14" i="22" s="1"/>
  <c r="H19" i="22"/>
  <c r="I19" i="22" s="1"/>
  <c r="H27" i="22"/>
  <c r="I27" i="22" s="1"/>
  <c r="H35" i="22"/>
  <c r="I35" i="22" s="1"/>
  <c r="H43" i="22"/>
  <c r="I43" i="22" s="1"/>
  <c r="H51" i="22"/>
  <c r="I51" i="22" s="1"/>
  <c r="H59" i="22"/>
  <c r="I59" i="22" s="1"/>
  <c r="H67" i="22"/>
  <c r="I67" i="22" s="1"/>
  <c r="H75" i="22"/>
  <c r="I75" i="22" s="1"/>
  <c r="H83" i="22"/>
  <c r="I83" i="22" s="1"/>
  <c r="H91" i="22"/>
  <c r="I91" i="22" s="1"/>
  <c r="H99" i="22"/>
  <c r="I99" i="22" s="1"/>
  <c r="H107" i="22"/>
  <c r="I107" i="22" s="1"/>
  <c r="H115" i="22"/>
  <c r="I115" i="22" s="1"/>
  <c r="H123" i="22"/>
  <c r="I123" i="22" s="1"/>
  <c r="H131" i="22"/>
  <c r="I131" i="22" s="1"/>
  <c r="H139" i="22"/>
  <c r="I139" i="22" s="1"/>
  <c r="H147" i="22"/>
  <c r="I147" i="22" s="1"/>
  <c r="H155" i="22"/>
  <c r="I155" i="22" s="1"/>
  <c r="H10" i="22"/>
  <c r="I10" i="22" s="1"/>
  <c r="H22" i="22"/>
  <c r="I22" i="22" s="1"/>
  <c r="H30" i="22"/>
  <c r="I30" i="22" s="1"/>
  <c r="H38" i="22"/>
  <c r="I38" i="22" s="1"/>
  <c r="H46" i="22"/>
  <c r="I46" i="22" s="1"/>
  <c r="H54" i="22"/>
  <c r="I54" i="22" s="1"/>
  <c r="H62" i="22"/>
  <c r="I62" i="22" s="1"/>
  <c r="H70" i="22"/>
  <c r="I70" i="22" s="1"/>
  <c r="H78" i="22"/>
  <c r="I78" i="22" s="1"/>
  <c r="H86" i="22"/>
  <c r="I86" i="22" s="1"/>
  <c r="H94" i="22"/>
  <c r="I94" i="22" s="1"/>
  <c r="H102" i="22"/>
  <c r="I102" i="22" s="1"/>
  <c r="H110" i="22"/>
  <c r="I110" i="22" s="1"/>
  <c r="H118" i="22"/>
  <c r="I118" i="22" s="1"/>
  <c r="H126" i="22"/>
  <c r="I126" i="22" s="1"/>
  <c r="H134" i="22"/>
  <c r="I134" i="22" s="1"/>
  <c r="H142" i="22"/>
  <c r="I142" i="22" s="1"/>
  <c r="H150" i="22"/>
  <c r="I150" i="22" s="1"/>
  <c r="H158" i="22"/>
  <c r="I158" i="22" s="1"/>
  <c r="H5" i="22"/>
  <c r="I5" i="22" s="1"/>
  <c r="H7" i="22"/>
  <c r="I7" i="22" s="1"/>
  <c r="H17" i="22"/>
  <c r="I17" i="22" s="1"/>
  <c r="H25" i="22"/>
  <c r="I25" i="22" s="1"/>
  <c r="H33" i="22"/>
  <c r="I33" i="22" s="1"/>
  <c r="H41" i="22"/>
  <c r="I41" i="22" s="1"/>
  <c r="H49" i="22"/>
  <c r="I49" i="22" s="1"/>
  <c r="H57" i="22"/>
  <c r="I57" i="22" s="1"/>
  <c r="H65" i="22"/>
  <c r="I65" i="22" s="1"/>
  <c r="H73" i="22"/>
  <c r="I73" i="22" s="1"/>
  <c r="H81" i="22"/>
  <c r="I81" i="22" s="1"/>
  <c r="H89" i="22"/>
  <c r="I89" i="22" s="1"/>
  <c r="H97" i="22"/>
  <c r="I97" i="22" s="1"/>
  <c r="H105" i="22"/>
  <c r="I105" i="22" s="1"/>
  <c r="H113" i="22"/>
  <c r="I113" i="22" s="1"/>
  <c r="H121" i="22"/>
  <c r="I121" i="22" s="1"/>
  <c r="H129" i="22"/>
  <c r="I129" i="22" s="1"/>
  <c r="H137" i="22"/>
  <c r="I137" i="22" s="1"/>
  <c r="H145" i="22"/>
  <c r="I145" i="22" s="1"/>
  <c r="H153" i="22"/>
  <c r="I153" i="22" s="1"/>
  <c r="H161" i="22"/>
  <c r="I161" i="22" s="1"/>
  <c r="H9" i="22"/>
  <c r="I9" i="22" s="1"/>
  <c r="H13" i="22"/>
  <c r="I13" i="22" s="1"/>
  <c r="H15" i="22"/>
  <c r="I15" i="22" s="1"/>
  <c r="H20" i="22"/>
  <c r="I20" i="22" s="1"/>
  <c r="H28" i="22"/>
  <c r="I28" i="22" s="1"/>
  <c r="H36" i="22"/>
  <c r="I36" i="22" s="1"/>
  <c r="H44" i="22"/>
  <c r="I44" i="22" s="1"/>
  <c r="H52" i="22"/>
  <c r="I52" i="22" s="1"/>
  <c r="H60" i="22"/>
  <c r="I60" i="22" s="1"/>
  <c r="H68" i="22"/>
  <c r="I68" i="22" s="1"/>
  <c r="H76" i="22"/>
  <c r="I76" i="22" s="1"/>
  <c r="H84" i="22"/>
  <c r="I84" i="22" s="1"/>
  <c r="H92" i="22"/>
  <c r="I92" i="22" s="1"/>
  <c r="H100" i="22"/>
  <c r="I100" i="22" s="1"/>
  <c r="H108" i="22"/>
  <c r="I108" i="22" s="1"/>
  <c r="H116" i="22"/>
  <c r="I116" i="22" s="1"/>
  <c r="H124" i="22"/>
  <c r="I124" i="22" s="1"/>
  <c r="H132" i="22"/>
  <c r="I132" i="22" s="1"/>
  <c r="H140" i="22"/>
  <c r="I140" i="22" s="1"/>
  <c r="H148" i="22"/>
  <c r="I148" i="22" s="1"/>
  <c r="Y13" i="19"/>
  <c r="V13" i="19"/>
  <c r="V9" i="19"/>
  <c r="V11" i="19" s="1"/>
  <c r="Z8" i="19"/>
  <c r="C5" i="19"/>
  <c r="Z3" i="19"/>
  <c r="Z4" i="19" s="1"/>
  <c r="Z2" i="19"/>
  <c r="Z1" i="19"/>
  <c r="K1" i="19"/>
  <c r="C1" i="19"/>
  <c r="H150" i="18"/>
  <c r="I150" i="18" s="1"/>
  <c r="H118" i="18"/>
  <c r="I118" i="18" s="1"/>
  <c r="H86" i="18"/>
  <c r="I86" i="18" s="1"/>
  <c r="H54" i="18"/>
  <c r="I54" i="18" s="1"/>
  <c r="C35" i="18"/>
  <c r="C33" i="18"/>
  <c r="Y13" i="18"/>
  <c r="V13" i="18"/>
  <c r="C12" i="18" s="1"/>
  <c r="V9" i="18"/>
  <c r="V11" i="18" s="1"/>
  <c r="C9" i="18"/>
  <c r="Z8" i="18"/>
  <c r="K6" i="18"/>
  <c r="H152" i="18" s="1"/>
  <c r="I152" i="18" s="1"/>
  <c r="C6" i="18"/>
  <c r="C5" i="18"/>
  <c r="Z3" i="18"/>
  <c r="Z4" i="18" s="1"/>
  <c r="AD5" i="18" s="1"/>
  <c r="H3" i="18"/>
  <c r="I3" i="18" s="1"/>
  <c r="C3" i="18"/>
  <c r="Z2" i="18"/>
  <c r="Z1" i="18"/>
  <c r="K1" i="18"/>
  <c r="C1" i="18"/>
  <c r="K9" i="25" l="1"/>
  <c r="K9" i="24"/>
  <c r="K9" i="23"/>
  <c r="K9" i="22"/>
  <c r="H149" i="25"/>
  <c r="I149" i="25" s="1"/>
  <c r="H40" i="25"/>
  <c r="I40" i="25" s="1"/>
  <c r="H87" i="25"/>
  <c r="I87" i="25" s="1"/>
  <c r="H109" i="25"/>
  <c r="I109" i="25" s="1"/>
  <c r="H101" i="25"/>
  <c r="I101" i="25" s="1"/>
  <c r="H93" i="25"/>
  <c r="I93" i="25" s="1"/>
  <c r="H152" i="25"/>
  <c r="I152" i="25" s="1"/>
  <c r="H95" i="25"/>
  <c r="I95" i="25" s="1"/>
  <c r="H71" i="25"/>
  <c r="I71" i="25" s="1"/>
  <c r="H63" i="25"/>
  <c r="I63" i="25" s="1"/>
  <c r="H83" i="25"/>
  <c r="I83" i="25" s="1"/>
  <c r="H148" i="25"/>
  <c r="I148" i="25" s="1"/>
  <c r="H24" i="25"/>
  <c r="I24" i="25" s="1"/>
  <c r="H79" i="25"/>
  <c r="I79" i="25" s="1"/>
  <c r="H75" i="25"/>
  <c r="I75" i="25" s="1"/>
  <c r="H144" i="25"/>
  <c r="I144" i="25" s="1"/>
  <c r="H55" i="25"/>
  <c r="I55" i="25" s="1"/>
  <c r="H11" i="25"/>
  <c r="I11" i="25" s="1"/>
  <c r="H85" i="25"/>
  <c r="I85" i="25" s="1"/>
  <c r="H67" i="25"/>
  <c r="I67" i="25" s="1"/>
  <c r="H140" i="25"/>
  <c r="I140" i="25" s="1"/>
  <c r="C6" i="19"/>
  <c r="C38" i="19"/>
  <c r="C70" i="19"/>
  <c r="C102" i="19"/>
  <c r="C134" i="19"/>
  <c r="C166" i="19"/>
  <c r="C198" i="19"/>
  <c r="C138" i="19"/>
  <c r="C109" i="19"/>
  <c r="C78" i="19"/>
  <c r="C79" i="19"/>
  <c r="C80" i="19"/>
  <c r="C145" i="19"/>
  <c r="C50" i="19"/>
  <c r="C212" i="19"/>
  <c r="C213" i="19"/>
  <c r="C182" i="19"/>
  <c r="C56" i="19"/>
  <c r="C217" i="19"/>
  <c r="C122" i="19"/>
  <c r="C59" i="19"/>
  <c r="C125" i="19"/>
  <c r="C94" i="19"/>
  <c r="C192" i="19"/>
  <c r="C194" i="19"/>
  <c r="C132" i="19"/>
  <c r="C133" i="19"/>
  <c r="C7" i="19"/>
  <c r="C39" i="19"/>
  <c r="C71" i="19"/>
  <c r="C103" i="19"/>
  <c r="C135" i="19"/>
  <c r="C167" i="19"/>
  <c r="C199" i="19"/>
  <c r="C106" i="19"/>
  <c r="C141" i="19"/>
  <c r="C46" i="19"/>
  <c r="C47" i="19"/>
  <c r="C112" i="19"/>
  <c r="C17" i="19"/>
  <c r="C178" i="19"/>
  <c r="C179" i="19"/>
  <c r="C181" i="19"/>
  <c r="C118" i="19"/>
  <c r="C151" i="19"/>
  <c r="C184" i="19"/>
  <c r="C153" i="19"/>
  <c r="C58" i="19"/>
  <c r="C219" i="19"/>
  <c r="C29" i="19"/>
  <c r="C95" i="19"/>
  <c r="C33" i="19"/>
  <c r="C226" i="19"/>
  <c r="C227" i="19"/>
  <c r="C100" i="19"/>
  <c r="C165" i="19"/>
  <c r="C8" i="19"/>
  <c r="C40" i="19"/>
  <c r="C72" i="19"/>
  <c r="C104" i="19"/>
  <c r="C136" i="19"/>
  <c r="C168" i="19"/>
  <c r="C200" i="19"/>
  <c r="C74" i="19"/>
  <c r="C14" i="19"/>
  <c r="C207" i="19"/>
  <c r="C48" i="19"/>
  <c r="C113" i="19"/>
  <c r="C82" i="19"/>
  <c r="C147" i="19"/>
  <c r="C84" i="19"/>
  <c r="C86" i="19"/>
  <c r="C119" i="19"/>
  <c r="C152" i="19"/>
  <c r="C57" i="19"/>
  <c r="C186" i="19"/>
  <c r="C28" i="19"/>
  <c r="C158" i="19"/>
  <c r="C32" i="19"/>
  <c r="C193" i="19"/>
  <c r="C35" i="19"/>
  <c r="C69" i="19"/>
  <c r="C9" i="19"/>
  <c r="C41" i="19"/>
  <c r="C73" i="19"/>
  <c r="C105" i="19"/>
  <c r="C137" i="19"/>
  <c r="C169" i="19"/>
  <c r="C201" i="19"/>
  <c r="C202" i="19"/>
  <c r="C110" i="19"/>
  <c r="C111" i="19"/>
  <c r="C176" i="19"/>
  <c r="C49" i="19"/>
  <c r="C51" i="19"/>
  <c r="C117" i="19"/>
  <c r="C214" i="19"/>
  <c r="C88" i="19"/>
  <c r="C90" i="19"/>
  <c r="C155" i="19"/>
  <c r="C93" i="19"/>
  <c r="C190" i="19"/>
  <c r="C96" i="19"/>
  <c r="C99" i="19"/>
  <c r="C37" i="19"/>
  <c r="C10" i="19"/>
  <c r="C42" i="19"/>
  <c r="C170" i="19"/>
  <c r="C174" i="19"/>
  <c r="C144" i="19"/>
  <c r="C209" i="19"/>
  <c r="C146" i="19"/>
  <c r="C115" i="19"/>
  <c r="C180" i="19"/>
  <c r="C150" i="19"/>
  <c r="C215" i="19"/>
  <c r="C89" i="19"/>
  <c r="C188" i="19"/>
  <c r="C221" i="19"/>
  <c r="C223" i="19"/>
  <c r="C225" i="19"/>
  <c r="C195" i="19"/>
  <c r="C11" i="19"/>
  <c r="C43" i="19"/>
  <c r="C75" i="19"/>
  <c r="C107" i="19"/>
  <c r="C139" i="19"/>
  <c r="C171" i="19"/>
  <c r="C203" i="19"/>
  <c r="C77" i="19"/>
  <c r="C205" i="19"/>
  <c r="C206" i="19"/>
  <c r="C175" i="19"/>
  <c r="C81" i="19"/>
  <c r="C210" i="19"/>
  <c r="C211" i="19"/>
  <c r="C54" i="19"/>
  <c r="C216" i="19"/>
  <c r="C26" i="19"/>
  <c r="C61" i="19"/>
  <c r="C128" i="19"/>
  <c r="C67" i="19"/>
  <c r="C229" i="19"/>
  <c r="C12" i="19"/>
  <c r="C44" i="19"/>
  <c r="C76" i="19"/>
  <c r="C108" i="19"/>
  <c r="C140" i="19"/>
  <c r="C172" i="19"/>
  <c r="C204" i="19"/>
  <c r="C45" i="19"/>
  <c r="C173" i="19"/>
  <c r="C142" i="19"/>
  <c r="C143" i="19"/>
  <c r="C208" i="19"/>
  <c r="C177" i="19"/>
  <c r="C114" i="19"/>
  <c r="C52" i="19"/>
  <c r="C120" i="19"/>
  <c r="C154" i="19"/>
  <c r="C92" i="19"/>
  <c r="C63" i="19"/>
  <c r="C129" i="19"/>
  <c r="C162" i="19"/>
  <c r="C196" i="19"/>
  <c r="C13" i="19"/>
  <c r="C83" i="19"/>
  <c r="C23" i="19"/>
  <c r="C218" i="19"/>
  <c r="C187" i="19"/>
  <c r="C30" i="19"/>
  <c r="C161" i="19"/>
  <c r="C68" i="19"/>
  <c r="C149" i="19"/>
  <c r="C64" i="19"/>
  <c r="C163" i="19"/>
  <c r="C15" i="19"/>
  <c r="C53" i="19"/>
  <c r="C87" i="19"/>
  <c r="C121" i="19"/>
  <c r="C91" i="19"/>
  <c r="C157" i="19"/>
  <c r="C31" i="19"/>
  <c r="C130" i="19"/>
  <c r="C228" i="19"/>
  <c r="C16" i="19"/>
  <c r="C116" i="19"/>
  <c r="C55" i="19"/>
  <c r="C185" i="19"/>
  <c r="C60" i="19"/>
  <c r="C191" i="19"/>
  <c r="C97" i="19"/>
  <c r="C131" i="19"/>
  <c r="C101" i="19"/>
  <c r="C27" i="19"/>
  <c r="C18" i="19"/>
  <c r="C85" i="19"/>
  <c r="C183" i="19"/>
  <c r="C25" i="19"/>
  <c r="C123" i="19"/>
  <c r="C189" i="19"/>
  <c r="C159" i="19"/>
  <c r="C65" i="19"/>
  <c r="C164" i="19"/>
  <c r="C19" i="19"/>
  <c r="C220" i="19"/>
  <c r="C126" i="19"/>
  <c r="C224" i="19"/>
  <c r="C98" i="19"/>
  <c r="C20" i="19"/>
  <c r="C156" i="19"/>
  <c r="C222" i="19"/>
  <c r="C160" i="19"/>
  <c r="C66" i="19"/>
  <c r="C21" i="19"/>
  <c r="C124" i="19"/>
  <c r="C127" i="19"/>
  <c r="C34" i="19"/>
  <c r="C22" i="19"/>
  <c r="C36" i="19"/>
  <c r="C62" i="19"/>
  <c r="C24" i="19"/>
  <c r="C197" i="19"/>
  <c r="C7" i="18"/>
  <c r="C10" i="18"/>
  <c r="C22" i="18"/>
  <c r="C164" i="18"/>
  <c r="C196" i="18"/>
  <c r="C228" i="18"/>
  <c r="C197" i="18"/>
  <c r="C229" i="18"/>
  <c r="C231" i="18"/>
  <c r="C232" i="18"/>
  <c r="C201" i="18"/>
  <c r="C233" i="18"/>
  <c r="C234" i="18"/>
  <c r="C235" i="18"/>
  <c r="C236" i="18"/>
  <c r="C173" i="18"/>
  <c r="C238" i="18"/>
  <c r="C239" i="18"/>
  <c r="C176" i="18"/>
  <c r="C240" i="18"/>
  <c r="C209" i="18"/>
  <c r="C241" i="18"/>
  <c r="C242" i="18"/>
  <c r="C243" i="18"/>
  <c r="C212" i="18"/>
  <c r="C213" i="18"/>
  <c r="C246" i="18"/>
  <c r="C216" i="18"/>
  <c r="C186" i="18"/>
  <c r="C223" i="18"/>
  <c r="C165" i="18"/>
  <c r="C179" i="18"/>
  <c r="C181" i="18"/>
  <c r="C183" i="18"/>
  <c r="C217" i="18"/>
  <c r="C189" i="18"/>
  <c r="C224" i="18"/>
  <c r="C226" i="18"/>
  <c r="C166" i="18"/>
  <c r="C198" i="18"/>
  <c r="C230" i="18"/>
  <c r="C167" i="18"/>
  <c r="C199" i="18"/>
  <c r="C200" i="18"/>
  <c r="C169" i="18"/>
  <c r="C202" i="18"/>
  <c r="C203" i="18"/>
  <c r="C204" i="18"/>
  <c r="C205" i="18"/>
  <c r="C237" i="18"/>
  <c r="C206" i="18"/>
  <c r="C175" i="18"/>
  <c r="C208" i="18"/>
  <c r="C177" i="18"/>
  <c r="C178" i="18"/>
  <c r="C180" i="18"/>
  <c r="C214" i="18"/>
  <c r="C184" i="18"/>
  <c r="C218" i="18"/>
  <c r="C188" i="18"/>
  <c r="C192" i="18"/>
  <c r="C227" i="18"/>
  <c r="C168" i="18"/>
  <c r="C244" i="18"/>
  <c r="C215" i="18"/>
  <c r="C249" i="18"/>
  <c r="C187" i="18"/>
  <c r="C190" i="18"/>
  <c r="C194" i="18"/>
  <c r="C207" i="18"/>
  <c r="C222" i="18"/>
  <c r="C193" i="18"/>
  <c r="C170" i="18"/>
  <c r="C210" i="18"/>
  <c r="C245" i="18"/>
  <c r="C247" i="18"/>
  <c r="C185" i="18"/>
  <c r="C221" i="18"/>
  <c r="C225" i="18"/>
  <c r="C171" i="18"/>
  <c r="C211" i="18"/>
  <c r="C182" i="18"/>
  <c r="C248" i="18"/>
  <c r="C219" i="18"/>
  <c r="C172" i="18"/>
  <c r="C191" i="18"/>
  <c r="C195" i="18"/>
  <c r="C250" i="18"/>
  <c r="C174" i="18"/>
  <c r="C220" i="18"/>
  <c r="C27" i="18"/>
  <c r="C13" i="18"/>
  <c r="C28" i="18"/>
  <c r="C30" i="18"/>
  <c r="H7" i="24"/>
  <c r="I7" i="24" s="1"/>
  <c r="H83" i="24"/>
  <c r="I83" i="24" s="1"/>
  <c r="H10" i="24"/>
  <c r="I10" i="24" s="1"/>
  <c r="H3" i="24"/>
  <c r="I3" i="24" s="1"/>
  <c r="H22" i="24"/>
  <c r="I22" i="24" s="1"/>
  <c r="H106" i="24"/>
  <c r="I106" i="24" s="1"/>
  <c r="H130" i="24"/>
  <c r="I130" i="24" s="1"/>
  <c r="H28" i="24"/>
  <c r="I28" i="24" s="1"/>
  <c r="H135" i="24"/>
  <c r="I135" i="24" s="1"/>
  <c r="H119" i="24"/>
  <c r="I119" i="24" s="1"/>
  <c r="H20" i="24"/>
  <c r="I20" i="24" s="1"/>
  <c r="H13" i="24"/>
  <c r="I13" i="24" s="1"/>
  <c r="H127" i="24"/>
  <c r="I127" i="24" s="1"/>
  <c r="H95" i="24"/>
  <c r="I95" i="24" s="1"/>
  <c r="H138" i="24"/>
  <c r="I138" i="24" s="1"/>
  <c r="H15" i="24"/>
  <c r="I15" i="24" s="1"/>
  <c r="H114" i="24"/>
  <c r="I114" i="24" s="1"/>
  <c r="H111" i="24"/>
  <c r="I111" i="24" s="1"/>
  <c r="H103" i="24"/>
  <c r="I103" i="24" s="1"/>
  <c r="H146" i="24"/>
  <c r="I146" i="24" s="1"/>
  <c r="H122" i="24"/>
  <c r="I122" i="24" s="1"/>
  <c r="H17" i="24"/>
  <c r="I17" i="24" s="1"/>
  <c r="H149" i="24"/>
  <c r="I149" i="24" s="1"/>
  <c r="H74" i="24"/>
  <c r="I74" i="24" s="1"/>
  <c r="H12" i="24"/>
  <c r="I12" i="24" s="1"/>
  <c r="H156" i="24"/>
  <c r="I156" i="24" s="1"/>
  <c r="H16" i="24"/>
  <c r="I16" i="24" s="1"/>
  <c r="H160" i="24"/>
  <c r="I160" i="24" s="1"/>
  <c r="H144" i="24"/>
  <c r="I144" i="24" s="1"/>
  <c r="H136" i="24"/>
  <c r="I136" i="24" s="1"/>
  <c r="H128" i="24"/>
  <c r="I128" i="24" s="1"/>
  <c r="H112" i="24"/>
  <c r="I112" i="24" s="1"/>
  <c r="H104" i="24"/>
  <c r="I104" i="24" s="1"/>
  <c r="H152" i="24"/>
  <c r="I152" i="24" s="1"/>
  <c r="H120" i="24"/>
  <c r="I120" i="24" s="1"/>
  <c r="H88" i="24"/>
  <c r="I88" i="24" s="1"/>
  <c r="H56" i="24"/>
  <c r="I56" i="24" s="1"/>
  <c r="H48" i="24"/>
  <c r="I48" i="24" s="1"/>
  <c r="H64" i="24"/>
  <c r="I64" i="24" s="1"/>
  <c r="H96" i="24"/>
  <c r="I96" i="24" s="1"/>
  <c r="H72" i="24"/>
  <c r="I72" i="24" s="1"/>
  <c r="H40" i="24"/>
  <c r="I40" i="24" s="1"/>
  <c r="H32" i="24"/>
  <c r="I32" i="24" s="1"/>
  <c r="H24" i="24"/>
  <c r="I24" i="24" s="1"/>
  <c r="H80" i="24"/>
  <c r="I80" i="24" s="1"/>
  <c r="H85" i="24"/>
  <c r="I85" i="24" s="1"/>
  <c r="H79" i="24"/>
  <c r="I79" i="24" s="1"/>
  <c r="H125" i="24"/>
  <c r="I125" i="24" s="1"/>
  <c r="H98" i="24"/>
  <c r="I98" i="24" s="1"/>
  <c r="H133" i="24"/>
  <c r="I133" i="24" s="1"/>
  <c r="H153" i="24"/>
  <c r="I153" i="24" s="1"/>
  <c r="H93" i="24"/>
  <c r="I93" i="24" s="1"/>
  <c r="H126" i="24"/>
  <c r="I126" i="24" s="1"/>
  <c r="H11" i="24"/>
  <c r="I11" i="24" s="1"/>
  <c r="H18" i="24"/>
  <c r="I18" i="24" s="1"/>
  <c r="H155" i="24"/>
  <c r="I155" i="24" s="1"/>
  <c r="H50" i="24"/>
  <c r="I50" i="24" s="1"/>
  <c r="H110" i="24"/>
  <c r="I110" i="24" s="1"/>
  <c r="H90" i="24"/>
  <c r="I90" i="24" s="1"/>
  <c r="H55" i="24"/>
  <c r="I55" i="24" s="1"/>
  <c r="H109" i="24"/>
  <c r="I109" i="24" s="1"/>
  <c r="H8" i="24"/>
  <c r="I8" i="24" s="1"/>
  <c r="H39" i="24"/>
  <c r="I39" i="24" s="1"/>
  <c r="H145" i="24"/>
  <c r="I145" i="24" s="1"/>
  <c r="H148" i="24"/>
  <c r="I148" i="24" s="1"/>
  <c r="H124" i="24"/>
  <c r="I124" i="24" s="1"/>
  <c r="H81" i="24"/>
  <c r="I81" i="24" s="1"/>
  <c r="H94" i="24"/>
  <c r="I94" i="24" s="1"/>
  <c r="H37" i="24"/>
  <c r="I37" i="24" s="1"/>
  <c r="H4" i="24"/>
  <c r="I4" i="24" s="1"/>
  <c r="H59" i="24"/>
  <c r="I59" i="24" s="1"/>
  <c r="H5" i="24"/>
  <c r="I5" i="24" s="1"/>
  <c r="H82" i="24"/>
  <c r="I82" i="24" s="1"/>
  <c r="H115" i="24"/>
  <c r="I115" i="24" s="1"/>
  <c r="H129" i="24"/>
  <c r="I129" i="24" s="1"/>
  <c r="H29" i="24"/>
  <c r="I29" i="24" s="1"/>
  <c r="H66" i="24"/>
  <c r="I66" i="24" s="1"/>
  <c r="H26" i="24"/>
  <c r="I26" i="24" s="1"/>
  <c r="H157" i="24"/>
  <c r="I157" i="24" s="1"/>
  <c r="H150" i="24"/>
  <c r="I150" i="24" s="1"/>
  <c r="H132" i="24"/>
  <c r="I132" i="24" s="1"/>
  <c r="H118" i="24"/>
  <c r="I118" i="24" s="1"/>
  <c r="H102" i="24"/>
  <c r="I102" i="24" s="1"/>
  <c r="H2" i="24"/>
  <c r="I2" i="24" s="1"/>
  <c r="H49" i="24"/>
  <c r="I49" i="24" s="1"/>
  <c r="H62" i="24"/>
  <c r="I62" i="24" s="1"/>
  <c r="H21" i="24"/>
  <c r="I21" i="24" s="1"/>
  <c r="H67" i="24"/>
  <c r="I67" i="24" s="1"/>
  <c r="H1" i="24"/>
  <c r="I1" i="24" s="1"/>
  <c r="H139" i="24"/>
  <c r="I139" i="24" s="1"/>
  <c r="H117" i="24"/>
  <c r="I117" i="24" s="1"/>
  <c r="H31" i="24"/>
  <c r="I31" i="24" s="1"/>
  <c r="H134" i="24"/>
  <c r="I134" i="24" s="1"/>
  <c r="H69" i="24"/>
  <c r="I69" i="24" s="1"/>
  <c r="H100" i="24"/>
  <c r="I100" i="24" s="1"/>
  <c r="H78" i="24"/>
  <c r="I78" i="24" s="1"/>
  <c r="H54" i="24"/>
  <c r="I54" i="24" s="1"/>
  <c r="H51" i="24"/>
  <c r="I51" i="24" s="1"/>
  <c r="H141" i="24"/>
  <c r="I141" i="24" s="1"/>
  <c r="H42" i="24"/>
  <c r="I42" i="24" s="1"/>
  <c r="H101" i="24"/>
  <c r="I101" i="24" s="1"/>
  <c r="H53" i="24"/>
  <c r="I53" i="24" s="1"/>
  <c r="H86" i="24"/>
  <c r="I86" i="24" s="1"/>
  <c r="H65" i="24"/>
  <c r="I65" i="24" s="1"/>
  <c r="H84" i="24"/>
  <c r="I84" i="24" s="1"/>
  <c r="H60" i="24"/>
  <c r="I60" i="24" s="1"/>
  <c r="H6" i="24"/>
  <c r="I6" i="24" s="1"/>
  <c r="H35" i="24"/>
  <c r="I35" i="24" s="1"/>
  <c r="H87" i="24"/>
  <c r="I87" i="24" s="1"/>
  <c r="H58" i="24"/>
  <c r="I58" i="24" s="1"/>
  <c r="H158" i="24"/>
  <c r="I158" i="24" s="1"/>
  <c r="H137" i="24"/>
  <c r="I137" i="24" s="1"/>
  <c r="H23" i="24"/>
  <c r="I23" i="24" s="1"/>
  <c r="H77" i="24"/>
  <c r="I77" i="24" s="1"/>
  <c r="H140" i="24"/>
  <c r="I140" i="24" s="1"/>
  <c r="H116" i="24"/>
  <c r="I116" i="24" s="1"/>
  <c r="H108" i="24"/>
  <c r="I108" i="24" s="1"/>
  <c r="H57" i="24"/>
  <c r="I57" i="24" s="1"/>
  <c r="H76" i="24"/>
  <c r="I76" i="24" s="1"/>
  <c r="H46" i="24"/>
  <c r="I46" i="24" s="1"/>
  <c r="H52" i="24"/>
  <c r="I52" i="24" s="1"/>
  <c r="H33" i="24"/>
  <c r="I33" i="24" s="1"/>
  <c r="H38" i="24"/>
  <c r="I38" i="24" s="1"/>
  <c r="H131" i="24"/>
  <c r="I131" i="24" s="1"/>
  <c r="H159" i="24"/>
  <c r="I159" i="24" s="1"/>
  <c r="H123" i="24"/>
  <c r="I123" i="24" s="1"/>
  <c r="H71" i="24"/>
  <c r="I71" i="24" s="1"/>
  <c r="H91" i="24"/>
  <c r="I91" i="24" s="1"/>
  <c r="H47" i="24"/>
  <c r="I47" i="24" s="1"/>
  <c r="H161" i="24"/>
  <c r="I161" i="24" s="1"/>
  <c r="H14" i="24"/>
  <c r="I14" i="24" s="1"/>
  <c r="H34" i="24"/>
  <c r="I34" i="24" s="1"/>
  <c r="H142" i="24"/>
  <c r="I142" i="24" s="1"/>
  <c r="H121" i="24"/>
  <c r="I121" i="24" s="1"/>
  <c r="H113" i="24"/>
  <c r="I113" i="24" s="1"/>
  <c r="H105" i="24"/>
  <c r="I105" i="24" s="1"/>
  <c r="H97" i="24"/>
  <c r="I97" i="24" s="1"/>
  <c r="H89" i="24"/>
  <c r="I89" i="24" s="1"/>
  <c r="H73" i="24"/>
  <c r="I73" i="24" s="1"/>
  <c r="H92" i="24"/>
  <c r="I92" i="24" s="1"/>
  <c r="H147" i="24"/>
  <c r="I147" i="24" s="1"/>
  <c r="H99" i="24"/>
  <c r="I99" i="24" s="1"/>
  <c r="H68" i="24"/>
  <c r="I68" i="24" s="1"/>
  <c r="H44" i="24"/>
  <c r="I44" i="24" s="1"/>
  <c r="H19" i="24"/>
  <c r="I19" i="24" s="1"/>
  <c r="H151" i="24"/>
  <c r="I151" i="24" s="1"/>
  <c r="H9" i="24"/>
  <c r="I9" i="24" s="1"/>
  <c r="H63" i="24"/>
  <c r="I63" i="24" s="1"/>
  <c r="H75" i="24"/>
  <c r="I75" i="24" s="1"/>
  <c r="H43" i="24"/>
  <c r="I43" i="24" s="1"/>
  <c r="H27" i="24"/>
  <c r="I27" i="24" s="1"/>
  <c r="H61" i="24"/>
  <c r="I61" i="24" s="1"/>
  <c r="H45" i="24"/>
  <c r="I45" i="24" s="1"/>
  <c r="H70" i="24"/>
  <c r="I70" i="24" s="1"/>
  <c r="H41" i="24"/>
  <c r="I41" i="24" s="1"/>
  <c r="H36" i="24"/>
  <c r="I36" i="24" s="1"/>
  <c r="H25" i="24"/>
  <c r="I25" i="24" s="1"/>
  <c r="H30" i="24"/>
  <c r="I30" i="24" s="1"/>
  <c r="H154" i="24"/>
  <c r="I154" i="24" s="1"/>
  <c r="H143" i="24"/>
  <c r="I143" i="24" s="1"/>
  <c r="H27" i="25"/>
  <c r="I27" i="25" s="1"/>
  <c r="H16" i="25"/>
  <c r="I16" i="25" s="1"/>
  <c r="H124" i="25"/>
  <c r="I124" i="25" s="1"/>
  <c r="H47" i="25"/>
  <c r="I47" i="25" s="1"/>
  <c r="H19" i="25"/>
  <c r="I19" i="25" s="1"/>
  <c r="H120" i="25"/>
  <c r="I120" i="25" s="1"/>
  <c r="H39" i="25"/>
  <c r="I39" i="25" s="1"/>
  <c r="H14" i="25"/>
  <c r="I14" i="25" s="1"/>
  <c r="H114" i="25"/>
  <c r="I114" i="25" s="1"/>
  <c r="H31" i="25"/>
  <c r="I31" i="25" s="1"/>
  <c r="H12" i="25"/>
  <c r="I12" i="25" s="1"/>
  <c r="H117" i="25"/>
  <c r="I117" i="25" s="1"/>
  <c r="H106" i="25"/>
  <c r="I106" i="25" s="1"/>
  <c r="H23" i="25"/>
  <c r="I23" i="25" s="1"/>
  <c r="H61" i="25"/>
  <c r="I61" i="25" s="1"/>
  <c r="H42" i="25"/>
  <c r="I42" i="25" s="1"/>
  <c r="H121" i="25"/>
  <c r="I121" i="25" s="1"/>
  <c r="H45" i="25"/>
  <c r="I45" i="25" s="1"/>
  <c r="H112" i="25"/>
  <c r="I112" i="25" s="1"/>
  <c r="H34" i="25"/>
  <c r="I34" i="25" s="1"/>
  <c r="H115" i="25"/>
  <c r="I115" i="25" s="1"/>
  <c r="H159" i="25"/>
  <c r="I159" i="25" s="1"/>
  <c r="H89" i="25"/>
  <c r="I89" i="25" s="1"/>
  <c r="H38" i="25"/>
  <c r="I38" i="25" s="1"/>
  <c r="H142" i="25"/>
  <c r="I142" i="25" s="1"/>
  <c r="H135" i="25"/>
  <c r="I135" i="25" s="1"/>
  <c r="H131" i="25"/>
  <c r="I131" i="25" s="1"/>
  <c r="H54" i="25"/>
  <c r="I54" i="25" s="1"/>
  <c r="H158" i="25"/>
  <c r="I158" i="25" s="1"/>
  <c r="H86" i="25"/>
  <c r="I86" i="25" s="1"/>
  <c r="H9" i="25"/>
  <c r="I9" i="25" s="1"/>
  <c r="H150" i="25"/>
  <c r="I150" i="25" s="1"/>
  <c r="H146" i="25"/>
  <c r="I146" i="25" s="1"/>
  <c r="H30" i="25"/>
  <c r="I30" i="25" s="1"/>
  <c r="H5" i="25"/>
  <c r="I5" i="25" s="1"/>
  <c r="H28" i="25"/>
  <c r="I28" i="25" s="1"/>
  <c r="H60" i="25"/>
  <c r="I60" i="25" s="1"/>
  <c r="H25" i="25"/>
  <c r="I25" i="25" s="1"/>
  <c r="H130" i="25"/>
  <c r="I130" i="25" s="1"/>
  <c r="H122" i="25"/>
  <c r="I122" i="25" s="1"/>
  <c r="H1" i="25"/>
  <c r="I1" i="25" s="1"/>
  <c r="H46" i="25"/>
  <c r="I46" i="25" s="1"/>
  <c r="H102" i="25"/>
  <c r="I102" i="25" s="1"/>
  <c r="H10" i="25"/>
  <c r="I10" i="25" s="1"/>
  <c r="H155" i="25"/>
  <c r="I155" i="25" s="1"/>
  <c r="H84" i="25"/>
  <c r="I84" i="25" s="1"/>
  <c r="H36" i="25"/>
  <c r="I36" i="25" s="1"/>
  <c r="H76" i="25"/>
  <c r="I76" i="25" s="1"/>
  <c r="H33" i="25"/>
  <c r="I33" i="25" s="1"/>
  <c r="H7" i="25"/>
  <c r="I7" i="25" s="1"/>
  <c r="H70" i="25"/>
  <c r="I70" i="25" s="1"/>
  <c r="H138" i="25"/>
  <c r="I138" i="25" s="1"/>
  <c r="H134" i="25"/>
  <c r="I134" i="25" s="1"/>
  <c r="H22" i="25"/>
  <c r="I22" i="25" s="1"/>
  <c r="H126" i="25"/>
  <c r="I126" i="25" s="1"/>
  <c r="H116" i="25"/>
  <c r="I116" i="25" s="1"/>
  <c r="H94" i="25"/>
  <c r="I94" i="25" s="1"/>
  <c r="H154" i="25"/>
  <c r="I154" i="25" s="1"/>
  <c r="H81" i="25"/>
  <c r="I81" i="25" s="1"/>
  <c r="H73" i="25"/>
  <c r="I73" i="25" s="1"/>
  <c r="H68" i="25"/>
  <c r="I68" i="25" s="1"/>
  <c r="H62" i="25"/>
  <c r="I62" i="25" s="1"/>
  <c r="H49" i="25"/>
  <c r="I49" i="25" s="1"/>
  <c r="H108" i="25"/>
  <c r="I108" i="25" s="1"/>
  <c r="H100" i="25"/>
  <c r="I100" i="25" s="1"/>
  <c r="H151" i="25"/>
  <c r="I151" i="25" s="1"/>
  <c r="H78" i="25"/>
  <c r="I78" i="25" s="1"/>
  <c r="H147" i="25"/>
  <c r="I147" i="25" s="1"/>
  <c r="H143" i="25"/>
  <c r="I143" i="25" s="1"/>
  <c r="H139" i="25"/>
  <c r="I139" i="25" s="1"/>
  <c r="H57" i="25"/>
  <c r="I57" i="25" s="1"/>
  <c r="H127" i="25"/>
  <c r="I127" i="25" s="1"/>
  <c r="H123" i="25"/>
  <c r="I123" i="25" s="1"/>
  <c r="H119" i="25"/>
  <c r="I119" i="25" s="1"/>
  <c r="H113" i="25"/>
  <c r="I113" i="25" s="1"/>
  <c r="H3" i="25"/>
  <c r="I3" i="25" s="1"/>
  <c r="H118" i="25"/>
  <c r="I118" i="25" s="1"/>
  <c r="H44" i="25"/>
  <c r="I44" i="25" s="1"/>
  <c r="H52" i="25"/>
  <c r="I52" i="25" s="1"/>
  <c r="H105" i="25"/>
  <c r="I105" i="25" s="1"/>
  <c r="H65" i="25"/>
  <c r="I65" i="25" s="1"/>
  <c r="H20" i="25"/>
  <c r="I20" i="25" s="1"/>
  <c r="H110" i="25"/>
  <c r="I110" i="25" s="1"/>
  <c r="H17" i="25"/>
  <c r="I17" i="25" s="1"/>
  <c r="H13" i="25"/>
  <c r="I13" i="25" s="1"/>
  <c r="H97" i="25"/>
  <c r="I97" i="25" s="1"/>
  <c r="H92" i="25"/>
  <c r="I92" i="25" s="1"/>
  <c r="H15" i="25"/>
  <c r="I15" i="25" s="1"/>
  <c r="H41" i="25"/>
  <c r="I41" i="25" s="1"/>
  <c r="H80" i="25"/>
  <c r="I80" i="25" s="1"/>
  <c r="H104" i="25"/>
  <c r="I104" i="25" s="1"/>
  <c r="H18" i="25"/>
  <c r="I18" i="25" s="1"/>
  <c r="H72" i="25"/>
  <c r="I72" i="25" s="1"/>
  <c r="H21" i="25"/>
  <c r="I21" i="25" s="1"/>
  <c r="H77" i="25"/>
  <c r="I77" i="25" s="1"/>
  <c r="H69" i="25"/>
  <c r="I69" i="25" s="1"/>
  <c r="H50" i="25"/>
  <c r="I50" i="25" s="1"/>
  <c r="H53" i="25"/>
  <c r="I53" i="25" s="1"/>
  <c r="H64" i="25"/>
  <c r="I64" i="25" s="1"/>
  <c r="H8" i="25"/>
  <c r="I8" i="25" s="1"/>
  <c r="H141" i="25"/>
  <c r="I141" i="25" s="1"/>
  <c r="H137" i="25"/>
  <c r="I137" i="25" s="1"/>
  <c r="H129" i="25"/>
  <c r="I129" i="25" s="1"/>
  <c r="H125" i="25"/>
  <c r="I125" i="25" s="1"/>
  <c r="H96" i="25"/>
  <c r="I96" i="25" s="1"/>
  <c r="H6" i="25"/>
  <c r="I6" i="25" s="1"/>
  <c r="H4" i="25"/>
  <c r="I4" i="25" s="1"/>
  <c r="H66" i="25"/>
  <c r="I66" i="25" s="1"/>
  <c r="H133" i="25"/>
  <c r="I133" i="25" s="1"/>
  <c r="H88" i="25"/>
  <c r="I88" i="25" s="1"/>
  <c r="H56" i="25"/>
  <c r="I56" i="25" s="1"/>
  <c r="H99" i="25"/>
  <c r="I99" i="25" s="1"/>
  <c r="H160" i="25"/>
  <c r="I160" i="25" s="1"/>
  <c r="H2" i="25"/>
  <c r="I2" i="25" s="1"/>
  <c r="H145" i="25"/>
  <c r="I145" i="25" s="1"/>
  <c r="H58" i="25"/>
  <c r="I58" i="25" s="1"/>
  <c r="H26" i="25"/>
  <c r="I26" i="25" s="1"/>
  <c r="H29" i="25"/>
  <c r="I29" i="25" s="1"/>
  <c r="H107" i="25"/>
  <c r="I107" i="25" s="1"/>
  <c r="H91" i="25"/>
  <c r="I91" i="25" s="1"/>
  <c r="H48" i="25"/>
  <c r="I48" i="25" s="1"/>
  <c r="H156" i="25"/>
  <c r="I156" i="25" s="1"/>
  <c r="H111" i="25"/>
  <c r="I111" i="25" s="1"/>
  <c r="K8" i="22"/>
  <c r="AD8" i="22"/>
  <c r="AD9" i="22" s="1"/>
  <c r="C14" i="18"/>
  <c r="C20" i="18"/>
  <c r="H22" i="18"/>
  <c r="I22" i="18" s="1"/>
  <c r="C115" i="18"/>
  <c r="C147" i="18"/>
  <c r="C148" i="18"/>
  <c r="C117" i="18"/>
  <c r="C149" i="18"/>
  <c r="C118" i="18"/>
  <c r="C150" i="18"/>
  <c r="C116" i="18"/>
  <c r="C119" i="18"/>
  <c r="C151" i="18"/>
  <c r="C120" i="18"/>
  <c r="C152" i="18"/>
  <c r="C121" i="18"/>
  <c r="C153" i="18"/>
  <c r="C122" i="18"/>
  <c r="C154" i="18"/>
  <c r="C123" i="18"/>
  <c r="C155" i="18"/>
  <c r="C124" i="18"/>
  <c r="C156" i="18"/>
  <c r="C125" i="18"/>
  <c r="C157" i="18"/>
  <c r="C126" i="18"/>
  <c r="C158" i="18"/>
  <c r="C127" i="18"/>
  <c r="C159" i="18"/>
  <c r="C128" i="18"/>
  <c r="C160" i="18"/>
  <c r="C129" i="18"/>
  <c r="C161" i="18"/>
  <c r="C130" i="18"/>
  <c r="C162" i="18"/>
  <c r="C131" i="18"/>
  <c r="C163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13" i="18"/>
  <c r="C114" i="18"/>
  <c r="C85" i="18"/>
  <c r="C54" i="18"/>
  <c r="C86" i="18"/>
  <c r="C55" i="18"/>
  <c r="C87" i="18"/>
  <c r="C56" i="18"/>
  <c r="C88" i="18"/>
  <c r="C57" i="18"/>
  <c r="C89" i="18"/>
  <c r="C58" i="18"/>
  <c r="C90" i="18"/>
  <c r="C59" i="18"/>
  <c r="C91" i="18"/>
  <c r="C60" i="18"/>
  <c r="C92" i="18"/>
  <c r="C61" i="18"/>
  <c r="C93" i="18"/>
  <c r="C62" i="18"/>
  <c r="C94" i="18"/>
  <c r="C63" i="18"/>
  <c r="C95" i="18"/>
  <c r="C64" i="18"/>
  <c r="C96" i="18"/>
  <c r="C65" i="18"/>
  <c r="C97" i="18"/>
  <c r="C66" i="18"/>
  <c r="C98" i="18"/>
  <c r="C67" i="18"/>
  <c r="C99" i="18"/>
  <c r="C68" i="18"/>
  <c r="C100" i="18"/>
  <c r="C69" i="18"/>
  <c r="C101" i="18"/>
  <c r="C70" i="18"/>
  <c r="C102" i="18"/>
  <c r="C71" i="18"/>
  <c r="C103" i="18"/>
  <c r="C72" i="18"/>
  <c r="C104" i="18"/>
  <c r="C73" i="18"/>
  <c r="C105" i="18"/>
  <c r="C74" i="18"/>
  <c r="C106" i="18"/>
  <c r="C75" i="18"/>
  <c r="C107" i="18"/>
  <c r="C76" i="18"/>
  <c r="C108" i="18"/>
  <c r="C77" i="18"/>
  <c r="C109" i="18"/>
  <c r="C78" i="18"/>
  <c r="C110" i="18"/>
  <c r="C79" i="18"/>
  <c r="C111" i="18"/>
  <c r="C80" i="18"/>
  <c r="C112" i="18"/>
  <c r="C81" i="18"/>
  <c r="C82" i="18"/>
  <c r="C83" i="18"/>
  <c r="C84" i="18"/>
  <c r="C37" i="18"/>
  <c r="C39" i="18"/>
  <c r="C49" i="18"/>
  <c r="C36" i="18"/>
  <c r="C38" i="18"/>
  <c r="C40" i="18"/>
  <c r="C41" i="18"/>
  <c r="C42" i="18"/>
  <c r="C43" i="18"/>
  <c r="C44" i="18"/>
  <c r="C45" i="18"/>
  <c r="C46" i="18"/>
  <c r="C47" i="18"/>
  <c r="C48" i="18"/>
  <c r="C50" i="18"/>
  <c r="C51" i="18"/>
  <c r="C52" i="18"/>
  <c r="C53" i="18"/>
  <c r="C15" i="18"/>
  <c r="C17" i="18"/>
  <c r="C19" i="18"/>
  <c r="H24" i="18"/>
  <c r="I24" i="18" s="1"/>
  <c r="C25" i="18"/>
  <c r="AD8" i="24"/>
  <c r="AD9" i="24" s="1"/>
  <c r="AD8" i="25"/>
  <c r="AD9" i="25" s="1"/>
  <c r="AD8" i="23"/>
  <c r="AD9" i="23" s="1"/>
  <c r="K8" i="25"/>
  <c r="K8" i="24"/>
  <c r="K8" i="23"/>
  <c r="H156" i="23"/>
  <c r="I156" i="23" s="1"/>
  <c r="H148" i="23"/>
  <c r="I148" i="23" s="1"/>
  <c r="H140" i="23"/>
  <c r="I140" i="23" s="1"/>
  <c r="H132" i="23"/>
  <c r="I132" i="23" s="1"/>
  <c r="H124" i="23"/>
  <c r="I124" i="23" s="1"/>
  <c r="H116" i="23"/>
  <c r="I116" i="23" s="1"/>
  <c r="H108" i="23"/>
  <c r="I108" i="23" s="1"/>
  <c r="H100" i="23"/>
  <c r="I100" i="23" s="1"/>
  <c r="H92" i="23"/>
  <c r="I92" i="23" s="1"/>
  <c r="H84" i="23"/>
  <c r="I84" i="23" s="1"/>
  <c r="H76" i="23"/>
  <c r="I76" i="23" s="1"/>
  <c r="H68" i="23"/>
  <c r="I68" i="23" s="1"/>
  <c r="H60" i="23"/>
  <c r="I60" i="23" s="1"/>
  <c r="H52" i="23"/>
  <c r="I52" i="23" s="1"/>
  <c r="H44" i="23"/>
  <c r="I44" i="23" s="1"/>
  <c r="H36" i="23"/>
  <c r="I36" i="23" s="1"/>
  <c r="H28" i="23"/>
  <c r="I28" i="23" s="1"/>
  <c r="H20" i="23"/>
  <c r="I20" i="23" s="1"/>
  <c r="H15" i="23"/>
  <c r="I15" i="23" s="1"/>
  <c r="H13" i="23"/>
  <c r="I13" i="23" s="1"/>
  <c r="H9" i="23"/>
  <c r="I9" i="23" s="1"/>
  <c r="H106" i="23"/>
  <c r="I106" i="23" s="1"/>
  <c r="H161" i="23"/>
  <c r="I161" i="23" s="1"/>
  <c r="H153" i="23"/>
  <c r="I153" i="23" s="1"/>
  <c r="H145" i="23"/>
  <c r="I145" i="23" s="1"/>
  <c r="H137" i="23"/>
  <c r="I137" i="23" s="1"/>
  <c r="H129" i="23"/>
  <c r="I129" i="23" s="1"/>
  <c r="H121" i="23"/>
  <c r="I121" i="23" s="1"/>
  <c r="H113" i="23"/>
  <c r="I113" i="23" s="1"/>
  <c r="H105" i="23"/>
  <c r="I105" i="23" s="1"/>
  <c r="H97" i="23"/>
  <c r="I97" i="23" s="1"/>
  <c r="H89" i="23"/>
  <c r="I89" i="23" s="1"/>
  <c r="H81" i="23"/>
  <c r="I81" i="23" s="1"/>
  <c r="H73" i="23"/>
  <c r="I73" i="23" s="1"/>
  <c r="H65" i="23"/>
  <c r="I65" i="23" s="1"/>
  <c r="H57" i="23"/>
  <c r="I57" i="23" s="1"/>
  <c r="H49" i="23"/>
  <c r="I49" i="23" s="1"/>
  <c r="H41" i="23"/>
  <c r="I41" i="23" s="1"/>
  <c r="H33" i="23"/>
  <c r="I33" i="23" s="1"/>
  <c r="H25" i="23"/>
  <c r="I25" i="23" s="1"/>
  <c r="H17" i="23"/>
  <c r="I17" i="23" s="1"/>
  <c r="H7" i="23"/>
  <c r="I7" i="23" s="1"/>
  <c r="H5" i="23"/>
  <c r="I5" i="23" s="1"/>
  <c r="H58" i="23"/>
  <c r="I58" i="23" s="1"/>
  <c r="H42" i="23"/>
  <c r="I42" i="23" s="1"/>
  <c r="H26" i="23"/>
  <c r="I26" i="23" s="1"/>
  <c r="H158" i="23"/>
  <c r="I158" i="23" s="1"/>
  <c r="H150" i="23"/>
  <c r="I150" i="23" s="1"/>
  <c r="H142" i="23"/>
  <c r="I142" i="23" s="1"/>
  <c r="H134" i="23"/>
  <c r="I134" i="23" s="1"/>
  <c r="H126" i="23"/>
  <c r="I126" i="23" s="1"/>
  <c r="H118" i="23"/>
  <c r="I118" i="23" s="1"/>
  <c r="H110" i="23"/>
  <c r="I110" i="23" s="1"/>
  <c r="H102" i="23"/>
  <c r="I102" i="23" s="1"/>
  <c r="H94" i="23"/>
  <c r="I94" i="23" s="1"/>
  <c r="H86" i="23"/>
  <c r="I86" i="23" s="1"/>
  <c r="H78" i="23"/>
  <c r="I78" i="23" s="1"/>
  <c r="H70" i="23"/>
  <c r="I70" i="23" s="1"/>
  <c r="H62" i="23"/>
  <c r="I62" i="23" s="1"/>
  <c r="H54" i="23"/>
  <c r="I54" i="23" s="1"/>
  <c r="H46" i="23"/>
  <c r="I46" i="23" s="1"/>
  <c r="H38" i="23"/>
  <c r="I38" i="23" s="1"/>
  <c r="H30" i="23"/>
  <c r="I30" i="23" s="1"/>
  <c r="H22" i="23"/>
  <c r="I22" i="23" s="1"/>
  <c r="H10" i="23"/>
  <c r="I10" i="23" s="1"/>
  <c r="H3" i="23"/>
  <c r="I3" i="23" s="1"/>
  <c r="H146" i="23"/>
  <c r="I146" i="23" s="1"/>
  <c r="H130" i="23"/>
  <c r="I130" i="23" s="1"/>
  <c r="H90" i="23"/>
  <c r="I90" i="23" s="1"/>
  <c r="H74" i="23"/>
  <c r="I74" i="23" s="1"/>
  <c r="H155" i="23"/>
  <c r="I155" i="23" s="1"/>
  <c r="H147" i="23"/>
  <c r="I147" i="23" s="1"/>
  <c r="H139" i="23"/>
  <c r="I139" i="23" s="1"/>
  <c r="H131" i="23"/>
  <c r="I131" i="23" s="1"/>
  <c r="H123" i="23"/>
  <c r="I123" i="23" s="1"/>
  <c r="H115" i="23"/>
  <c r="I115" i="23" s="1"/>
  <c r="H107" i="23"/>
  <c r="I107" i="23" s="1"/>
  <c r="H99" i="23"/>
  <c r="I99" i="23" s="1"/>
  <c r="H91" i="23"/>
  <c r="I91" i="23" s="1"/>
  <c r="H83" i="23"/>
  <c r="I83" i="23" s="1"/>
  <c r="H75" i="23"/>
  <c r="I75" i="23" s="1"/>
  <c r="H67" i="23"/>
  <c r="I67" i="23" s="1"/>
  <c r="H59" i="23"/>
  <c r="I59" i="23" s="1"/>
  <c r="H51" i="23"/>
  <c r="I51" i="23" s="1"/>
  <c r="H43" i="23"/>
  <c r="I43" i="23" s="1"/>
  <c r="H35" i="23"/>
  <c r="I35" i="23" s="1"/>
  <c r="H27" i="23"/>
  <c r="I27" i="23" s="1"/>
  <c r="H19" i="23"/>
  <c r="I19" i="23" s="1"/>
  <c r="H14" i="23"/>
  <c r="I14" i="23" s="1"/>
  <c r="H12" i="23"/>
  <c r="I12" i="23" s="1"/>
  <c r="H1" i="23"/>
  <c r="I1" i="23" s="1"/>
  <c r="H154" i="23"/>
  <c r="I154" i="23" s="1"/>
  <c r="H34" i="23"/>
  <c r="I34" i="23" s="1"/>
  <c r="H4" i="23"/>
  <c r="I4" i="23" s="1"/>
  <c r="H160" i="23"/>
  <c r="I160" i="23" s="1"/>
  <c r="H152" i="23"/>
  <c r="I152" i="23" s="1"/>
  <c r="H144" i="23"/>
  <c r="I144" i="23" s="1"/>
  <c r="H136" i="23"/>
  <c r="I136" i="23" s="1"/>
  <c r="H128" i="23"/>
  <c r="I128" i="23" s="1"/>
  <c r="H120" i="23"/>
  <c r="I120" i="23" s="1"/>
  <c r="H112" i="23"/>
  <c r="I112" i="23" s="1"/>
  <c r="H104" i="23"/>
  <c r="I104" i="23" s="1"/>
  <c r="H96" i="23"/>
  <c r="I96" i="23" s="1"/>
  <c r="H88" i="23"/>
  <c r="I88" i="23" s="1"/>
  <c r="H80" i="23"/>
  <c r="I80" i="23" s="1"/>
  <c r="H72" i="23"/>
  <c r="I72" i="23" s="1"/>
  <c r="H64" i="23"/>
  <c r="I64" i="23" s="1"/>
  <c r="H56" i="23"/>
  <c r="I56" i="23" s="1"/>
  <c r="H48" i="23"/>
  <c r="I48" i="23" s="1"/>
  <c r="H40" i="23"/>
  <c r="I40" i="23" s="1"/>
  <c r="H32" i="23"/>
  <c r="I32" i="23" s="1"/>
  <c r="H24" i="23"/>
  <c r="I24" i="23" s="1"/>
  <c r="H16" i="23"/>
  <c r="I16" i="23" s="1"/>
  <c r="H138" i="23"/>
  <c r="I138" i="23" s="1"/>
  <c r="H66" i="23"/>
  <c r="I66" i="23" s="1"/>
  <c r="H50" i="23"/>
  <c r="I50" i="23" s="1"/>
  <c r="H157" i="23"/>
  <c r="I157" i="23" s="1"/>
  <c r="H149" i="23"/>
  <c r="I149" i="23" s="1"/>
  <c r="H141" i="23"/>
  <c r="I141" i="23" s="1"/>
  <c r="H133" i="23"/>
  <c r="I133" i="23" s="1"/>
  <c r="H125" i="23"/>
  <c r="I125" i="23" s="1"/>
  <c r="H117" i="23"/>
  <c r="I117" i="23" s="1"/>
  <c r="H109" i="23"/>
  <c r="I109" i="23" s="1"/>
  <c r="H101" i="23"/>
  <c r="I101" i="23" s="1"/>
  <c r="H93" i="23"/>
  <c r="I93" i="23" s="1"/>
  <c r="H85" i="23"/>
  <c r="I85" i="23" s="1"/>
  <c r="H77" i="23"/>
  <c r="I77" i="23" s="1"/>
  <c r="H69" i="23"/>
  <c r="I69" i="23" s="1"/>
  <c r="H61" i="23"/>
  <c r="I61" i="23" s="1"/>
  <c r="H53" i="23"/>
  <c r="I53" i="23" s="1"/>
  <c r="H45" i="23"/>
  <c r="I45" i="23" s="1"/>
  <c r="H37" i="23"/>
  <c r="I37" i="23" s="1"/>
  <c r="H29" i="23"/>
  <c r="I29" i="23" s="1"/>
  <c r="H21" i="23"/>
  <c r="I21" i="23" s="1"/>
  <c r="H6" i="23"/>
  <c r="I6" i="23" s="1"/>
  <c r="H122" i="23"/>
  <c r="I122" i="23" s="1"/>
  <c r="H114" i="23"/>
  <c r="I114" i="23" s="1"/>
  <c r="H98" i="23"/>
  <c r="I98" i="23" s="1"/>
  <c r="H82" i="23"/>
  <c r="I82" i="23" s="1"/>
  <c r="H18" i="23"/>
  <c r="I18" i="23" s="1"/>
  <c r="H119" i="23"/>
  <c r="I119" i="23" s="1"/>
  <c r="H55" i="23"/>
  <c r="I55" i="23" s="1"/>
  <c r="H127" i="23"/>
  <c r="I127" i="23" s="1"/>
  <c r="H63" i="23"/>
  <c r="I63" i="23" s="1"/>
  <c r="H2" i="23"/>
  <c r="I2" i="23" s="1"/>
  <c r="H79" i="23"/>
  <c r="I79" i="23" s="1"/>
  <c r="H159" i="23"/>
  <c r="I159" i="23" s="1"/>
  <c r="H95" i="23"/>
  <c r="I95" i="23" s="1"/>
  <c r="H31" i="23"/>
  <c r="I31" i="23" s="1"/>
  <c r="H23" i="23"/>
  <c r="I23" i="23" s="1"/>
  <c r="H135" i="23"/>
  <c r="I135" i="23" s="1"/>
  <c r="H71" i="23"/>
  <c r="I71" i="23" s="1"/>
  <c r="H151" i="23"/>
  <c r="I151" i="23" s="1"/>
  <c r="H87" i="23"/>
  <c r="I87" i="23" s="1"/>
  <c r="H143" i="23"/>
  <c r="I143" i="23" s="1"/>
  <c r="H111" i="23"/>
  <c r="I111" i="23" s="1"/>
  <c r="H47" i="23"/>
  <c r="I47" i="23" s="1"/>
  <c r="H11" i="23"/>
  <c r="I11" i="23" s="1"/>
  <c r="H103" i="23"/>
  <c r="I103" i="23" s="1"/>
  <c r="H39" i="23"/>
  <c r="I39" i="23" s="1"/>
  <c r="H8" i="23"/>
  <c r="I8" i="23" s="1"/>
  <c r="AD5" i="19"/>
  <c r="AD4" i="19"/>
  <c r="C3" i="19"/>
  <c r="K6" i="19"/>
  <c r="C2" i="19"/>
  <c r="C4" i="19"/>
  <c r="V15" i="19"/>
  <c r="H43" i="18"/>
  <c r="I43" i="18" s="1"/>
  <c r="H56" i="18"/>
  <c r="I56" i="18" s="1"/>
  <c r="H75" i="18"/>
  <c r="I75" i="18" s="1"/>
  <c r="H88" i="18"/>
  <c r="I88" i="18" s="1"/>
  <c r="H107" i="18"/>
  <c r="I107" i="18" s="1"/>
  <c r="H120" i="18"/>
  <c r="I120" i="18" s="1"/>
  <c r="H139" i="18"/>
  <c r="I139" i="18" s="1"/>
  <c r="H157" i="18"/>
  <c r="I157" i="18" s="1"/>
  <c r="H149" i="18"/>
  <c r="I149" i="18" s="1"/>
  <c r="H141" i="18"/>
  <c r="I141" i="18" s="1"/>
  <c r="H133" i="18"/>
  <c r="I133" i="18" s="1"/>
  <c r="H125" i="18"/>
  <c r="I125" i="18" s="1"/>
  <c r="H117" i="18"/>
  <c r="I117" i="18" s="1"/>
  <c r="H109" i="18"/>
  <c r="I109" i="18" s="1"/>
  <c r="H101" i="18"/>
  <c r="I101" i="18" s="1"/>
  <c r="H93" i="18"/>
  <c r="I93" i="18" s="1"/>
  <c r="H85" i="18"/>
  <c r="I85" i="18" s="1"/>
  <c r="H77" i="18"/>
  <c r="I77" i="18" s="1"/>
  <c r="H69" i="18"/>
  <c r="I69" i="18" s="1"/>
  <c r="H61" i="18"/>
  <c r="I61" i="18" s="1"/>
  <c r="H53" i="18"/>
  <c r="I53" i="18" s="1"/>
  <c r="H45" i="18"/>
  <c r="I45" i="18" s="1"/>
  <c r="H37" i="18"/>
  <c r="I37" i="18" s="1"/>
  <c r="H29" i="18"/>
  <c r="I29" i="18" s="1"/>
  <c r="H21" i="18"/>
  <c r="I21" i="18" s="1"/>
  <c r="H6" i="18"/>
  <c r="I6" i="18" s="1"/>
  <c r="H8" i="18"/>
  <c r="I8" i="18" s="1"/>
  <c r="H2" i="18"/>
  <c r="I2" i="18" s="1"/>
  <c r="H121" i="18"/>
  <c r="I121" i="18" s="1"/>
  <c r="H49" i="18"/>
  <c r="I49" i="18" s="1"/>
  <c r="H25" i="18"/>
  <c r="I25" i="18" s="1"/>
  <c r="H154" i="18"/>
  <c r="I154" i="18" s="1"/>
  <c r="H146" i="18"/>
  <c r="I146" i="18" s="1"/>
  <c r="H138" i="18"/>
  <c r="I138" i="18" s="1"/>
  <c r="H130" i="18"/>
  <c r="I130" i="18" s="1"/>
  <c r="H122" i="18"/>
  <c r="I122" i="18" s="1"/>
  <c r="H114" i="18"/>
  <c r="I114" i="18" s="1"/>
  <c r="H106" i="18"/>
  <c r="I106" i="18" s="1"/>
  <c r="H98" i="18"/>
  <c r="I98" i="18" s="1"/>
  <c r="H90" i="18"/>
  <c r="I90" i="18" s="1"/>
  <c r="H82" i="18"/>
  <c r="I82" i="18" s="1"/>
  <c r="H74" i="18"/>
  <c r="I74" i="18" s="1"/>
  <c r="H66" i="18"/>
  <c r="I66" i="18" s="1"/>
  <c r="H58" i="18"/>
  <c r="I58" i="18" s="1"/>
  <c r="H50" i="18"/>
  <c r="I50" i="18" s="1"/>
  <c r="H42" i="18"/>
  <c r="I42" i="18" s="1"/>
  <c r="H34" i="18"/>
  <c r="I34" i="18" s="1"/>
  <c r="H26" i="18"/>
  <c r="I26" i="18" s="1"/>
  <c r="H18" i="18"/>
  <c r="I18" i="18" s="1"/>
  <c r="H4" i="18"/>
  <c r="I4" i="18" s="1"/>
  <c r="H81" i="18"/>
  <c r="I81" i="18" s="1"/>
  <c r="H33" i="18"/>
  <c r="I33" i="18" s="1"/>
  <c r="H159" i="18"/>
  <c r="I159" i="18" s="1"/>
  <c r="H151" i="18"/>
  <c r="I151" i="18" s="1"/>
  <c r="H143" i="18"/>
  <c r="I143" i="18" s="1"/>
  <c r="H135" i="18"/>
  <c r="I135" i="18" s="1"/>
  <c r="H127" i="18"/>
  <c r="I127" i="18" s="1"/>
  <c r="H119" i="18"/>
  <c r="I119" i="18" s="1"/>
  <c r="H111" i="18"/>
  <c r="I111" i="18" s="1"/>
  <c r="H103" i="18"/>
  <c r="I103" i="18" s="1"/>
  <c r="H95" i="18"/>
  <c r="I95" i="18" s="1"/>
  <c r="H87" i="18"/>
  <c r="I87" i="18" s="1"/>
  <c r="H79" i="18"/>
  <c r="I79" i="18" s="1"/>
  <c r="H71" i="18"/>
  <c r="I71" i="18" s="1"/>
  <c r="H63" i="18"/>
  <c r="I63" i="18" s="1"/>
  <c r="H55" i="18"/>
  <c r="I55" i="18" s="1"/>
  <c r="H47" i="18"/>
  <c r="I47" i="18" s="1"/>
  <c r="H39" i="18"/>
  <c r="I39" i="18" s="1"/>
  <c r="H31" i="18"/>
  <c r="I31" i="18" s="1"/>
  <c r="H23" i="18"/>
  <c r="I23" i="18" s="1"/>
  <c r="H11" i="18"/>
  <c r="I11" i="18" s="1"/>
  <c r="H161" i="18"/>
  <c r="I161" i="18" s="1"/>
  <c r="H153" i="18"/>
  <c r="I153" i="18" s="1"/>
  <c r="H145" i="18"/>
  <c r="I145" i="18" s="1"/>
  <c r="H129" i="18"/>
  <c r="I129" i="18" s="1"/>
  <c r="H89" i="18"/>
  <c r="I89" i="18" s="1"/>
  <c r="H73" i="18"/>
  <c r="I73" i="18" s="1"/>
  <c r="H65" i="18"/>
  <c r="I65" i="18" s="1"/>
  <c r="H41" i="18"/>
  <c r="I41" i="18" s="1"/>
  <c r="H156" i="18"/>
  <c r="I156" i="18" s="1"/>
  <c r="H148" i="18"/>
  <c r="I148" i="18" s="1"/>
  <c r="H140" i="18"/>
  <c r="I140" i="18" s="1"/>
  <c r="H132" i="18"/>
  <c r="I132" i="18" s="1"/>
  <c r="H124" i="18"/>
  <c r="I124" i="18" s="1"/>
  <c r="H116" i="18"/>
  <c r="I116" i="18" s="1"/>
  <c r="H108" i="18"/>
  <c r="I108" i="18" s="1"/>
  <c r="H100" i="18"/>
  <c r="I100" i="18" s="1"/>
  <c r="H92" i="18"/>
  <c r="I92" i="18" s="1"/>
  <c r="H84" i="18"/>
  <c r="I84" i="18" s="1"/>
  <c r="H76" i="18"/>
  <c r="I76" i="18" s="1"/>
  <c r="H68" i="18"/>
  <c r="I68" i="18" s="1"/>
  <c r="H60" i="18"/>
  <c r="I60" i="18" s="1"/>
  <c r="H52" i="18"/>
  <c r="I52" i="18" s="1"/>
  <c r="H44" i="18"/>
  <c r="I44" i="18" s="1"/>
  <c r="H36" i="18"/>
  <c r="I36" i="18" s="1"/>
  <c r="H28" i="18"/>
  <c r="I28" i="18" s="1"/>
  <c r="H20" i="18"/>
  <c r="I20" i="18" s="1"/>
  <c r="H15" i="18"/>
  <c r="I15" i="18" s="1"/>
  <c r="H13" i="18"/>
  <c r="I13" i="18" s="1"/>
  <c r="H9" i="18"/>
  <c r="I9" i="18" s="1"/>
  <c r="H137" i="18"/>
  <c r="I137" i="18" s="1"/>
  <c r="H113" i="18"/>
  <c r="I113" i="18" s="1"/>
  <c r="H105" i="18"/>
  <c r="I105" i="18" s="1"/>
  <c r="H97" i="18"/>
  <c r="I97" i="18" s="1"/>
  <c r="H57" i="18"/>
  <c r="I57" i="18" s="1"/>
  <c r="H17" i="18"/>
  <c r="I17" i="18" s="1"/>
  <c r="H62" i="18"/>
  <c r="I62" i="18" s="1"/>
  <c r="H94" i="18"/>
  <c r="I94" i="18" s="1"/>
  <c r="H158" i="18"/>
  <c r="I158" i="18" s="1"/>
  <c r="H1" i="18"/>
  <c r="I1" i="18" s="1"/>
  <c r="H83" i="18"/>
  <c r="I83" i="18" s="1"/>
  <c r="H115" i="18"/>
  <c r="I115" i="18" s="1"/>
  <c r="H128" i="18"/>
  <c r="I128" i="18" s="1"/>
  <c r="H147" i="18"/>
  <c r="I147" i="18" s="1"/>
  <c r="H160" i="18"/>
  <c r="I160" i="18" s="1"/>
  <c r="H7" i="18"/>
  <c r="I7" i="18" s="1"/>
  <c r="H10" i="18"/>
  <c r="I10" i="18" s="1"/>
  <c r="H14" i="18"/>
  <c r="I14" i="18" s="1"/>
  <c r="H38" i="18"/>
  <c r="I38" i="18" s="1"/>
  <c r="H70" i="18"/>
  <c r="I70" i="18" s="1"/>
  <c r="H102" i="18"/>
  <c r="I102" i="18" s="1"/>
  <c r="H134" i="18"/>
  <c r="I134" i="18" s="1"/>
  <c r="H30" i="18"/>
  <c r="I30" i="18" s="1"/>
  <c r="H126" i="18"/>
  <c r="I126" i="18" s="1"/>
  <c r="H19" i="18"/>
  <c r="I19" i="18" s="1"/>
  <c r="H32" i="18"/>
  <c r="I32" i="18" s="1"/>
  <c r="H51" i="18"/>
  <c r="I51" i="18" s="1"/>
  <c r="H64" i="18"/>
  <c r="I64" i="18" s="1"/>
  <c r="H96" i="18"/>
  <c r="I96" i="18" s="1"/>
  <c r="H27" i="18"/>
  <c r="I27" i="18" s="1"/>
  <c r="H40" i="18"/>
  <c r="I40" i="18" s="1"/>
  <c r="H59" i="18"/>
  <c r="I59" i="18" s="1"/>
  <c r="H72" i="18"/>
  <c r="I72" i="18" s="1"/>
  <c r="H91" i="18"/>
  <c r="I91" i="18" s="1"/>
  <c r="H104" i="18"/>
  <c r="I104" i="18" s="1"/>
  <c r="H123" i="18"/>
  <c r="I123" i="18" s="1"/>
  <c r="H136" i="18"/>
  <c r="I136" i="18" s="1"/>
  <c r="H155" i="18"/>
  <c r="I155" i="18" s="1"/>
  <c r="AD4" i="18"/>
  <c r="H12" i="18"/>
  <c r="I12" i="18" s="1"/>
  <c r="H46" i="18"/>
  <c r="I46" i="18" s="1"/>
  <c r="H78" i="18"/>
  <c r="I78" i="18" s="1"/>
  <c r="H110" i="18"/>
  <c r="I110" i="18" s="1"/>
  <c r="H142" i="18"/>
  <c r="I142" i="18" s="1"/>
  <c r="H5" i="18"/>
  <c r="I5" i="18" s="1"/>
  <c r="H16" i="18"/>
  <c r="I16" i="18" s="1"/>
  <c r="H35" i="18"/>
  <c r="I35" i="18" s="1"/>
  <c r="H48" i="18"/>
  <c r="I48" i="18" s="1"/>
  <c r="H67" i="18"/>
  <c r="I67" i="18" s="1"/>
  <c r="H80" i="18"/>
  <c r="I80" i="18" s="1"/>
  <c r="H99" i="18"/>
  <c r="I99" i="18" s="1"/>
  <c r="H112" i="18"/>
  <c r="I112" i="18" s="1"/>
  <c r="H131" i="18"/>
  <c r="I131" i="18" s="1"/>
  <c r="H144" i="18"/>
  <c r="I144" i="18" s="1"/>
  <c r="C11" i="18"/>
  <c r="C23" i="18"/>
  <c r="C31" i="18"/>
  <c r="C2" i="18"/>
  <c r="C4" i="18"/>
  <c r="C8" i="18"/>
  <c r="C18" i="18"/>
  <c r="C26" i="18"/>
  <c r="C34" i="18"/>
  <c r="V15" i="18"/>
  <c r="C21" i="18"/>
  <c r="C29" i="18"/>
  <c r="C16" i="18"/>
  <c r="C24" i="18"/>
  <c r="C32" i="18"/>
  <c r="G2" i="16"/>
  <c r="H2" i="16"/>
  <c r="I2" i="16"/>
  <c r="J2" i="16"/>
  <c r="K2" i="16"/>
  <c r="O2" i="16"/>
  <c r="G3" i="16"/>
  <c r="H3" i="16"/>
  <c r="I3" i="16"/>
  <c r="J3" i="16"/>
  <c r="K3" i="16"/>
  <c r="L3" i="16"/>
  <c r="M3" i="16"/>
  <c r="N3" i="16"/>
  <c r="O3" i="16"/>
  <c r="M20" i="16"/>
  <c r="N22" i="16"/>
  <c r="E57" i="16"/>
  <c r="F68" i="16" s="1"/>
  <c r="E64" i="16"/>
  <c r="E65" i="16"/>
  <c r="G71" i="16"/>
  <c r="Y13" i="15"/>
  <c r="V13" i="15"/>
  <c r="C65" i="15" s="1"/>
  <c r="V9" i="15"/>
  <c r="V11" i="15" s="1"/>
  <c r="Z8" i="15"/>
  <c r="C5" i="15"/>
  <c r="Z3" i="15"/>
  <c r="Z4" i="15" s="1"/>
  <c r="AD5" i="15" s="1"/>
  <c r="Z2" i="15"/>
  <c r="Z1" i="15"/>
  <c r="K1" i="15"/>
  <c r="K9" i="18" l="1"/>
  <c r="K9" i="19"/>
  <c r="AD8" i="19"/>
  <c r="AD9" i="19" s="1"/>
  <c r="C6" i="15"/>
  <c r="K6" i="15"/>
  <c r="C7" i="15"/>
  <c r="C9" i="15"/>
  <c r="C10" i="15"/>
  <c r="C25" i="15"/>
  <c r="C33" i="15"/>
  <c r="C36" i="15"/>
  <c r="C44" i="15"/>
  <c r="C52" i="15"/>
  <c r="C57" i="15"/>
  <c r="C60" i="15"/>
  <c r="C12" i="15"/>
  <c r="C28" i="15"/>
  <c r="C41" i="15"/>
  <c r="C1" i="15"/>
  <c r="C49" i="15"/>
  <c r="C3" i="15"/>
  <c r="H57" i="15"/>
  <c r="I57" i="15" s="1"/>
  <c r="H10" i="15"/>
  <c r="I10" i="15" s="1"/>
  <c r="C94" i="15"/>
  <c r="C126" i="15"/>
  <c r="C158" i="15"/>
  <c r="C190" i="15"/>
  <c r="C222" i="15"/>
  <c r="C127" i="15"/>
  <c r="C159" i="15"/>
  <c r="C191" i="15"/>
  <c r="C223" i="15"/>
  <c r="C96" i="15"/>
  <c r="C128" i="15"/>
  <c r="C160" i="15"/>
  <c r="C192" i="15"/>
  <c r="C224" i="15"/>
  <c r="C97" i="15"/>
  <c r="C129" i="15"/>
  <c r="C161" i="15"/>
  <c r="C225" i="15"/>
  <c r="C130" i="15"/>
  <c r="C162" i="15"/>
  <c r="C194" i="15"/>
  <c r="C226" i="15"/>
  <c r="C67" i="15"/>
  <c r="C99" i="15"/>
  <c r="C131" i="15"/>
  <c r="C163" i="15"/>
  <c r="C195" i="15"/>
  <c r="C227" i="15"/>
  <c r="C68" i="15"/>
  <c r="C100" i="15"/>
  <c r="C132" i="15"/>
  <c r="C164" i="15"/>
  <c r="C196" i="15"/>
  <c r="C228" i="15"/>
  <c r="C140" i="15"/>
  <c r="C109" i="15"/>
  <c r="C110" i="15"/>
  <c r="C206" i="15"/>
  <c r="C111" i="15"/>
  <c r="C143" i="15"/>
  <c r="C207" i="15"/>
  <c r="C249" i="15"/>
  <c r="C122" i="15"/>
  <c r="C186" i="15"/>
  <c r="C250" i="15"/>
  <c r="C123" i="15"/>
  <c r="C155" i="15"/>
  <c r="C187" i="15"/>
  <c r="C219" i="15"/>
  <c r="C92" i="15"/>
  <c r="C124" i="15"/>
  <c r="C156" i="15"/>
  <c r="C188" i="15"/>
  <c r="C220" i="15"/>
  <c r="C93" i="15"/>
  <c r="C125" i="15"/>
  <c r="C157" i="15"/>
  <c r="C189" i="15"/>
  <c r="C95" i="15"/>
  <c r="C193" i="15"/>
  <c r="C98" i="15"/>
  <c r="C69" i="15"/>
  <c r="C101" i="15"/>
  <c r="C133" i="15"/>
  <c r="C165" i="15"/>
  <c r="C197" i="15"/>
  <c r="C229" i="15"/>
  <c r="C70" i="15"/>
  <c r="C102" i="15"/>
  <c r="C134" i="15"/>
  <c r="C166" i="15"/>
  <c r="C198" i="15"/>
  <c r="C230" i="15"/>
  <c r="C71" i="15"/>
  <c r="C103" i="15"/>
  <c r="C135" i="15"/>
  <c r="C167" i="15"/>
  <c r="C199" i="15"/>
  <c r="C231" i="15"/>
  <c r="C72" i="15"/>
  <c r="C104" i="15"/>
  <c r="C136" i="15"/>
  <c r="C168" i="15"/>
  <c r="C200" i="15"/>
  <c r="C232" i="15"/>
  <c r="C73" i="15"/>
  <c r="C105" i="15"/>
  <c r="C137" i="15"/>
  <c r="C169" i="15"/>
  <c r="C201" i="15"/>
  <c r="C233" i="15"/>
  <c r="C74" i="15"/>
  <c r="C106" i="15"/>
  <c r="C138" i="15"/>
  <c r="C170" i="15"/>
  <c r="C202" i="15"/>
  <c r="C234" i="15"/>
  <c r="C75" i="15"/>
  <c r="C107" i="15"/>
  <c r="C139" i="15"/>
  <c r="C171" i="15"/>
  <c r="C203" i="15"/>
  <c r="C235" i="15"/>
  <c r="C76" i="15"/>
  <c r="C108" i="15"/>
  <c r="C172" i="15"/>
  <c r="C204" i="15"/>
  <c r="C236" i="15"/>
  <c r="C77" i="15"/>
  <c r="C141" i="15"/>
  <c r="C173" i="15"/>
  <c r="C205" i="15"/>
  <c r="C237" i="15"/>
  <c r="C78" i="15"/>
  <c r="C142" i="15"/>
  <c r="C174" i="15"/>
  <c r="C238" i="15"/>
  <c r="C79" i="15"/>
  <c r="C175" i="15"/>
  <c r="C239" i="15"/>
  <c r="C217" i="15"/>
  <c r="C90" i="15"/>
  <c r="C154" i="15"/>
  <c r="C218" i="15"/>
  <c r="C91" i="15"/>
  <c r="C221" i="15"/>
  <c r="C80" i="15"/>
  <c r="C112" i="15"/>
  <c r="C144" i="15"/>
  <c r="C176" i="15"/>
  <c r="C208" i="15"/>
  <c r="C240" i="15"/>
  <c r="C113" i="15"/>
  <c r="C145" i="15"/>
  <c r="C177" i="15"/>
  <c r="C209" i="15"/>
  <c r="C241" i="15"/>
  <c r="C82" i="15"/>
  <c r="C114" i="15"/>
  <c r="C146" i="15"/>
  <c r="C178" i="15"/>
  <c r="C210" i="15"/>
  <c r="C242" i="15"/>
  <c r="C83" i="15"/>
  <c r="C115" i="15"/>
  <c r="C147" i="15"/>
  <c r="C179" i="15"/>
  <c r="C211" i="15"/>
  <c r="C243" i="15"/>
  <c r="C84" i="15"/>
  <c r="C116" i="15"/>
  <c r="C148" i="15"/>
  <c r="C180" i="15"/>
  <c r="C212" i="15"/>
  <c r="C244" i="15"/>
  <c r="C85" i="15"/>
  <c r="C117" i="15"/>
  <c r="C149" i="15"/>
  <c r="C181" i="15"/>
  <c r="C213" i="15"/>
  <c r="C245" i="15"/>
  <c r="C86" i="15"/>
  <c r="C118" i="15"/>
  <c r="C150" i="15"/>
  <c r="C182" i="15"/>
  <c r="C214" i="15"/>
  <c r="C246" i="15"/>
  <c r="C87" i="15"/>
  <c r="C119" i="15"/>
  <c r="C151" i="15"/>
  <c r="C183" i="15"/>
  <c r="C215" i="15"/>
  <c r="C247" i="15"/>
  <c r="C88" i="15"/>
  <c r="C120" i="15"/>
  <c r="C152" i="15"/>
  <c r="C184" i="15"/>
  <c r="C216" i="15"/>
  <c r="C248" i="15"/>
  <c r="C89" i="15"/>
  <c r="C121" i="15"/>
  <c r="C153" i="15"/>
  <c r="C185" i="15"/>
  <c r="C14" i="15"/>
  <c r="H7" i="15"/>
  <c r="I7" i="15" s="1"/>
  <c r="H65" i="15"/>
  <c r="I65" i="15" s="1"/>
  <c r="H70" i="15"/>
  <c r="I70" i="15" s="1"/>
  <c r="C13" i="15"/>
  <c r="H73" i="15"/>
  <c r="I73" i="15" s="1"/>
  <c r="H78" i="15"/>
  <c r="I78" i="15" s="1"/>
  <c r="H81" i="15"/>
  <c r="I81" i="15" s="1"/>
  <c r="H89" i="15"/>
  <c r="I89" i="15" s="1"/>
  <c r="C17" i="15"/>
  <c r="H17" i="15"/>
  <c r="I17" i="15" s="1"/>
  <c r="H97" i="15"/>
  <c r="I97" i="15" s="1"/>
  <c r="H54" i="15"/>
  <c r="I54" i="15" s="1"/>
  <c r="H62" i="15"/>
  <c r="I62" i="15" s="1"/>
  <c r="H86" i="15"/>
  <c r="I86" i="15" s="1"/>
  <c r="C15" i="15"/>
  <c r="H94" i="15"/>
  <c r="I94" i="15" s="1"/>
  <c r="C20" i="15"/>
  <c r="H102" i="15"/>
  <c r="I102" i="15" s="1"/>
  <c r="AD8" i="18"/>
  <c r="AD9" i="18" s="1"/>
  <c r="G64" i="16"/>
  <c r="K8" i="19"/>
  <c r="H157" i="19"/>
  <c r="I157" i="19" s="1"/>
  <c r="H149" i="19"/>
  <c r="I149" i="19" s="1"/>
  <c r="H141" i="19"/>
  <c r="I141" i="19" s="1"/>
  <c r="H133" i="19"/>
  <c r="I133" i="19" s="1"/>
  <c r="H125" i="19"/>
  <c r="I125" i="19" s="1"/>
  <c r="H117" i="19"/>
  <c r="I117" i="19" s="1"/>
  <c r="H109" i="19"/>
  <c r="I109" i="19" s="1"/>
  <c r="H101" i="19"/>
  <c r="I101" i="19" s="1"/>
  <c r="H93" i="19"/>
  <c r="I93" i="19" s="1"/>
  <c r="H85" i="19"/>
  <c r="I85" i="19" s="1"/>
  <c r="H77" i="19"/>
  <c r="I77" i="19" s="1"/>
  <c r="H69" i="19"/>
  <c r="I69" i="19" s="1"/>
  <c r="H61" i="19"/>
  <c r="I61" i="19" s="1"/>
  <c r="H53" i="19"/>
  <c r="I53" i="19" s="1"/>
  <c r="H45" i="19"/>
  <c r="I45" i="19" s="1"/>
  <c r="H37" i="19"/>
  <c r="I37" i="19" s="1"/>
  <c r="H29" i="19"/>
  <c r="I29" i="19" s="1"/>
  <c r="H21" i="19"/>
  <c r="I21" i="19" s="1"/>
  <c r="H6" i="19"/>
  <c r="I6" i="19" s="1"/>
  <c r="H102" i="19"/>
  <c r="I102" i="19" s="1"/>
  <c r="H70" i="19"/>
  <c r="I70" i="19" s="1"/>
  <c r="H154" i="19"/>
  <c r="I154" i="19" s="1"/>
  <c r="H146" i="19"/>
  <c r="I146" i="19" s="1"/>
  <c r="H138" i="19"/>
  <c r="I138" i="19" s="1"/>
  <c r="H130" i="19"/>
  <c r="I130" i="19" s="1"/>
  <c r="H122" i="19"/>
  <c r="I122" i="19" s="1"/>
  <c r="H114" i="19"/>
  <c r="I114" i="19" s="1"/>
  <c r="H106" i="19"/>
  <c r="I106" i="19" s="1"/>
  <c r="H98" i="19"/>
  <c r="I98" i="19" s="1"/>
  <c r="H90" i="19"/>
  <c r="I90" i="19" s="1"/>
  <c r="H82" i="19"/>
  <c r="I82" i="19" s="1"/>
  <c r="H74" i="19"/>
  <c r="I74" i="19" s="1"/>
  <c r="H66" i="19"/>
  <c r="I66" i="19" s="1"/>
  <c r="H58" i="19"/>
  <c r="I58" i="19" s="1"/>
  <c r="H50" i="19"/>
  <c r="I50" i="19" s="1"/>
  <c r="H42" i="19"/>
  <c r="I42" i="19" s="1"/>
  <c r="H34" i="19"/>
  <c r="I34" i="19" s="1"/>
  <c r="H26" i="19"/>
  <c r="I26" i="19" s="1"/>
  <c r="H18" i="19"/>
  <c r="I18" i="19" s="1"/>
  <c r="H8" i="19"/>
  <c r="I8" i="19" s="1"/>
  <c r="H4" i="19"/>
  <c r="I4" i="19" s="1"/>
  <c r="H2" i="19"/>
  <c r="I2" i="19" s="1"/>
  <c r="H118" i="19"/>
  <c r="I118" i="19" s="1"/>
  <c r="H110" i="19"/>
  <c r="I110" i="19" s="1"/>
  <c r="H78" i="19"/>
  <c r="I78" i="19" s="1"/>
  <c r="H54" i="19"/>
  <c r="I54" i="19" s="1"/>
  <c r="H30" i="19"/>
  <c r="I30" i="19" s="1"/>
  <c r="H22" i="19"/>
  <c r="I22" i="19" s="1"/>
  <c r="H159" i="19"/>
  <c r="I159" i="19" s="1"/>
  <c r="H151" i="19"/>
  <c r="I151" i="19" s="1"/>
  <c r="H143" i="19"/>
  <c r="I143" i="19" s="1"/>
  <c r="H135" i="19"/>
  <c r="I135" i="19" s="1"/>
  <c r="H127" i="19"/>
  <c r="I127" i="19" s="1"/>
  <c r="H119" i="19"/>
  <c r="I119" i="19" s="1"/>
  <c r="H111" i="19"/>
  <c r="I111" i="19" s="1"/>
  <c r="H103" i="19"/>
  <c r="I103" i="19" s="1"/>
  <c r="H95" i="19"/>
  <c r="I95" i="19" s="1"/>
  <c r="H87" i="19"/>
  <c r="I87" i="19" s="1"/>
  <c r="H79" i="19"/>
  <c r="I79" i="19" s="1"/>
  <c r="H71" i="19"/>
  <c r="I71" i="19" s="1"/>
  <c r="H63" i="19"/>
  <c r="I63" i="19" s="1"/>
  <c r="H55" i="19"/>
  <c r="I55" i="19" s="1"/>
  <c r="H47" i="19"/>
  <c r="I47" i="19" s="1"/>
  <c r="H39" i="19"/>
  <c r="I39" i="19" s="1"/>
  <c r="H31" i="19"/>
  <c r="I31" i="19" s="1"/>
  <c r="H23" i="19"/>
  <c r="I23" i="19" s="1"/>
  <c r="H11" i="19"/>
  <c r="I11" i="19" s="1"/>
  <c r="H142" i="19"/>
  <c r="I142" i="19" s="1"/>
  <c r="H62" i="19"/>
  <c r="I62" i="19" s="1"/>
  <c r="H46" i="19"/>
  <c r="I46" i="19" s="1"/>
  <c r="H156" i="19"/>
  <c r="I156" i="19" s="1"/>
  <c r="H148" i="19"/>
  <c r="I148" i="19" s="1"/>
  <c r="H140" i="19"/>
  <c r="I140" i="19" s="1"/>
  <c r="H132" i="19"/>
  <c r="I132" i="19" s="1"/>
  <c r="H124" i="19"/>
  <c r="I124" i="19" s="1"/>
  <c r="H116" i="19"/>
  <c r="I116" i="19" s="1"/>
  <c r="H108" i="19"/>
  <c r="I108" i="19" s="1"/>
  <c r="H100" i="19"/>
  <c r="I100" i="19" s="1"/>
  <c r="H92" i="19"/>
  <c r="I92" i="19" s="1"/>
  <c r="H84" i="19"/>
  <c r="I84" i="19" s="1"/>
  <c r="H76" i="19"/>
  <c r="I76" i="19" s="1"/>
  <c r="H68" i="19"/>
  <c r="I68" i="19" s="1"/>
  <c r="H60" i="19"/>
  <c r="I60" i="19" s="1"/>
  <c r="H52" i="19"/>
  <c r="I52" i="19" s="1"/>
  <c r="H44" i="19"/>
  <c r="I44" i="19" s="1"/>
  <c r="H36" i="19"/>
  <c r="I36" i="19" s="1"/>
  <c r="H28" i="19"/>
  <c r="I28" i="19" s="1"/>
  <c r="H20" i="19"/>
  <c r="I20" i="19" s="1"/>
  <c r="H15" i="19"/>
  <c r="I15" i="19" s="1"/>
  <c r="H13" i="19"/>
  <c r="I13" i="19" s="1"/>
  <c r="H9" i="19"/>
  <c r="I9" i="19" s="1"/>
  <c r="H150" i="19"/>
  <c r="I150" i="19" s="1"/>
  <c r="H134" i="19"/>
  <c r="I134" i="19" s="1"/>
  <c r="H94" i="19"/>
  <c r="I94" i="19" s="1"/>
  <c r="H86" i="19"/>
  <c r="I86" i="19" s="1"/>
  <c r="H38" i="19"/>
  <c r="I38" i="19" s="1"/>
  <c r="H161" i="19"/>
  <c r="I161" i="19" s="1"/>
  <c r="H153" i="19"/>
  <c r="I153" i="19" s="1"/>
  <c r="H145" i="19"/>
  <c r="I145" i="19" s="1"/>
  <c r="H137" i="19"/>
  <c r="I137" i="19" s="1"/>
  <c r="H129" i="19"/>
  <c r="I129" i="19" s="1"/>
  <c r="H121" i="19"/>
  <c r="I121" i="19" s="1"/>
  <c r="H113" i="19"/>
  <c r="I113" i="19" s="1"/>
  <c r="H105" i="19"/>
  <c r="I105" i="19" s="1"/>
  <c r="H97" i="19"/>
  <c r="I97" i="19" s="1"/>
  <c r="H89" i="19"/>
  <c r="I89" i="19" s="1"/>
  <c r="H81" i="19"/>
  <c r="I81" i="19" s="1"/>
  <c r="H73" i="19"/>
  <c r="I73" i="19" s="1"/>
  <c r="H65" i="19"/>
  <c r="I65" i="19" s="1"/>
  <c r="H57" i="19"/>
  <c r="I57" i="19" s="1"/>
  <c r="H49" i="19"/>
  <c r="I49" i="19" s="1"/>
  <c r="H41" i="19"/>
  <c r="I41" i="19" s="1"/>
  <c r="H33" i="19"/>
  <c r="I33" i="19" s="1"/>
  <c r="H25" i="19"/>
  <c r="I25" i="19" s="1"/>
  <c r="H17" i="19"/>
  <c r="I17" i="19" s="1"/>
  <c r="H7" i="19"/>
  <c r="I7" i="19" s="1"/>
  <c r="H5" i="19"/>
  <c r="I5" i="19" s="1"/>
  <c r="H158" i="19"/>
  <c r="I158" i="19" s="1"/>
  <c r="H126" i="19"/>
  <c r="I126" i="19" s="1"/>
  <c r="H10" i="19"/>
  <c r="I10" i="19" s="1"/>
  <c r="H3" i="19"/>
  <c r="I3" i="19" s="1"/>
  <c r="H155" i="19"/>
  <c r="I155" i="19" s="1"/>
  <c r="H147" i="19"/>
  <c r="I147" i="19" s="1"/>
  <c r="H139" i="19"/>
  <c r="I139" i="19" s="1"/>
  <c r="H131" i="19"/>
  <c r="I131" i="19" s="1"/>
  <c r="H123" i="19"/>
  <c r="I123" i="19" s="1"/>
  <c r="H115" i="19"/>
  <c r="I115" i="19" s="1"/>
  <c r="H107" i="19"/>
  <c r="I107" i="19" s="1"/>
  <c r="H99" i="19"/>
  <c r="I99" i="19" s="1"/>
  <c r="H91" i="19"/>
  <c r="I91" i="19" s="1"/>
  <c r="H83" i="19"/>
  <c r="I83" i="19" s="1"/>
  <c r="H75" i="19"/>
  <c r="I75" i="19" s="1"/>
  <c r="H67" i="19"/>
  <c r="I67" i="19" s="1"/>
  <c r="H59" i="19"/>
  <c r="I59" i="19" s="1"/>
  <c r="H51" i="19"/>
  <c r="I51" i="19" s="1"/>
  <c r="H43" i="19"/>
  <c r="I43" i="19" s="1"/>
  <c r="H35" i="19"/>
  <c r="I35" i="19" s="1"/>
  <c r="H27" i="19"/>
  <c r="I27" i="19" s="1"/>
  <c r="H19" i="19"/>
  <c r="I19" i="19" s="1"/>
  <c r="H14" i="19"/>
  <c r="I14" i="19" s="1"/>
  <c r="H12" i="19"/>
  <c r="I12" i="19" s="1"/>
  <c r="H1" i="19"/>
  <c r="I1" i="19" s="1"/>
  <c r="H160" i="19"/>
  <c r="I160" i="19" s="1"/>
  <c r="H152" i="19"/>
  <c r="I152" i="19" s="1"/>
  <c r="H144" i="19"/>
  <c r="I144" i="19" s="1"/>
  <c r="H136" i="19"/>
  <c r="I136" i="19" s="1"/>
  <c r="H128" i="19"/>
  <c r="I128" i="19" s="1"/>
  <c r="H120" i="19"/>
  <c r="I120" i="19" s="1"/>
  <c r="H112" i="19"/>
  <c r="I112" i="19" s="1"/>
  <c r="H104" i="19"/>
  <c r="I104" i="19" s="1"/>
  <c r="H96" i="19"/>
  <c r="I96" i="19" s="1"/>
  <c r="H88" i="19"/>
  <c r="I88" i="19" s="1"/>
  <c r="H40" i="19"/>
  <c r="I40" i="19" s="1"/>
  <c r="H80" i="19"/>
  <c r="I80" i="19" s="1"/>
  <c r="H64" i="19"/>
  <c r="I64" i="19" s="1"/>
  <c r="H48" i="19"/>
  <c r="I48" i="19" s="1"/>
  <c r="H32" i="19"/>
  <c r="I32" i="19" s="1"/>
  <c r="H16" i="19"/>
  <c r="I16" i="19" s="1"/>
  <c r="H72" i="19"/>
  <c r="I72" i="19" s="1"/>
  <c r="H24" i="19"/>
  <c r="I24" i="19" s="1"/>
  <c r="H56" i="19"/>
  <c r="I56" i="19" s="1"/>
  <c r="K8" i="18"/>
  <c r="G68" i="16"/>
  <c r="H2" i="15"/>
  <c r="I2" i="15" s="1"/>
  <c r="H4" i="15"/>
  <c r="I4" i="15" s="1"/>
  <c r="H8" i="15"/>
  <c r="I8" i="15" s="1"/>
  <c r="V15" i="15"/>
  <c r="H18" i="15"/>
  <c r="I18" i="15" s="1"/>
  <c r="C21" i="15"/>
  <c r="H26" i="15"/>
  <c r="I26" i="15" s="1"/>
  <c r="C29" i="15"/>
  <c r="H34" i="15"/>
  <c r="I34" i="15" s="1"/>
  <c r="C37" i="15"/>
  <c r="H42" i="15"/>
  <c r="I42" i="15" s="1"/>
  <c r="C45" i="15"/>
  <c r="H50" i="15"/>
  <c r="I50" i="15" s="1"/>
  <c r="C53" i="15"/>
  <c r="H58" i="15"/>
  <c r="I58" i="15" s="1"/>
  <c r="C61" i="15"/>
  <c r="H66" i="15"/>
  <c r="I66" i="15" s="1"/>
  <c r="H74" i="15"/>
  <c r="I74" i="15" s="1"/>
  <c r="H82" i="15"/>
  <c r="I82" i="15" s="1"/>
  <c r="H90" i="15"/>
  <c r="I90" i="15" s="1"/>
  <c r="H98" i="15"/>
  <c r="I98" i="15" s="1"/>
  <c r="H106" i="15"/>
  <c r="I106" i="15" s="1"/>
  <c r="H114" i="15"/>
  <c r="I114" i="15" s="1"/>
  <c r="H122" i="15"/>
  <c r="I122" i="15" s="1"/>
  <c r="H130" i="15"/>
  <c r="I130" i="15" s="1"/>
  <c r="H138" i="15"/>
  <c r="I138" i="15" s="1"/>
  <c r="H146" i="15"/>
  <c r="I146" i="15" s="1"/>
  <c r="H154" i="15"/>
  <c r="I154" i="15" s="1"/>
  <c r="C16" i="15"/>
  <c r="H21" i="15"/>
  <c r="I21" i="15" s="1"/>
  <c r="C24" i="15"/>
  <c r="H29" i="15"/>
  <c r="I29" i="15" s="1"/>
  <c r="C32" i="15"/>
  <c r="H37" i="15"/>
  <c r="I37" i="15" s="1"/>
  <c r="C40" i="15"/>
  <c r="H45" i="15"/>
  <c r="I45" i="15" s="1"/>
  <c r="C48" i="15"/>
  <c r="H53" i="15"/>
  <c r="I53" i="15" s="1"/>
  <c r="C56" i="15"/>
  <c r="H61" i="15"/>
  <c r="I61" i="15" s="1"/>
  <c r="C64" i="15"/>
  <c r="H69" i="15"/>
  <c r="I69" i="15" s="1"/>
  <c r="H77" i="15"/>
  <c r="I77" i="15" s="1"/>
  <c r="H85" i="15"/>
  <c r="I85" i="15" s="1"/>
  <c r="H93" i="15"/>
  <c r="I93" i="15" s="1"/>
  <c r="H101" i="15"/>
  <c r="I101" i="15" s="1"/>
  <c r="H109" i="15"/>
  <c r="I109" i="15" s="1"/>
  <c r="H117" i="15"/>
  <c r="I117" i="15" s="1"/>
  <c r="H125" i="15"/>
  <c r="I125" i="15" s="1"/>
  <c r="H133" i="15"/>
  <c r="I133" i="15" s="1"/>
  <c r="H141" i="15"/>
  <c r="I141" i="15" s="1"/>
  <c r="H149" i="15"/>
  <c r="I149" i="15" s="1"/>
  <c r="H157" i="15"/>
  <c r="I157" i="15" s="1"/>
  <c r="H16" i="15"/>
  <c r="I16" i="15" s="1"/>
  <c r="C19" i="15"/>
  <c r="H24" i="15"/>
  <c r="I24" i="15" s="1"/>
  <c r="C27" i="15"/>
  <c r="H32" i="15"/>
  <c r="I32" i="15" s="1"/>
  <c r="C35" i="15"/>
  <c r="H40" i="15"/>
  <c r="I40" i="15" s="1"/>
  <c r="C43" i="15"/>
  <c r="H48" i="15"/>
  <c r="I48" i="15" s="1"/>
  <c r="C51" i="15"/>
  <c r="H56" i="15"/>
  <c r="I56" i="15" s="1"/>
  <c r="C59" i="15"/>
  <c r="H64" i="15"/>
  <c r="I64" i="15" s="1"/>
  <c r="H72" i="15"/>
  <c r="I72" i="15" s="1"/>
  <c r="H80" i="15"/>
  <c r="I80" i="15" s="1"/>
  <c r="H88" i="15"/>
  <c r="I88" i="15" s="1"/>
  <c r="H96" i="15"/>
  <c r="I96" i="15" s="1"/>
  <c r="H104" i="15"/>
  <c r="I104" i="15" s="1"/>
  <c r="H112" i="15"/>
  <c r="I112" i="15" s="1"/>
  <c r="H120" i="15"/>
  <c r="I120" i="15" s="1"/>
  <c r="H128" i="15"/>
  <c r="I128" i="15" s="1"/>
  <c r="H136" i="15"/>
  <c r="I136" i="15" s="1"/>
  <c r="H144" i="15"/>
  <c r="I144" i="15" s="1"/>
  <c r="H152" i="15"/>
  <c r="I152" i="15" s="1"/>
  <c r="H160" i="15"/>
  <c r="I160" i="15" s="1"/>
  <c r="AD4" i="15"/>
  <c r="H12" i="15"/>
  <c r="I12" i="15" s="1"/>
  <c r="H14" i="15"/>
  <c r="I14" i="15" s="1"/>
  <c r="H19" i="15"/>
  <c r="I19" i="15" s="1"/>
  <c r="C22" i="15"/>
  <c r="H27" i="15"/>
  <c r="I27" i="15" s="1"/>
  <c r="C30" i="15"/>
  <c r="H35" i="15"/>
  <c r="I35" i="15" s="1"/>
  <c r="C38" i="15"/>
  <c r="H43" i="15"/>
  <c r="I43" i="15" s="1"/>
  <c r="C46" i="15"/>
  <c r="H51" i="15"/>
  <c r="I51" i="15" s="1"/>
  <c r="C54" i="15"/>
  <c r="H59" i="15"/>
  <c r="I59" i="15" s="1"/>
  <c r="C62" i="15"/>
  <c r="H67" i="15"/>
  <c r="I67" i="15" s="1"/>
  <c r="H75" i="15"/>
  <c r="I75" i="15" s="1"/>
  <c r="H83" i="15"/>
  <c r="I83" i="15" s="1"/>
  <c r="H91" i="15"/>
  <c r="I91" i="15" s="1"/>
  <c r="H99" i="15"/>
  <c r="I99" i="15" s="1"/>
  <c r="H107" i="15"/>
  <c r="I107" i="15" s="1"/>
  <c r="H115" i="15"/>
  <c r="I115" i="15" s="1"/>
  <c r="H123" i="15"/>
  <c r="I123" i="15" s="1"/>
  <c r="H131" i="15"/>
  <c r="I131" i="15" s="1"/>
  <c r="H139" i="15"/>
  <c r="I139" i="15" s="1"/>
  <c r="H147" i="15"/>
  <c r="I147" i="15" s="1"/>
  <c r="H155" i="15"/>
  <c r="I155" i="15" s="1"/>
  <c r="H9" i="15"/>
  <c r="I9" i="15" s="1"/>
  <c r="C11" i="15"/>
  <c r="H13" i="15"/>
  <c r="I13" i="15" s="1"/>
  <c r="H15" i="15"/>
  <c r="I15" i="15" s="1"/>
  <c r="H20" i="15"/>
  <c r="I20" i="15" s="1"/>
  <c r="C23" i="15"/>
  <c r="H28" i="15"/>
  <c r="I28" i="15" s="1"/>
  <c r="C31" i="15"/>
  <c r="H36" i="15"/>
  <c r="I36" i="15" s="1"/>
  <c r="C39" i="15"/>
  <c r="H44" i="15"/>
  <c r="I44" i="15" s="1"/>
  <c r="C47" i="15"/>
  <c r="H52" i="15"/>
  <c r="I52" i="15" s="1"/>
  <c r="C55" i="15"/>
  <c r="H60" i="15"/>
  <c r="I60" i="15" s="1"/>
  <c r="C63" i="15"/>
  <c r="H68" i="15"/>
  <c r="I68" i="15" s="1"/>
  <c r="H76" i="15"/>
  <c r="I76" i="15" s="1"/>
  <c r="H84" i="15"/>
  <c r="I84" i="15" s="1"/>
  <c r="H92" i="15"/>
  <c r="I92" i="15" s="1"/>
  <c r="H100" i="15"/>
  <c r="I100" i="15" s="1"/>
  <c r="H108" i="15"/>
  <c r="I108" i="15" s="1"/>
  <c r="H116" i="15"/>
  <c r="I116" i="15" s="1"/>
  <c r="H124" i="15"/>
  <c r="I124" i="15" s="1"/>
  <c r="H132" i="15"/>
  <c r="I132" i="15" s="1"/>
  <c r="H140" i="15"/>
  <c r="I140" i="15" s="1"/>
  <c r="H148" i="15"/>
  <c r="I148" i="15" s="1"/>
  <c r="H156" i="15"/>
  <c r="I156" i="15" s="1"/>
  <c r="C2" i="15"/>
  <c r="C4" i="15"/>
  <c r="C8" i="15"/>
  <c r="H11" i="15"/>
  <c r="I11" i="15" s="1"/>
  <c r="C18" i="15"/>
  <c r="H23" i="15"/>
  <c r="I23" i="15" s="1"/>
  <c r="C26" i="15"/>
  <c r="H31" i="15"/>
  <c r="I31" i="15" s="1"/>
  <c r="C34" i="15"/>
  <c r="H39" i="15"/>
  <c r="I39" i="15" s="1"/>
  <c r="C42" i="15"/>
  <c r="H47" i="15"/>
  <c r="I47" i="15" s="1"/>
  <c r="C50" i="15"/>
  <c r="H55" i="15"/>
  <c r="I55" i="15" s="1"/>
  <c r="C58" i="15"/>
  <c r="H63" i="15"/>
  <c r="I63" i="15" s="1"/>
  <c r="C66" i="15"/>
  <c r="H71" i="15"/>
  <c r="I71" i="15" s="1"/>
  <c r="H79" i="15"/>
  <c r="I79" i="15" s="1"/>
  <c r="H87" i="15"/>
  <c r="I87" i="15" s="1"/>
  <c r="H95" i="15"/>
  <c r="I95" i="15" s="1"/>
  <c r="H103" i="15"/>
  <c r="I103" i="15" s="1"/>
  <c r="H111" i="15"/>
  <c r="I111" i="15" s="1"/>
  <c r="H119" i="15"/>
  <c r="I119" i="15" s="1"/>
  <c r="H127" i="15"/>
  <c r="I127" i="15" s="1"/>
  <c r="H135" i="15"/>
  <c r="I135" i="15" s="1"/>
  <c r="H143" i="15"/>
  <c r="I143" i="15" s="1"/>
  <c r="H151" i="15"/>
  <c r="I151" i="15" s="1"/>
  <c r="K9" i="15" l="1"/>
  <c r="H159" i="15"/>
  <c r="I159" i="15" s="1"/>
  <c r="H1" i="15"/>
  <c r="I1" i="15" s="1"/>
  <c r="H38" i="15"/>
  <c r="I38" i="15" s="1"/>
  <c r="H3" i="15"/>
  <c r="I3" i="15" s="1"/>
  <c r="H49" i="15"/>
  <c r="I49" i="15" s="1"/>
  <c r="H33" i="15"/>
  <c r="I33" i="15" s="1"/>
  <c r="H30" i="15"/>
  <c r="I30" i="15" s="1"/>
  <c r="H25" i="15"/>
  <c r="I25" i="15" s="1"/>
  <c r="H161" i="15"/>
  <c r="I161" i="15" s="1"/>
  <c r="H158" i="15"/>
  <c r="I158" i="15" s="1"/>
  <c r="H22" i="15"/>
  <c r="I22" i="15" s="1"/>
  <c r="H153" i="15"/>
  <c r="I153" i="15" s="1"/>
  <c r="H150" i="15"/>
  <c r="I150" i="15" s="1"/>
  <c r="H145" i="15"/>
  <c r="I145" i="15" s="1"/>
  <c r="H110" i="15"/>
  <c r="I110" i="15" s="1"/>
  <c r="H105" i="15"/>
  <c r="I105" i="15" s="1"/>
  <c r="H46" i="15"/>
  <c r="I46" i="15" s="1"/>
  <c r="H41" i="15"/>
  <c r="I41" i="15" s="1"/>
  <c r="H142" i="15"/>
  <c r="I142" i="15" s="1"/>
  <c r="H137" i="15"/>
  <c r="I137" i="15" s="1"/>
  <c r="H134" i="15"/>
  <c r="I134" i="15" s="1"/>
  <c r="H129" i="15"/>
  <c r="I129" i="15" s="1"/>
  <c r="H126" i="15"/>
  <c r="I126" i="15" s="1"/>
  <c r="H121" i="15"/>
  <c r="I121" i="15" s="1"/>
  <c r="H118" i="15"/>
  <c r="I118" i="15" s="1"/>
  <c r="H6" i="15"/>
  <c r="I6" i="15" s="1"/>
  <c r="H113" i="15"/>
  <c r="I113" i="15" s="1"/>
  <c r="H5" i="15"/>
  <c r="I5" i="15" s="1"/>
  <c r="AD8" i="15"/>
  <c r="AD9" i="15" s="1"/>
  <c r="K8" i="15"/>
  <c r="Y13" i="13" l="1"/>
  <c r="V13" i="13"/>
  <c r="C1" i="13" s="1"/>
  <c r="V9" i="13"/>
  <c r="V11" i="13" s="1"/>
  <c r="Z8" i="13"/>
  <c r="Z3" i="13"/>
  <c r="Z4" i="13" s="1"/>
  <c r="Z2" i="13"/>
  <c r="Z1" i="13"/>
  <c r="K1" i="13"/>
  <c r="Y13" i="10"/>
  <c r="V13" i="10"/>
  <c r="V9" i="10"/>
  <c r="V11" i="10" s="1"/>
  <c r="Z8" i="10"/>
  <c r="Z3" i="10"/>
  <c r="Z4" i="10" s="1"/>
  <c r="AD5" i="10" s="1"/>
  <c r="Z2" i="10"/>
  <c r="Z1" i="10"/>
  <c r="K1" i="10"/>
  <c r="Y13" i="9"/>
  <c r="V13" i="9"/>
  <c r="K6" i="9" s="1"/>
  <c r="V9" i="9"/>
  <c r="V11" i="9" s="1"/>
  <c r="Z8" i="9"/>
  <c r="Z3" i="9"/>
  <c r="Z4" i="9" s="1"/>
  <c r="Z2" i="9"/>
  <c r="Z1" i="9"/>
  <c r="K1" i="9"/>
  <c r="H159" i="9" l="1"/>
  <c r="I159" i="9" s="1"/>
  <c r="H27" i="9"/>
  <c r="I27" i="9" s="1"/>
  <c r="H25" i="9"/>
  <c r="I25" i="9" s="1"/>
  <c r="C25" i="9"/>
  <c r="C57" i="9"/>
  <c r="C89" i="9"/>
  <c r="C121" i="9"/>
  <c r="C153" i="9"/>
  <c r="C185" i="9"/>
  <c r="C217" i="9"/>
  <c r="C58" i="9"/>
  <c r="C90" i="9"/>
  <c r="C122" i="9"/>
  <c r="C154" i="9"/>
  <c r="C186" i="9"/>
  <c r="C218" i="9"/>
  <c r="C93" i="9"/>
  <c r="C125" i="9"/>
  <c r="C157" i="9"/>
  <c r="C221" i="9"/>
  <c r="C94" i="9"/>
  <c r="C158" i="9"/>
  <c r="C190" i="9"/>
  <c r="C41" i="9"/>
  <c r="C76" i="9"/>
  <c r="C109" i="9"/>
  <c r="C110" i="9"/>
  <c r="C47" i="9"/>
  <c r="C112" i="9"/>
  <c r="C209" i="9"/>
  <c r="C178" i="9"/>
  <c r="C115" i="9"/>
  <c r="C85" i="9"/>
  <c r="C248" i="9"/>
  <c r="C249" i="9"/>
  <c r="C152" i="9"/>
  <c r="C26" i="9"/>
  <c r="C246" i="9"/>
  <c r="C27" i="9"/>
  <c r="C59" i="9"/>
  <c r="C91" i="9"/>
  <c r="C123" i="9"/>
  <c r="C155" i="9"/>
  <c r="C187" i="9"/>
  <c r="C219" i="9"/>
  <c r="C60" i="9"/>
  <c r="C92" i="9"/>
  <c r="C124" i="9"/>
  <c r="C156" i="9"/>
  <c r="C188" i="9"/>
  <c r="C220" i="9"/>
  <c r="C61" i="9"/>
  <c r="C189" i="9"/>
  <c r="C62" i="9"/>
  <c r="C126" i="9"/>
  <c r="C222" i="9"/>
  <c r="C201" i="9"/>
  <c r="C108" i="9"/>
  <c r="C239" i="9"/>
  <c r="C142" i="9"/>
  <c r="C207" i="9"/>
  <c r="C208" i="9"/>
  <c r="C49" i="9"/>
  <c r="C51" i="9"/>
  <c r="C212" i="9"/>
  <c r="C117" i="9"/>
  <c r="C23" i="9"/>
  <c r="C28" i="9"/>
  <c r="C29" i="9"/>
  <c r="C30" i="9"/>
  <c r="C14" i="9"/>
  <c r="C82" i="9"/>
  <c r="C84" i="9"/>
  <c r="C22" i="9"/>
  <c r="C216" i="9"/>
  <c r="C31" i="9"/>
  <c r="C63" i="9"/>
  <c r="C95" i="9"/>
  <c r="C127" i="9"/>
  <c r="C159" i="9"/>
  <c r="C191" i="9"/>
  <c r="C223" i="9"/>
  <c r="C131" i="9"/>
  <c r="C195" i="9"/>
  <c r="C100" i="9"/>
  <c r="C196" i="9"/>
  <c r="C69" i="9"/>
  <c r="C136" i="9"/>
  <c r="C169" i="9"/>
  <c r="C140" i="9"/>
  <c r="C173" i="9"/>
  <c r="C78" i="9"/>
  <c r="C80" i="9"/>
  <c r="C146" i="9"/>
  <c r="C52" i="9"/>
  <c r="C54" i="9"/>
  <c r="C88" i="9"/>
  <c r="C64" i="9"/>
  <c r="C96" i="9"/>
  <c r="C128" i="9"/>
  <c r="C160" i="9"/>
  <c r="C192" i="9"/>
  <c r="C224" i="9"/>
  <c r="C99" i="9"/>
  <c r="C163" i="9"/>
  <c r="C36" i="9"/>
  <c r="C101" i="9"/>
  <c r="C197" i="9"/>
  <c r="C200" i="9"/>
  <c r="C73" i="9"/>
  <c r="C44" i="9"/>
  <c r="C241" i="9"/>
  <c r="C113" i="9"/>
  <c r="C245" i="9"/>
  <c r="C53" i="9"/>
  <c r="C1" i="9"/>
  <c r="C33" i="9"/>
  <c r="C65" i="9"/>
  <c r="C97" i="9"/>
  <c r="C129" i="9"/>
  <c r="C161" i="9"/>
  <c r="C193" i="9"/>
  <c r="C225" i="9"/>
  <c r="C67" i="9"/>
  <c r="C68" i="9"/>
  <c r="C228" i="9"/>
  <c r="C133" i="9"/>
  <c r="C165" i="9"/>
  <c r="C104" i="9"/>
  <c r="C233" i="9"/>
  <c r="C236" i="9"/>
  <c r="C205" i="9"/>
  <c r="C46" i="9"/>
  <c r="C48" i="9"/>
  <c r="C18" i="9"/>
  <c r="C116" i="9"/>
  <c r="C247" i="9"/>
  <c r="C182" i="9"/>
  <c r="C215" i="9"/>
  <c r="C250" i="9"/>
  <c r="C2" i="9"/>
  <c r="C34" i="9"/>
  <c r="C66" i="9"/>
  <c r="C98" i="9"/>
  <c r="C130" i="9"/>
  <c r="C162" i="9"/>
  <c r="C194" i="9"/>
  <c r="C226" i="9"/>
  <c r="C35" i="9"/>
  <c r="C227" i="9"/>
  <c r="C132" i="9"/>
  <c r="C164" i="9"/>
  <c r="C37" i="9"/>
  <c r="C229" i="9"/>
  <c r="C232" i="9"/>
  <c r="C105" i="9"/>
  <c r="C172" i="9"/>
  <c r="C141" i="9"/>
  <c r="C174" i="9"/>
  <c r="C175" i="9"/>
  <c r="C176" i="9"/>
  <c r="C177" i="9"/>
  <c r="C210" i="9"/>
  <c r="C20" i="9"/>
  <c r="C118" i="9"/>
  <c r="C24" i="9"/>
  <c r="C3" i="9"/>
  <c r="C4" i="9"/>
  <c r="C19" i="9"/>
  <c r="C213" i="9"/>
  <c r="C214" i="9"/>
  <c r="C184" i="9"/>
  <c r="C5" i="9"/>
  <c r="C6" i="9"/>
  <c r="C38" i="9"/>
  <c r="C70" i="9"/>
  <c r="C102" i="9"/>
  <c r="C134" i="9"/>
  <c r="C166" i="9"/>
  <c r="C198" i="9"/>
  <c r="C230" i="9"/>
  <c r="C39" i="9"/>
  <c r="C71" i="9"/>
  <c r="C103" i="9"/>
  <c r="C135" i="9"/>
  <c r="C199" i="9"/>
  <c r="C231" i="9"/>
  <c r="C40" i="9"/>
  <c r="C72" i="9"/>
  <c r="C168" i="9"/>
  <c r="C137" i="9"/>
  <c r="C204" i="9"/>
  <c r="C77" i="9"/>
  <c r="C15" i="9"/>
  <c r="C81" i="9"/>
  <c r="C179" i="9"/>
  <c r="C55" i="9"/>
  <c r="C7" i="9"/>
  <c r="C180" i="9"/>
  <c r="C119" i="9"/>
  <c r="C8" i="9"/>
  <c r="C45" i="9"/>
  <c r="C143" i="9"/>
  <c r="C144" i="9"/>
  <c r="C243" i="9"/>
  <c r="C211" i="9"/>
  <c r="C149" i="9"/>
  <c r="C151" i="9"/>
  <c r="C9" i="9"/>
  <c r="C16" i="9"/>
  <c r="C50" i="9"/>
  <c r="C148" i="9"/>
  <c r="C86" i="9"/>
  <c r="C120" i="9"/>
  <c r="C10" i="9"/>
  <c r="C42" i="9"/>
  <c r="C74" i="9"/>
  <c r="C106" i="9"/>
  <c r="C138" i="9"/>
  <c r="C170" i="9"/>
  <c r="C202" i="9"/>
  <c r="C234" i="9"/>
  <c r="C13" i="9"/>
  <c r="C17" i="9"/>
  <c r="C83" i="9"/>
  <c r="C21" i="9"/>
  <c r="C87" i="9"/>
  <c r="C11" i="9"/>
  <c r="C43" i="9"/>
  <c r="C75" i="9"/>
  <c r="C107" i="9"/>
  <c r="C139" i="9"/>
  <c r="C171" i="9"/>
  <c r="C203" i="9"/>
  <c r="C235" i="9"/>
  <c r="C240" i="9"/>
  <c r="C79" i="9"/>
  <c r="C242" i="9"/>
  <c r="C114" i="9"/>
  <c r="C56" i="9"/>
  <c r="C12" i="9"/>
  <c r="C206" i="9"/>
  <c r="C111" i="9"/>
  <c r="C145" i="9"/>
  <c r="C147" i="9"/>
  <c r="C181" i="9"/>
  <c r="C150" i="9"/>
  <c r="C183" i="9"/>
  <c r="C244" i="9"/>
  <c r="C45" i="10"/>
  <c r="C172" i="10"/>
  <c r="C237" i="10"/>
  <c r="C240" i="10"/>
  <c r="C232" i="10"/>
  <c r="C173" i="10"/>
  <c r="C206" i="10"/>
  <c r="C238" i="10"/>
  <c r="C174" i="10"/>
  <c r="C207" i="10"/>
  <c r="C239" i="10"/>
  <c r="C208" i="10"/>
  <c r="C209" i="10"/>
  <c r="C241" i="10"/>
  <c r="C178" i="10"/>
  <c r="C243" i="10"/>
  <c r="C244" i="10"/>
  <c r="C180" i="10"/>
  <c r="C181" i="10"/>
  <c r="C246" i="10"/>
  <c r="C187" i="10"/>
  <c r="C194" i="10"/>
  <c r="C175" i="10"/>
  <c r="C214" i="10"/>
  <c r="C212" i="10"/>
  <c r="C245" i="10"/>
  <c r="C193" i="10"/>
  <c r="C204" i="10"/>
  <c r="C177" i="10"/>
  <c r="C210" i="10"/>
  <c r="C242" i="10"/>
  <c r="C211" i="10"/>
  <c r="C213" i="10"/>
  <c r="C226" i="10"/>
  <c r="C182" i="10"/>
  <c r="C215" i="10"/>
  <c r="C247" i="10"/>
  <c r="C183" i="10"/>
  <c r="C248" i="10"/>
  <c r="C186" i="10"/>
  <c r="C202" i="10"/>
  <c r="C203" i="10"/>
  <c r="C216" i="10"/>
  <c r="C184" i="10"/>
  <c r="C217" i="10"/>
  <c r="C249" i="10"/>
  <c r="C219" i="10"/>
  <c r="C185" i="10"/>
  <c r="C218" i="10"/>
  <c r="C250" i="10"/>
  <c r="C220" i="10"/>
  <c r="C200" i="10"/>
  <c r="C221" i="10"/>
  <c r="C189" i="10"/>
  <c r="C222" i="10"/>
  <c r="C190" i="10"/>
  <c r="C223" i="10"/>
  <c r="C191" i="10"/>
  <c r="C225" i="10"/>
  <c r="C231" i="10"/>
  <c r="C201" i="10"/>
  <c r="C235" i="10"/>
  <c r="C224" i="10"/>
  <c r="C199" i="10"/>
  <c r="C195" i="10"/>
  <c r="C227" i="10"/>
  <c r="C198" i="10"/>
  <c r="C234" i="10"/>
  <c r="C236" i="10"/>
  <c r="C196" i="10"/>
  <c r="C228" i="10"/>
  <c r="C197" i="10"/>
  <c r="C229" i="10"/>
  <c r="C230" i="10"/>
  <c r="C233" i="10"/>
  <c r="C142" i="10"/>
  <c r="C161" i="10"/>
  <c r="C163" i="10"/>
  <c r="C165" i="10"/>
  <c r="C170" i="10"/>
  <c r="C29" i="10"/>
  <c r="C17" i="10"/>
  <c r="C159" i="10"/>
  <c r="C160" i="10"/>
  <c r="C162" i="10"/>
  <c r="C164" i="10"/>
  <c r="C166" i="10"/>
  <c r="C167" i="10"/>
  <c r="C169" i="10"/>
  <c r="C171" i="10"/>
  <c r="C110" i="10"/>
  <c r="C92" i="10"/>
  <c r="C145" i="10"/>
  <c r="C94" i="10"/>
  <c r="C146" i="10"/>
  <c r="C114" i="10"/>
  <c r="C115" i="10"/>
  <c r="C97" i="10"/>
  <c r="C117" i="10"/>
  <c r="C99" i="10"/>
  <c r="C151" i="10"/>
  <c r="C119" i="10"/>
  <c r="C101" i="10"/>
  <c r="C102" i="10"/>
  <c r="C121" i="10"/>
  <c r="C122" i="10"/>
  <c r="C104" i="10"/>
  <c r="C105" i="10"/>
  <c r="C157" i="10"/>
  <c r="C125" i="10"/>
  <c r="C76" i="10"/>
  <c r="C109" i="10"/>
  <c r="C128" i="10"/>
  <c r="C79" i="10"/>
  <c r="C131" i="10"/>
  <c r="C83" i="10"/>
  <c r="C84" i="10"/>
  <c r="C85" i="10"/>
  <c r="C87" i="10"/>
  <c r="C89" i="10"/>
  <c r="C141" i="10"/>
  <c r="C144" i="10"/>
  <c r="C93" i="10"/>
  <c r="C112" i="10"/>
  <c r="C113" i="10"/>
  <c r="C95" i="10"/>
  <c r="C147" i="10"/>
  <c r="C96" i="10"/>
  <c r="C148" i="10"/>
  <c r="C98" i="10"/>
  <c r="C150" i="10"/>
  <c r="C118" i="10"/>
  <c r="C100" i="10"/>
  <c r="C152" i="10"/>
  <c r="C153" i="10"/>
  <c r="C154" i="10"/>
  <c r="C103" i="10"/>
  <c r="C155" i="10"/>
  <c r="C156" i="10"/>
  <c r="C124" i="10"/>
  <c r="C106" i="10"/>
  <c r="C158" i="10"/>
  <c r="C126" i="10"/>
  <c r="C127" i="10"/>
  <c r="C78" i="10"/>
  <c r="C130" i="10"/>
  <c r="C81" i="10"/>
  <c r="C82" i="10"/>
  <c r="C134" i="10"/>
  <c r="C136" i="10"/>
  <c r="C138" i="10"/>
  <c r="C140" i="10"/>
  <c r="C91" i="10"/>
  <c r="C120" i="10"/>
  <c r="C107" i="10"/>
  <c r="C108" i="10"/>
  <c r="C77" i="10"/>
  <c r="C129" i="10"/>
  <c r="C132" i="10"/>
  <c r="C135" i="10"/>
  <c r="C86" i="10"/>
  <c r="C88" i="10"/>
  <c r="C123" i="10"/>
  <c r="C80" i="10"/>
  <c r="C133" i="10"/>
  <c r="C137" i="10"/>
  <c r="C139" i="10"/>
  <c r="H56" i="9"/>
  <c r="I56" i="9" s="1"/>
  <c r="H1" i="9"/>
  <c r="I1" i="9" s="1"/>
  <c r="H70" i="9"/>
  <c r="I70" i="9" s="1"/>
  <c r="H78" i="9"/>
  <c r="I78" i="9" s="1"/>
  <c r="H81" i="9"/>
  <c r="I81" i="9" s="1"/>
  <c r="H94" i="9"/>
  <c r="I94" i="9" s="1"/>
  <c r="H99" i="9"/>
  <c r="I99" i="9" s="1"/>
  <c r="H151" i="9"/>
  <c r="I151" i="9" s="1"/>
  <c r="H17" i="9"/>
  <c r="I17" i="9" s="1"/>
  <c r="H65" i="9"/>
  <c r="I65" i="9" s="1"/>
  <c r="H119" i="9"/>
  <c r="I119" i="9" s="1"/>
  <c r="H22" i="9"/>
  <c r="I22" i="9" s="1"/>
  <c r="H131" i="9"/>
  <c r="I131" i="9" s="1"/>
  <c r="H16" i="9"/>
  <c r="I16" i="9" s="1"/>
  <c r="H7" i="9"/>
  <c r="I7" i="9" s="1"/>
  <c r="H40" i="9"/>
  <c r="I40" i="9" s="1"/>
  <c r="H10" i="9"/>
  <c r="I10" i="9" s="1"/>
  <c r="H41" i="9"/>
  <c r="I41" i="9" s="1"/>
  <c r="H30" i="9"/>
  <c r="I30" i="9" s="1"/>
  <c r="H46" i="9"/>
  <c r="I46" i="9" s="1"/>
  <c r="H32" i="9"/>
  <c r="I32" i="9" s="1"/>
  <c r="H49" i="9"/>
  <c r="I49" i="9" s="1"/>
  <c r="H35" i="9"/>
  <c r="I35" i="9" s="1"/>
  <c r="H51" i="9"/>
  <c r="I51" i="9" s="1"/>
  <c r="K6" i="13"/>
  <c r="H152" i="13"/>
  <c r="I152" i="13" s="1"/>
  <c r="H3" i="13"/>
  <c r="I3" i="13" s="1"/>
  <c r="H140" i="13"/>
  <c r="I140" i="13" s="1"/>
  <c r="H5" i="13"/>
  <c r="I5" i="13" s="1"/>
  <c r="H160" i="13"/>
  <c r="I160" i="13" s="1"/>
  <c r="H148" i="13"/>
  <c r="I148" i="13" s="1"/>
  <c r="H7" i="13"/>
  <c r="I7" i="13" s="1"/>
  <c r="H156" i="13"/>
  <c r="I156" i="13" s="1"/>
  <c r="H25" i="13"/>
  <c r="I25" i="13" s="1"/>
  <c r="H73" i="13"/>
  <c r="I73" i="13" s="1"/>
  <c r="H136" i="13"/>
  <c r="I136" i="13" s="1"/>
  <c r="H144" i="13"/>
  <c r="I144" i="13" s="1"/>
  <c r="H17" i="13"/>
  <c r="I17" i="13" s="1"/>
  <c r="H57" i="13"/>
  <c r="I57" i="13" s="1"/>
  <c r="H65" i="13"/>
  <c r="I65" i="13" s="1"/>
  <c r="H81" i="13"/>
  <c r="I81" i="13" s="1"/>
  <c r="C79" i="13"/>
  <c r="C12" i="13"/>
  <c r="C14" i="13"/>
  <c r="C17" i="13"/>
  <c r="C18" i="13"/>
  <c r="C19" i="13"/>
  <c r="C20" i="13"/>
  <c r="C2" i="13"/>
  <c r="C7" i="13"/>
  <c r="C8" i="13"/>
  <c r="C9" i="13"/>
  <c r="C13" i="13"/>
  <c r="C16" i="13"/>
  <c r="C21" i="13"/>
  <c r="C22" i="13"/>
  <c r="C23" i="13"/>
  <c r="C24" i="13"/>
  <c r="C4" i="13"/>
  <c r="C10" i="13"/>
  <c r="C15" i="13"/>
  <c r="C5" i="13"/>
  <c r="C3" i="13"/>
  <c r="C6" i="13"/>
  <c r="C11" i="13"/>
  <c r="C101" i="13"/>
  <c r="C105" i="13"/>
  <c r="C106" i="13"/>
  <c r="C108" i="13"/>
  <c r="C114" i="13"/>
  <c r="C116" i="13"/>
  <c r="C118" i="13"/>
  <c r="C102" i="13"/>
  <c r="C115" i="13"/>
  <c r="C119" i="13"/>
  <c r="C120" i="13"/>
  <c r="C123" i="13"/>
  <c r="C124" i="13"/>
  <c r="C103" i="13"/>
  <c r="C109" i="13"/>
  <c r="C110" i="13"/>
  <c r="C111" i="13"/>
  <c r="C104" i="13"/>
  <c r="C107" i="13"/>
  <c r="C113" i="13"/>
  <c r="C121" i="13"/>
  <c r="C126" i="13"/>
  <c r="C112" i="13"/>
  <c r="C117" i="13"/>
  <c r="C125" i="13"/>
  <c r="C122" i="13"/>
  <c r="C127" i="13"/>
  <c r="C53" i="13"/>
  <c r="C86" i="13"/>
  <c r="C56" i="13"/>
  <c r="C57" i="13"/>
  <c r="C58" i="13"/>
  <c r="C59" i="13"/>
  <c r="C93" i="13"/>
  <c r="C62" i="13"/>
  <c r="C95" i="13"/>
  <c r="C64" i="13"/>
  <c r="C69" i="13"/>
  <c r="C75" i="13"/>
  <c r="C78" i="13"/>
  <c r="C54" i="13"/>
  <c r="C87" i="13"/>
  <c r="C55" i="13"/>
  <c r="C89" i="13"/>
  <c r="C90" i="13"/>
  <c r="C91" i="13"/>
  <c r="C92" i="13"/>
  <c r="C94" i="13"/>
  <c r="C63" i="13"/>
  <c r="C65" i="13"/>
  <c r="C67" i="13"/>
  <c r="C73" i="13"/>
  <c r="C80" i="13"/>
  <c r="C88" i="13"/>
  <c r="C61" i="13"/>
  <c r="C96" i="13"/>
  <c r="C97" i="13"/>
  <c r="C99" i="13"/>
  <c r="C100" i="13"/>
  <c r="C70" i="13"/>
  <c r="C72" i="13"/>
  <c r="C76" i="13"/>
  <c r="C83" i="13"/>
  <c r="C60" i="13"/>
  <c r="C66" i="13"/>
  <c r="C71" i="13"/>
  <c r="C74" i="13"/>
  <c r="C77" i="13"/>
  <c r="C84" i="13"/>
  <c r="C68" i="13"/>
  <c r="C81" i="13"/>
  <c r="C85" i="13"/>
  <c r="C82" i="13"/>
  <c r="C33" i="13"/>
  <c r="C35" i="13"/>
  <c r="C36" i="13"/>
  <c r="C34" i="13"/>
  <c r="C37" i="13"/>
  <c r="C29" i="13"/>
  <c r="C31" i="13"/>
  <c r="C32" i="13"/>
  <c r="C28" i="13"/>
  <c r="C38" i="13"/>
  <c r="C48" i="13"/>
  <c r="C46" i="13"/>
  <c r="C49" i="13"/>
  <c r="C39" i="13"/>
  <c r="C40" i="13"/>
  <c r="C47" i="13"/>
  <c r="C25" i="13"/>
  <c r="C41" i="13"/>
  <c r="C42" i="13"/>
  <c r="C43" i="13"/>
  <c r="C44" i="13"/>
  <c r="C51" i="13"/>
  <c r="C50" i="13"/>
  <c r="C45" i="13"/>
  <c r="C27" i="13"/>
  <c r="C26" i="13"/>
  <c r="C30" i="13"/>
  <c r="C52" i="13"/>
  <c r="H33" i="13"/>
  <c r="I33" i="13" s="1"/>
  <c r="H41" i="13"/>
  <c r="I41" i="13" s="1"/>
  <c r="H49" i="13"/>
  <c r="I49" i="13" s="1"/>
  <c r="H84" i="13"/>
  <c r="I84" i="13" s="1"/>
  <c r="C1" i="10"/>
  <c r="C70" i="10"/>
  <c r="C62" i="10"/>
  <c r="C54" i="10"/>
  <c r="C46" i="10"/>
  <c r="C48" i="10"/>
  <c r="C6" i="10"/>
  <c r="C47" i="10"/>
  <c r="K6" i="10"/>
  <c r="H93" i="10" s="1"/>
  <c r="I93" i="10" s="1"/>
  <c r="C7" i="10"/>
  <c r="C19" i="10"/>
  <c r="C69" i="10"/>
  <c r="C61" i="10"/>
  <c r="C53" i="10"/>
  <c r="C56" i="10"/>
  <c r="C22" i="10"/>
  <c r="C68" i="10"/>
  <c r="C60" i="10"/>
  <c r="C52" i="10"/>
  <c r="C44" i="10"/>
  <c r="C72" i="10"/>
  <c r="C30" i="10"/>
  <c r="C75" i="10"/>
  <c r="C67" i="10"/>
  <c r="C59" i="10"/>
  <c r="C51" i="10"/>
  <c r="C43" i="10"/>
  <c r="C63" i="10"/>
  <c r="C10" i="10"/>
  <c r="C38" i="10"/>
  <c r="C74" i="10"/>
  <c r="C66" i="10"/>
  <c r="C58" i="10"/>
  <c r="C50" i="10"/>
  <c r="C42" i="10"/>
  <c r="C5" i="10"/>
  <c r="C40" i="10"/>
  <c r="C71" i="10"/>
  <c r="C55" i="10"/>
  <c r="C3" i="10"/>
  <c r="C12" i="10"/>
  <c r="C73" i="10"/>
  <c r="C65" i="10"/>
  <c r="C57" i="10"/>
  <c r="C49" i="10"/>
  <c r="C41" i="10"/>
  <c r="AD5" i="13"/>
  <c r="AD4" i="13"/>
  <c r="H6" i="13"/>
  <c r="I6" i="13" s="1"/>
  <c r="H21" i="13"/>
  <c r="I21" i="13" s="1"/>
  <c r="H37" i="13"/>
  <c r="I37" i="13" s="1"/>
  <c r="H53" i="13"/>
  <c r="I53" i="13" s="1"/>
  <c r="H61" i="13"/>
  <c r="I61" i="13" s="1"/>
  <c r="H69" i="13"/>
  <c r="I69" i="13" s="1"/>
  <c r="H90" i="13"/>
  <c r="I90" i="13" s="1"/>
  <c r="H98" i="13"/>
  <c r="I98" i="13" s="1"/>
  <c r="H106" i="13"/>
  <c r="I106" i="13" s="1"/>
  <c r="H110" i="13"/>
  <c r="I110" i="13" s="1"/>
  <c r="H118" i="13"/>
  <c r="I118" i="13" s="1"/>
  <c r="H122" i="13"/>
  <c r="I122" i="13" s="1"/>
  <c r="H130" i="13"/>
  <c r="I130" i="13" s="1"/>
  <c r="H134" i="13"/>
  <c r="I134" i="13" s="1"/>
  <c r="H138" i="13"/>
  <c r="I138" i="13" s="1"/>
  <c r="H142" i="13"/>
  <c r="I142" i="13" s="1"/>
  <c r="H146" i="13"/>
  <c r="I146" i="13" s="1"/>
  <c r="H150" i="13"/>
  <c r="I150" i="13" s="1"/>
  <c r="H158" i="13"/>
  <c r="I158" i="13" s="1"/>
  <c r="H29" i="13"/>
  <c r="I29" i="13" s="1"/>
  <c r="H45" i="13"/>
  <c r="I45" i="13" s="1"/>
  <c r="H77" i="13"/>
  <c r="I77" i="13" s="1"/>
  <c r="H86" i="13"/>
  <c r="I86" i="13" s="1"/>
  <c r="H94" i="13"/>
  <c r="I94" i="13" s="1"/>
  <c r="H102" i="13"/>
  <c r="I102" i="13" s="1"/>
  <c r="H114" i="13"/>
  <c r="I114" i="13" s="1"/>
  <c r="H126" i="13"/>
  <c r="I126" i="13" s="1"/>
  <c r="H154" i="13"/>
  <c r="I154" i="13" s="1"/>
  <c r="H16" i="13"/>
  <c r="I16" i="13" s="1"/>
  <c r="H24" i="13"/>
  <c r="I24" i="13" s="1"/>
  <c r="H32" i="13"/>
  <c r="I32" i="13" s="1"/>
  <c r="H40" i="13"/>
  <c r="I40" i="13" s="1"/>
  <c r="H48" i="13"/>
  <c r="I48" i="13" s="1"/>
  <c r="H56" i="13"/>
  <c r="I56" i="13" s="1"/>
  <c r="H64" i="13"/>
  <c r="I64" i="13" s="1"/>
  <c r="H72" i="13"/>
  <c r="I72" i="13" s="1"/>
  <c r="H80" i="13"/>
  <c r="I80" i="13" s="1"/>
  <c r="H12" i="13"/>
  <c r="I12" i="13" s="1"/>
  <c r="H14" i="13"/>
  <c r="I14" i="13" s="1"/>
  <c r="H19" i="13"/>
  <c r="I19" i="13" s="1"/>
  <c r="H27" i="13"/>
  <c r="I27" i="13" s="1"/>
  <c r="H35" i="13"/>
  <c r="I35" i="13" s="1"/>
  <c r="H43" i="13"/>
  <c r="I43" i="13" s="1"/>
  <c r="H51" i="13"/>
  <c r="I51" i="13" s="1"/>
  <c r="H59" i="13"/>
  <c r="I59" i="13" s="1"/>
  <c r="H67" i="13"/>
  <c r="I67" i="13" s="1"/>
  <c r="H75" i="13"/>
  <c r="I75" i="13" s="1"/>
  <c r="H83" i="13"/>
  <c r="I83" i="13" s="1"/>
  <c r="H87" i="13"/>
  <c r="I87" i="13" s="1"/>
  <c r="H91" i="13"/>
  <c r="I91" i="13" s="1"/>
  <c r="H95" i="13"/>
  <c r="I95" i="13" s="1"/>
  <c r="H99" i="13"/>
  <c r="I99" i="13" s="1"/>
  <c r="H103" i="13"/>
  <c r="I103" i="13" s="1"/>
  <c r="H107" i="13"/>
  <c r="I107" i="13" s="1"/>
  <c r="H111" i="13"/>
  <c r="I111" i="13" s="1"/>
  <c r="H115" i="13"/>
  <c r="I115" i="13" s="1"/>
  <c r="H119" i="13"/>
  <c r="I119" i="13" s="1"/>
  <c r="H123" i="13"/>
  <c r="I123" i="13" s="1"/>
  <c r="H127" i="13"/>
  <c r="I127" i="13" s="1"/>
  <c r="H131" i="13"/>
  <c r="I131" i="13" s="1"/>
  <c r="H135" i="13"/>
  <c r="I135" i="13" s="1"/>
  <c r="H139" i="13"/>
  <c r="I139" i="13" s="1"/>
  <c r="H143" i="13"/>
  <c r="I143" i="13" s="1"/>
  <c r="H147" i="13"/>
  <c r="I147" i="13" s="1"/>
  <c r="H151" i="13"/>
  <c r="I151" i="13" s="1"/>
  <c r="H155" i="13"/>
  <c r="I155" i="13" s="1"/>
  <c r="H159" i="13"/>
  <c r="I159" i="13" s="1"/>
  <c r="H10" i="13"/>
  <c r="I10" i="13" s="1"/>
  <c r="H22" i="13"/>
  <c r="I22" i="13" s="1"/>
  <c r="H30" i="13"/>
  <c r="I30" i="13" s="1"/>
  <c r="H38" i="13"/>
  <c r="I38" i="13" s="1"/>
  <c r="H46" i="13"/>
  <c r="I46" i="13" s="1"/>
  <c r="H54" i="13"/>
  <c r="I54" i="13" s="1"/>
  <c r="H62" i="13"/>
  <c r="I62" i="13" s="1"/>
  <c r="H70" i="13"/>
  <c r="I70" i="13" s="1"/>
  <c r="H78" i="13"/>
  <c r="I78" i="13" s="1"/>
  <c r="H9" i="13"/>
  <c r="I9" i="13" s="1"/>
  <c r="H13" i="13"/>
  <c r="I13" i="13" s="1"/>
  <c r="H28" i="13"/>
  <c r="I28" i="13" s="1"/>
  <c r="H44" i="13"/>
  <c r="I44" i="13" s="1"/>
  <c r="H60" i="13"/>
  <c r="I60" i="13" s="1"/>
  <c r="H76" i="13"/>
  <c r="I76" i="13" s="1"/>
  <c r="H11" i="13"/>
  <c r="I11" i="13" s="1"/>
  <c r="H23" i="13"/>
  <c r="I23" i="13" s="1"/>
  <c r="H31" i="13"/>
  <c r="I31" i="13" s="1"/>
  <c r="H39" i="13"/>
  <c r="I39" i="13" s="1"/>
  <c r="H47" i="13"/>
  <c r="I47" i="13" s="1"/>
  <c r="H55" i="13"/>
  <c r="I55" i="13" s="1"/>
  <c r="H63" i="13"/>
  <c r="I63" i="13" s="1"/>
  <c r="H71" i="13"/>
  <c r="I71" i="13" s="1"/>
  <c r="H79" i="13"/>
  <c r="I79" i="13" s="1"/>
  <c r="H85" i="13"/>
  <c r="I85" i="13" s="1"/>
  <c r="H89" i="13"/>
  <c r="I89" i="13" s="1"/>
  <c r="H93" i="13"/>
  <c r="I93" i="13" s="1"/>
  <c r="H97" i="13"/>
  <c r="I97" i="13" s="1"/>
  <c r="H101" i="13"/>
  <c r="I101" i="13" s="1"/>
  <c r="H105" i="13"/>
  <c r="I105" i="13" s="1"/>
  <c r="H109" i="13"/>
  <c r="I109" i="13" s="1"/>
  <c r="H113" i="13"/>
  <c r="I113" i="13" s="1"/>
  <c r="H117" i="13"/>
  <c r="I117" i="13" s="1"/>
  <c r="H121" i="13"/>
  <c r="I121" i="13" s="1"/>
  <c r="H125" i="13"/>
  <c r="I125" i="13" s="1"/>
  <c r="H129" i="13"/>
  <c r="I129" i="13" s="1"/>
  <c r="H133" i="13"/>
  <c r="I133" i="13" s="1"/>
  <c r="H137" i="13"/>
  <c r="I137" i="13" s="1"/>
  <c r="H141" i="13"/>
  <c r="I141" i="13" s="1"/>
  <c r="H145" i="13"/>
  <c r="I145" i="13" s="1"/>
  <c r="H149" i="13"/>
  <c r="I149" i="13" s="1"/>
  <c r="H153" i="13"/>
  <c r="I153" i="13" s="1"/>
  <c r="H157" i="13"/>
  <c r="I157" i="13" s="1"/>
  <c r="H161" i="13"/>
  <c r="I161" i="13" s="1"/>
  <c r="H15" i="13"/>
  <c r="I15" i="13" s="1"/>
  <c r="H20" i="13"/>
  <c r="I20" i="13" s="1"/>
  <c r="H36" i="13"/>
  <c r="I36" i="13" s="1"/>
  <c r="H52" i="13"/>
  <c r="I52" i="13" s="1"/>
  <c r="H68" i="13"/>
  <c r="I68" i="13" s="1"/>
  <c r="H2" i="13"/>
  <c r="I2" i="13" s="1"/>
  <c r="H4" i="13"/>
  <c r="I4" i="13" s="1"/>
  <c r="H8" i="13"/>
  <c r="I8" i="13" s="1"/>
  <c r="V15" i="13"/>
  <c r="H18" i="13"/>
  <c r="I18" i="13" s="1"/>
  <c r="H26" i="13"/>
  <c r="I26" i="13" s="1"/>
  <c r="H34" i="13"/>
  <c r="I34" i="13" s="1"/>
  <c r="H42" i="13"/>
  <c r="I42" i="13" s="1"/>
  <c r="H50" i="13"/>
  <c r="I50" i="13" s="1"/>
  <c r="H58" i="13"/>
  <c r="I58" i="13" s="1"/>
  <c r="H66" i="13"/>
  <c r="I66" i="13" s="1"/>
  <c r="H74" i="13"/>
  <c r="I74" i="13" s="1"/>
  <c r="AD4" i="10"/>
  <c r="C27" i="10"/>
  <c r="C35" i="10"/>
  <c r="H48" i="10"/>
  <c r="I48" i="10" s="1"/>
  <c r="H64" i="10"/>
  <c r="I64" i="10" s="1"/>
  <c r="H72" i="10"/>
  <c r="I72" i="10" s="1"/>
  <c r="H80" i="10"/>
  <c r="I80" i="10" s="1"/>
  <c r="C25" i="10"/>
  <c r="C33" i="10"/>
  <c r="H54" i="10"/>
  <c r="I54" i="10" s="1"/>
  <c r="C9" i="10"/>
  <c r="C13" i="10"/>
  <c r="C15" i="10"/>
  <c r="C20" i="10"/>
  <c r="C28" i="10"/>
  <c r="C36" i="10"/>
  <c r="C23" i="10"/>
  <c r="C31" i="10"/>
  <c r="C39" i="10"/>
  <c r="H124" i="10"/>
  <c r="I124" i="10" s="1"/>
  <c r="C2" i="10"/>
  <c r="C4" i="10"/>
  <c r="C8" i="10"/>
  <c r="C18" i="10"/>
  <c r="C26" i="10"/>
  <c r="C34" i="10"/>
  <c r="H95" i="10"/>
  <c r="I95" i="10" s="1"/>
  <c r="V15" i="10"/>
  <c r="C21" i="10"/>
  <c r="C37" i="10"/>
  <c r="C16" i="10"/>
  <c r="C24" i="10"/>
  <c r="C32" i="10"/>
  <c r="AD5" i="9"/>
  <c r="AD4" i="9"/>
  <c r="H83" i="9"/>
  <c r="I83" i="9" s="1"/>
  <c r="H111" i="9"/>
  <c r="I111" i="9" s="1"/>
  <c r="H143" i="9"/>
  <c r="I143" i="9" s="1"/>
  <c r="H89" i="9"/>
  <c r="I89" i="9" s="1"/>
  <c r="H123" i="9"/>
  <c r="I123" i="9" s="1"/>
  <c r="H155" i="9"/>
  <c r="I155" i="9" s="1"/>
  <c r="H5" i="9"/>
  <c r="I5" i="9" s="1"/>
  <c r="H62" i="9"/>
  <c r="I62" i="9" s="1"/>
  <c r="H67" i="9"/>
  <c r="I67" i="9" s="1"/>
  <c r="H103" i="9"/>
  <c r="I103" i="9" s="1"/>
  <c r="H135" i="9"/>
  <c r="I135" i="9" s="1"/>
  <c r="H14" i="9"/>
  <c r="I14" i="9" s="1"/>
  <c r="H19" i="9"/>
  <c r="I19" i="9" s="1"/>
  <c r="H38" i="9"/>
  <c r="I38" i="9" s="1"/>
  <c r="H43" i="9"/>
  <c r="I43" i="9" s="1"/>
  <c r="H48" i="9"/>
  <c r="I48" i="9" s="1"/>
  <c r="H57" i="9"/>
  <c r="I57" i="9" s="1"/>
  <c r="H73" i="9"/>
  <c r="I73" i="9" s="1"/>
  <c r="H91" i="9"/>
  <c r="I91" i="9" s="1"/>
  <c r="H115" i="9"/>
  <c r="I115" i="9" s="1"/>
  <c r="H147" i="9"/>
  <c r="I147" i="9" s="1"/>
  <c r="H3" i="9"/>
  <c r="I3" i="9" s="1"/>
  <c r="H9" i="9"/>
  <c r="I9" i="9" s="1"/>
  <c r="H12" i="9"/>
  <c r="I12" i="9" s="1"/>
  <c r="H24" i="9"/>
  <c r="I24" i="9" s="1"/>
  <c r="H33" i="9"/>
  <c r="I33" i="9" s="1"/>
  <c r="H86" i="9"/>
  <c r="I86" i="9" s="1"/>
  <c r="H97" i="9"/>
  <c r="I97" i="9" s="1"/>
  <c r="H127" i="9"/>
  <c r="I127" i="9" s="1"/>
  <c r="H93" i="9"/>
  <c r="I93" i="9" s="1"/>
  <c r="H85" i="9"/>
  <c r="I85" i="9" s="1"/>
  <c r="H77" i="9"/>
  <c r="I77" i="9" s="1"/>
  <c r="H69" i="9"/>
  <c r="I69" i="9" s="1"/>
  <c r="H61" i="9"/>
  <c r="I61" i="9" s="1"/>
  <c r="H53" i="9"/>
  <c r="I53" i="9" s="1"/>
  <c r="H45" i="9"/>
  <c r="I45" i="9" s="1"/>
  <c r="H37" i="9"/>
  <c r="I37" i="9" s="1"/>
  <c r="H29" i="9"/>
  <c r="I29" i="9" s="1"/>
  <c r="H21" i="9"/>
  <c r="I21" i="9" s="1"/>
  <c r="H6" i="9"/>
  <c r="I6" i="9" s="1"/>
  <c r="H13" i="9"/>
  <c r="I13" i="9" s="1"/>
  <c r="H161" i="9"/>
  <c r="I161" i="9" s="1"/>
  <c r="H157" i="9"/>
  <c r="I157" i="9" s="1"/>
  <c r="H153" i="9"/>
  <c r="I153" i="9" s="1"/>
  <c r="H149" i="9"/>
  <c r="I149" i="9" s="1"/>
  <c r="H145" i="9"/>
  <c r="I145" i="9" s="1"/>
  <c r="H141" i="9"/>
  <c r="I141" i="9" s="1"/>
  <c r="H137" i="9"/>
  <c r="I137" i="9" s="1"/>
  <c r="H133" i="9"/>
  <c r="I133" i="9" s="1"/>
  <c r="H129" i="9"/>
  <c r="I129" i="9" s="1"/>
  <c r="H125" i="9"/>
  <c r="I125" i="9" s="1"/>
  <c r="H121" i="9"/>
  <c r="I121" i="9" s="1"/>
  <c r="H117" i="9"/>
  <c r="I117" i="9" s="1"/>
  <c r="H113" i="9"/>
  <c r="I113" i="9" s="1"/>
  <c r="H109" i="9"/>
  <c r="I109" i="9" s="1"/>
  <c r="H105" i="9"/>
  <c r="I105" i="9" s="1"/>
  <c r="H101" i="9"/>
  <c r="I101" i="9" s="1"/>
  <c r="H98" i="9"/>
  <c r="I98" i="9" s="1"/>
  <c r="H90" i="9"/>
  <c r="I90" i="9" s="1"/>
  <c r="H82" i="9"/>
  <c r="I82" i="9" s="1"/>
  <c r="H74" i="9"/>
  <c r="I74" i="9" s="1"/>
  <c r="H66" i="9"/>
  <c r="I66" i="9" s="1"/>
  <c r="H58" i="9"/>
  <c r="I58" i="9" s="1"/>
  <c r="H50" i="9"/>
  <c r="I50" i="9" s="1"/>
  <c r="H42" i="9"/>
  <c r="I42" i="9" s="1"/>
  <c r="H34" i="9"/>
  <c r="I34" i="9" s="1"/>
  <c r="H26" i="9"/>
  <c r="I26" i="9" s="1"/>
  <c r="H18" i="9"/>
  <c r="I18" i="9" s="1"/>
  <c r="H8" i="9"/>
  <c r="I8" i="9" s="1"/>
  <c r="H4" i="9"/>
  <c r="I4" i="9" s="1"/>
  <c r="H2" i="9"/>
  <c r="I2" i="9" s="1"/>
  <c r="H36" i="9"/>
  <c r="I36" i="9" s="1"/>
  <c r="H28" i="9"/>
  <c r="I28" i="9" s="1"/>
  <c r="H20" i="9"/>
  <c r="I20" i="9" s="1"/>
  <c r="H95" i="9"/>
  <c r="I95" i="9" s="1"/>
  <c r="H87" i="9"/>
  <c r="I87" i="9" s="1"/>
  <c r="H79" i="9"/>
  <c r="I79" i="9" s="1"/>
  <c r="H71" i="9"/>
  <c r="I71" i="9" s="1"/>
  <c r="H63" i="9"/>
  <c r="I63" i="9" s="1"/>
  <c r="H55" i="9"/>
  <c r="I55" i="9" s="1"/>
  <c r="H47" i="9"/>
  <c r="I47" i="9" s="1"/>
  <c r="H39" i="9"/>
  <c r="I39" i="9" s="1"/>
  <c r="H31" i="9"/>
  <c r="I31" i="9" s="1"/>
  <c r="H23" i="9"/>
  <c r="I23" i="9" s="1"/>
  <c r="H11" i="9"/>
  <c r="I11" i="9" s="1"/>
  <c r="H160" i="9"/>
  <c r="I160" i="9" s="1"/>
  <c r="H156" i="9"/>
  <c r="I156" i="9" s="1"/>
  <c r="H152" i="9"/>
  <c r="I152" i="9" s="1"/>
  <c r="H148" i="9"/>
  <c r="I148" i="9" s="1"/>
  <c r="H144" i="9"/>
  <c r="I144" i="9" s="1"/>
  <c r="H140" i="9"/>
  <c r="I140" i="9" s="1"/>
  <c r="H136" i="9"/>
  <c r="I136" i="9" s="1"/>
  <c r="H132" i="9"/>
  <c r="I132" i="9" s="1"/>
  <c r="H128" i="9"/>
  <c r="I128" i="9" s="1"/>
  <c r="H124" i="9"/>
  <c r="I124" i="9" s="1"/>
  <c r="H120" i="9"/>
  <c r="I120" i="9" s="1"/>
  <c r="H116" i="9"/>
  <c r="I116" i="9" s="1"/>
  <c r="H112" i="9"/>
  <c r="I112" i="9" s="1"/>
  <c r="H108" i="9"/>
  <c r="I108" i="9" s="1"/>
  <c r="H104" i="9"/>
  <c r="I104" i="9" s="1"/>
  <c r="H100" i="9"/>
  <c r="I100" i="9" s="1"/>
  <c r="H92" i="9"/>
  <c r="I92" i="9" s="1"/>
  <c r="H84" i="9"/>
  <c r="I84" i="9" s="1"/>
  <c r="H76" i="9"/>
  <c r="I76" i="9" s="1"/>
  <c r="H68" i="9"/>
  <c r="I68" i="9" s="1"/>
  <c r="H60" i="9"/>
  <c r="I60" i="9" s="1"/>
  <c r="H52" i="9"/>
  <c r="I52" i="9" s="1"/>
  <c r="H44" i="9"/>
  <c r="I44" i="9" s="1"/>
  <c r="H15" i="9"/>
  <c r="I15" i="9" s="1"/>
  <c r="H158" i="9"/>
  <c r="I158" i="9" s="1"/>
  <c r="H154" i="9"/>
  <c r="I154" i="9" s="1"/>
  <c r="H150" i="9"/>
  <c r="I150" i="9" s="1"/>
  <c r="H146" i="9"/>
  <c r="I146" i="9" s="1"/>
  <c r="H142" i="9"/>
  <c r="I142" i="9" s="1"/>
  <c r="H138" i="9"/>
  <c r="I138" i="9" s="1"/>
  <c r="H134" i="9"/>
  <c r="I134" i="9" s="1"/>
  <c r="H130" i="9"/>
  <c r="I130" i="9" s="1"/>
  <c r="H126" i="9"/>
  <c r="I126" i="9" s="1"/>
  <c r="H122" i="9"/>
  <c r="I122" i="9" s="1"/>
  <c r="H118" i="9"/>
  <c r="I118" i="9" s="1"/>
  <c r="H114" i="9"/>
  <c r="I114" i="9" s="1"/>
  <c r="H110" i="9"/>
  <c r="I110" i="9" s="1"/>
  <c r="H106" i="9"/>
  <c r="I106" i="9" s="1"/>
  <c r="H102" i="9"/>
  <c r="I102" i="9" s="1"/>
  <c r="H96" i="9"/>
  <c r="I96" i="9" s="1"/>
  <c r="H88" i="9"/>
  <c r="I88" i="9" s="1"/>
  <c r="H80" i="9"/>
  <c r="I80" i="9" s="1"/>
  <c r="H72" i="9"/>
  <c r="I72" i="9" s="1"/>
  <c r="H54" i="9"/>
  <c r="I54" i="9" s="1"/>
  <c r="H59" i="9"/>
  <c r="I59" i="9" s="1"/>
  <c r="H64" i="9"/>
  <c r="I64" i="9" s="1"/>
  <c r="H75" i="9"/>
  <c r="I75" i="9" s="1"/>
  <c r="H107" i="9"/>
  <c r="I107" i="9" s="1"/>
  <c r="H139" i="9"/>
  <c r="I139" i="9" s="1"/>
  <c r="V15" i="9"/>
  <c r="K9" i="9" l="1"/>
  <c r="K9" i="13"/>
  <c r="K9" i="10"/>
  <c r="H56" i="10"/>
  <c r="I56" i="10" s="1"/>
  <c r="H112" i="10"/>
  <c r="I112" i="10" s="1"/>
  <c r="H108" i="10"/>
  <c r="I108" i="10" s="1"/>
  <c r="H116" i="10"/>
  <c r="I116" i="10" s="1"/>
  <c r="H104" i="10"/>
  <c r="I104" i="10" s="1"/>
  <c r="H49" i="10"/>
  <c r="I49" i="10" s="1"/>
  <c r="H14" i="10"/>
  <c r="I14" i="10" s="1"/>
  <c r="H41" i="10"/>
  <c r="I41" i="10" s="1"/>
  <c r="H161" i="10"/>
  <c r="I161" i="10" s="1"/>
  <c r="H157" i="10"/>
  <c r="I157" i="10" s="1"/>
  <c r="H33" i="10"/>
  <c r="I33" i="10" s="1"/>
  <c r="H145" i="10"/>
  <c r="I145" i="10" s="1"/>
  <c r="H40" i="10"/>
  <c r="I40" i="10" s="1"/>
  <c r="H4" i="10"/>
  <c r="I4" i="10" s="1"/>
  <c r="H94" i="10"/>
  <c r="I94" i="10" s="1"/>
  <c r="H2" i="10"/>
  <c r="I2" i="10" s="1"/>
  <c r="H86" i="10"/>
  <c r="I86" i="10" s="1"/>
  <c r="H153" i="10"/>
  <c r="I153" i="10" s="1"/>
  <c r="H149" i="10"/>
  <c r="I149" i="10" s="1"/>
  <c r="H99" i="10"/>
  <c r="I99" i="10" s="1"/>
  <c r="H78" i="10"/>
  <c r="I78" i="10" s="1"/>
  <c r="H120" i="10"/>
  <c r="I120" i="10" s="1"/>
  <c r="H25" i="10"/>
  <c r="I25" i="10" s="1"/>
  <c r="H75" i="10"/>
  <c r="I75" i="10" s="1"/>
  <c r="H70" i="10"/>
  <c r="I70" i="10" s="1"/>
  <c r="H67" i="10"/>
  <c r="I67" i="10" s="1"/>
  <c r="H62" i="10"/>
  <c r="I62" i="10" s="1"/>
  <c r="H137" i="10"/>
  <c r="I137" i="10" s="1"/>
  <c r="H129" i="10"/>
  <c r="I129" i="10" s="1"/>
  <c r="H30" i="10"/>
  <c r="I30" i="10" s="1"/>
  <c r="H7" i="10"/>
  <c r="I7" i="10" s="1"/>
  <c r="H100" i="10"/>
  <c r="I100" i="10" s="1"/>
  <c r="H79" i="10"/>
  <c r="I79" i="10" s="1"/>
  <c r="H24" i="10"/>
  <c r="I24" i="10" s="1"/>
  <c r="H55" i="10"/>
  <c r="I55" i="10" s="1"/>
  <c r="H22" i="10"/>
  <c r="I22" i="10" s="1"/>
  <c r="H76" i="10"/>
  <c r="I76" i="10" s="1"/>
  <c r="H125" i="10"/>
  <c r="I125" i="10" s="1"/>
  <c r="H121" i="10"/>
  <c r="I121" i="10" s="1"/>
  <c r="H60" i="10"/>
  <c r="I60" i="10" s="1"/>
  <c r="H117" i="10"/>
  <c r="I117" i="10" s="1"/>
  <c r="H39" i="10"/>
  <c r="I39" i="10" s="1"/>
  <c r="H52" i="10"/>
  <c r="I52" i="10" s="1"/>
  <c r="H5" i="10"/>
  <c r="I5" i="10" s="1"/>
  <c r="H10" i="10"/>
  <c r="I10" i="10" s="1"/>
  <c r="H113" i="10"/>
  <c r="I113" i="10" s="1"/>
  <c r="H44" i="10"/>
  <c r="I44" i="10" s="1"/>
  <c r="H83" i="10"/>
  <c r="I83" i="10" s="1"/>
  <c r="H43" i="10"/>
  <c r="I43" i="10" s="1"/>
  <c r="H141" i="10"/>
  <c r="I141" i="10" s="1"/>
  <c r="H38" i="10"/>
  <c r="I38" i="10" s="1"/>
  <c r="H84" i="10"/>
  <c r="I84" i="10" s="1"/>
  <c r="H68" i="10"/>
  <c r="I68" i="10" s="1"/>
  <c r="H16" i="10"/>
  <c r="I16" i="10" s="1"/>
  <c r="H47" i="10"/>
  <c r="I47" i="10" s="1"/>
  <c r="H109" i="10"/>
  <c r="I109" i="10" s="1"/>
  <c r="H31" i="10"/>
  <c r="I31" i="10" s="1"/>
  <c r="H59" i="10"/>
  <c r="I59" i="10" s="1"/>
  <c r="H12" i="10"/>
  <c r="I12" i="10" s="1"/>
  <c r="H17" i="10"/>
  <c r="I17" i="10" s="1"/>
  <c r="H133" i="10"/>
  <c r="I133" i="10" s="1"/>
  <c r="H19" i="10"/>
  <c r="I19" i="10" s="1"/>
  <c r="H71" i="10"/>
  <c r="I71" i="10" s="1"/>
  <c r="H105" i="10"/>
  <c r="I105" i="10" s="1"/>
  <c r="H1" i="10"/>
  <c r="I1" i="10" s="1"/>
  <c r="H154" i="10"/>
  <c r="I154" i="10" s="1"/>
  <c r="H46" i="10"/>
  <c r="I46" i="10" s="1"/>
  <c r="H23" i="10"/>
  <c r="I23" i="10" s="1"/>
  <c r="H85" i="10"/>
  <c r="I85" i="10" s="1"/>
  <c r="H28" i="10"/>
  <c r="I28" i="10" s="1"/>
  <c r="H150" i="10"/>
  <c r="I150" i="10" s="1"/>
  <c r="H36" i="10"/>
  <c r="I36" i="10" s="1"/>
  <c r="H158" i="10"/>
  <c r="I158" i="10" s="1"/>
  <c r="H101" i="10"/>
  <c r="I101" i="10" s="1"/>
  <c r="H98" i="10"/>
  <c r="I98" i="10" s="1"/>
  <c r="H159" i="10"/>
  <c r="I159" i="10" s="1"/>
  <c r="H77" i="10"/>
  <c r="I77" i="10" s="1"/>
  <c r="H90" i="10"/>
  <c r="I90" i="10" s="1"/>
  <c r="H11" i="10"/>
  <c r="I11" i="10" s="1"/>
  <c r="H155" i="10"/>
  <c r="I155" i="10" s="1"/>
  <c r="H146" i="10"/>
  <c r="I146" i="10" s="1"/>
  <c r="H151" i="10"/>
  <c r="I151" i="10" s="1"/>
  <c r="H87" i="10"/>
  <c r="I87" i="10" s="1"/>
  <c r="H92" i="10"/>
  <c r="I92" i="10" s="1"/>
  <c r="H63" i="10"/>
  <c r="I63" i="10" s="1"/>
  <c r="H69" i="10"/>
  <c r="I69" i="10" s="1"/>
  <c r="H82" i="10"/>
  <c r="I82" i="10" s="1"/>
  <c r="H20" i="10"/>
  <c r="I20" i="10" s="1"/>
  <c r="H142" i="10"/>
  <c r="I142" i="10" s="1"/>
  <c r="H61" i="10"/>
  <c r="I61" i="10" s="1"/>
  <c r="H74" i="10"/>
  <c r="I74" i="10" s="1"/>
  <c r="H15" i="10"/>
  <c r="I15" i="10" s="1"/>
  <c r="H147" i="10"/>
  <c r="I147" i="10" s="1"/>
  <c r="H138" i="10"/>
  <c r="I138" i="10" s="1"/>
  <c r="H53" i="10"/>
  <c r="I53" i="10" s="1"/>
  <c r="H66" i="10"/>
  <c r="I66" i="10" s="1"/>
  <c r="H13" i="10"/>
  <c r="I13" i="10" s="1"/>
  <c r="H143" i="10"/>
  <c r="I143" i="10" s="1"/>
  <c r="H134" i="10"/>
  <c r="I134" i="10" s="1"/>
  <c r="H45" i="10"/>
  <c r="I45" i="10" s="1"/>
  <c r="H9" i="10"/>
  <c r="I9" i="10" s="1"/>
  <c r="H34" i="10"/>
  <c r="I34" i="10" s="1"/>
  <c r="H144" i="10"/>
  <c r="I144" i="10" s="1"/>
  <c r="H119" i="10"/>
  <c r="I119" i="10" s="1"/>
  <c r="H110" i="10"/>
  <c r="I110" i="10" s="1"/>
  <c r="H126" i="10"/>
  <c r="I126" i="10" s="1"/>
  <c r="H131" i="10"/>
  <c r="I131" i="10" s="1"/>
  <c r="H148" i="10"/>
  <c r="I148" i="10" s="1"/>
  <c r="H115" i="10"/>
  <c r="I115" i="10" s="1"/>
  <c r="H37" i="10"/>
  <c r="I37" i="10" s="1"/>
  <c r="H18" i="10"/>
  <c r="I18" i="10" s="1"/>
  <c r="H123" i="10"/>
  <c r="I123" i="10" s="1"/>
  <c r="H32" i="10"/>
  <c r="I32" i="10" s="1"/>
  <c r="H58" i="10"/>
  <c r="I58" i="10" s="1"/>
  <c r="H91" i="10"/>
  <c r="I91" i="10" s="1"/>
  <c r="H139" i="10"/>
  <c r="I139" i="10" s="1"/>
  <c r="H130" i="10"/>
  <c r="I130" i="10" s="1"/>
  <c r="H50" i="10"/>
  <c r="I50" i="10" s="1"/>
  <c r="H160" i="10"/>
  <c r="I160" i="10" s="1"/>
  <c r="H135" i="10"/>
  <c r="I135" i="10" s="1"/>
  <c r="H42" i="10"/>
  <c r="I42" i="10" s="1"/>
  <c r="H156" i="10"/>
  <c r="I156" i="10" s="1"/>
  <c r="H51" i="10"/>
  <c r="I51" i="10" s="1"/>
  <c r="H122" i="10"/>
  <c r="I122" i="10" s="1"/>
  <c r="H29" i="10"/>
  <c r="I29" i="10" s="1"/>
  <c r="H152" i="10"/>
  <c r="I152" i="10" s="1"/>
  <c r="H35" i="10"/>
  <c r="I35" i="10" s="1"/>
  <c r="H127" i="10"/>
  <c r="I127" i="10" s="1"/>
  <c r="H118" i="10"/>
  <c r="I118" i="10" s="1"/>
  <c r="H97" i="10"/>
  <c r="I97" i="10" s="1"/>
  <c r="H114" i="10"/>
  <c r="I114" i="10" s="1"/>
  <c r="H21" i="10"/>
  <c r="I21" i="10" s="1"/>
  <c r="H26" i="10"/>
  <c r="I26" i="10" s="1"/>
  <c r="H89" i="10"/>
  <c r="I89" i="10" s="1"/>
  <c r="H140" i="10"/>
  <c r="I140" i="10" s="1"/>
  <c r="H81" i="10"/>
  <c r="I81" i="10" s="1"/>
  <c r="H106" i="10"/>
  <c r="I106" i="10" s="1"/>
  <c r="H6" i="10"/>
  <c r="I6" i="10" s="1"/>
  <c r="H136" i="10"/>
  <c r="I136" i="10" s="1"/>
  <c r="H73" i="10"/>
  <c r="I73" i="10" s="1"/>
  <c r="H111" i="10"/>
  <c r="I111" i="10" s="1"/>
  <c r="H102" i="10"/>
  <c r="I102" i="10" s="1"/>
  <c r="H3" i="10"/>
  <c r="I3" i="10" s="1"/>
  <c r="H132" i="10"/>
  <c r="I132" i="10" s="1"/>
  <c r="H65" i="10"/>
  <c r="I65" i="10" s="1"/>
  <c r="H107" i="10"/>
  <c r="I107" i="10" s="1"/>
  <c r="H96" i="10"/>
  <c r="I96" i="10" s="1"/>
  <c r="H27" i="10"/>
  <c r="I27" i="10" s="1"/>
  <c r="H8" i="10"/>
  <c r="I8" i="10" s="1"/>
  <c r="H128" i="10"/>
  <c r="I128" i="10" s="1"/>
  <c r="H57" i="10"/>
  <c r="I57" i="10" s="1"/>
  <c r="H103" i="10"/>
  <c r="I103" i="10" s="1"/>
  <c r="H88" i="10"/>
  <c r="I88" i="10" s="1"/>
  <c r="H82" i="13"/>
  <c r="I82" i="13" s="1"/>
  <c r="H112" i="13"/>
  <c r="I112" i="13" s="1"/>
  <c r="H132" i="13"/>
  <c r="I132" i="13" s="1"/>
  <c r="H92" i="13"/>
  <c r="I92" i="13" s="1"/>
  <c r="H1" i="13"/>
  <c r="I1" i="13" s="1"/>
  <c r="H128" i="13"/>
  <c r="I128" i="13" s="1"/>
  <c r="H104" i="13"/>
  <c r="I104" i="13" s="1"/>
  <c r="H96" i="13"/>
  <c r="I96" i="13" s="1"/>
  <c r="H120" i="13"/>
  <c r="I120" i="13" s="1"/>
  <c r="H108" i="13"/>
  <c r="I108" i="13" s="1"/>
  <c r="H100" i="13"/>
  <c r="I100" i="13" s="1"/>
  <c r="H116" i="13"/>
  <c r="I116" i="13" s="1"/>
  <c r="H124" i="13"/>
  <c r="I124" i="13" s="1"/>
  <c r="H88" i="13"/>
  <c r="I88" i="13" s="1"/>
  <c r="AD8" i="13"/>
  <c r="AD9" i="13" s="1"/>
  <c r="AD8" i="10"/>
  <c r="AD9" i="10" s="1"/>
  <c r="AD8" i="9"/>
  <c r="AD9" i="9" s="1"/>
  <c r="K8" i="10"/>
  <c r="K8" i="13"/>
  <c r="K8" i="9"/>
  <c r="K1" i="1" l="1"/>
  <c r="Z1" i="1"/>
  <c r="Z2" i="1"/>
  <c r="Z3" i="1"/>
  <c r="Z4" i="1" s="1"/>
  <c r="AD5" i="1" s="1"/>
  <c r="Z8" i="1"/>
  <c r="V9" i="1"/>
  <c r="V11" i="1" s="1"/>
  <c r="V13" i="1"/>
  <c r="C17" i="1" s="1"/>
  <c r="Y13" i="1"/>
  <c r="C20" i="1"/>
  <c r="C21" i="1"/>
  <c r="C18" i="1" l="1"/>
  <c r="V15" i="1"/>
  <c r="C15" i="1"/>
  <c r="C7" i="1"/>
  <c r="C5" i="1"/>
  <c r="C3" i="1"/>
  <c r="C2" i="1"/>
  <c r="C113" i="1"/>
  <c r="C145" i="1"/>
  <c r="C177" i="1"/>
  <c r="C209" i="1"/>
  <c r="C241" i="1"/>
  <c r="C182" i="1"/>
  <c r="C247" i="1"/>
  <c r="C184" i="1"/>
  <c r="C153" i="1"/>
  <c r="C250" i="1"/>
  <c r="C187" i="1"/>
  <c r="C156" i="1"/>
  <c r="C222" i="1"/>
  <c r="C160" i="1"/>
  <c r="C193" i="1"/>
  <c r="C99" i="1"/>
  <c r="C133" i="1"/>
  <c r="C136" i="1"/>
  <c r="C114" i="1"/>
  <c r="C146" i="1"/>
  <c r="C178" i="1"/>
  <c r="C210" i="1"/>
  <c r="C242" i="1"/>
  <c r="C214" i="1"/>
  <c r="C215" i="1"/>
  <c r="C122" i="1"/>
  <c r="C219" i="1"/>
  <c r="C189" i="1"/>
  <c r="C190" i="1"/>
  <c r="C128" i="1"/>
  <c r="C162" i="1"/>
  <c r="C227" i="1"/>
  <c r="C101" i="1"/>
  <c r="C105" i="1"/>
  <c r="C107" i="1"/>
  <c r="C173" i="1"/>
  <c r="C238" i="1"/>
  <c r="C239" i="1"/>
  <c r="C115" i="1"/>
  <c r="C147" i="1"/>
  <c r="C179" i="1"/>
  <c r="C211" i="1"/>
  <c r="C243" i="1"/>
  <c r="C246" i="1"/>
  <c r="C183" i="1"/>
  <c r="C216" i="1"/>
  <c r="C185" i="1"/>
  <c r="C123" i="1"/>
  <c r="C125" i="1"/>
  <c r="C223" i="1"/>
  <c r="C225" i="1"/>
  <c r="C226" i="1"/>
  <c r="C196" i="1"/>
  <c r="C197" i="1"/>
  <c r="C199" i="1"/>
  <c r="C169" i="1"/>
  <c r="C203" i="1"/>
  <c r="C109" i="1"/>
  <c r="C175" i="1"/>
  <c r="C116" i="1"/>
  <c r="C148" i="1"/>
  <c r="C180" i="1"/>
  <c r="C212" i="1"/>
  <c r="C244" i="1"/>
  <c r="C150" i="1"/>
  <c r="C88" i="1"/>
  <c r="C248" i="1"/>
  <c r="C154" i="1"/>
  <c r="C155" i="1"/>
  <c r="C220" i="1"/>
  <c r="C221" i="1"/>
  <c r="C158" i="1"/>
  <c r="C96" i="1"/>
  <c r="C194" i="1"/>
  <c r="C100" i="1"/>
  <c r="C102" i="1"/>
  <c r="C104" i="1"/>
  <c r="C138" i="1"/>
  <c r="C204" i="1"/>
  <c r="C174" i="1"/>
  <c r="C144" i="1"/>
  <c r="C117" i="1"/>
  <c r="C149" i="1"/>
  <c r="C181" i="1"/>
  <c r="C213" i="1"/>
  <c r="C245" i="1"/>
  <c r="C118" i="1"/>
  <c r="C151" i="1"/>
  <c r="C152" i="1"/>
  <c r="C249" i="1"/>
  <c r="C186" i="1"/>
  <c r="C124" i="1"/>
  <c r="C159" i="1"/>
  <c r="C224" i="1"/>
  <c r="C98" i="1"/>
  <c r="C164" i="1"/>
  <c r="C198" i="1"/>
  <c r="C200" i="1"/>
  <c r="C106" i="1"/>
  <c r="C140" i="1"/>
  <c r="C110" i="1"/>
  <c r="C176" i="1"/>
  <c r="C86" i="1"/>
  <c r="C126" i="1"/>
  <c r="C192" i="1"/>
  <c r="C130" i="1"/>
  <c r="C229" i="1"/>
  <c r="C135" i="1"/>
  <c r="C234" i="1"/>
  <c r="C108" i="1"/>
  <c r="C143" i="1"/>
  <c r="C87" i="1"/>
  <c r="C119" i="1"/>
  <c r="C218" i="1"/>
  <c r="C157" i="1"/>
  <c r="C127" i="1"/>
  <c r="C161" i="1"/>
  <c r="C131" i="1"/>
  <c r="C103" i="1"/>
  <c r="C202" i="1"/>
  <c r="C172" i="1"/>
  <c r="C112" i="1"/>
  <c r="C170" i="1"/>
  <c r="C89" i="1"/>
  <c r="C121" i="1"/>
  <c r="C217" i="1"/>
  <c r="C92" i="1"/>
  <c r="C95" i="1"/>
  <c r="C163" i="1"/>
  <c r="C134" i="1"/>
  <c r="C168" i="1"/>
  <c r="C206" i="1"/>
  <c r="C208" i="1"/>
  <c r="C90" i="1"/>
  <c r="C188" i="1"/>
  <c r="C191" i="1"/>
  <c r="C97" i="1"/>
  <c r="C195" i="1"/>
  <c r="C167" i="1"/>
  <c r="C233" i="1"/>
  <c r="C171" i="1"/>
  <c r="C205" i="1"/>
  <c r="C91" i="1"/>
  <c r="C129" i="1"/>
  <c r="C228" i="1"/>
  <c r="C166" i="1"/>
  <c r="C201" i="1"/>
  <c r="C139" i="1"/>
  <c r="C237" i="1"/>
  <c r="C111" i="1"/>
  <c r="C93" i="1"/>
  <c r="C165" i="1"/>
  <c r="C137" i="1"/>
  <c r="C235" i="1"/>
  <c r="C141" i="1"/>
  <c r="C207" i="1"/>
  <c r="C94" i="1"/>
  <c r="C132" i="1"/>
  <c r="C230" i="1"/>
  <c r="C232" i="1"/>
  <c r="C236" i="1"/>
  <c r="C142" i="1"/>
  <c r="C240" i="1"/>
  <c r="C23" i="1"/>
  <c r="C55" i="1"/>
  <c r="C60" i="1"/>
  <c r="C30" i="1"/>
  <c r="C64" i="1"/>
  <c r="C34" i="1"/>
  <c r="C69" i="1"/>
  <c r="C39" i="1"/>
  <c r="C73" i="1"/>
  <c r="C75" i="1"/>
  <c r="C79" i="1"/>
  <c r="C84" i="1"/>
  <c r="C24" i="1"/>
  <c r="C56" i="1"/>
  <c r="C28" i="1"/>
  <c r="C62" i="1"/>
  <c r="C32" i="1"/>
  <c r="C67" i="1"/>
  <c r="C37" i="1"/>
  <c r="C41" i="1"/>
  <c r="C25" i="1"/>
  <c r="C57" i="1"/>
  <c r="C61" i="1"/>
  <c r="C65" i="1"/>
  <c r="C71" i="1"/>
  <c r="C74" i="1"/>
  <c r="C76" i="1"/>
  <c r="C78" i="1"/>
  <c r="C48" i="1"/>
  <c r="C26" i="1"/>
  <c r="C58" i="1"/>
  <c r="C59" i="1"/>
  <c r="C29" i="1"/>
  <c r="C63" i="1"/>
  <c r="C33" i="1"/>
  <c r="C35" i="1"/>
  <c r="C70" i="1"/>
  <c r="C40" i="1"/>
  <c r="C42" i="1"/>
  <c r="C44" i="1"/>
  <c r="C80" i="1"/>
  <c r="C82" i="1"/>
  <c r="C85" i="1"/>
  <c r="C27" i="1"/>
  <c r="C31" i="1"/>
  <c r="C68" i="1"/>
  <c r="C38" i="1"/>
  <c r="C72" i="1"/>
  <c r="C45" i="1"/>
  <c r="C49" i="1"/>
  <c r="C83" i="1"/>
  <c r="C54" i="1"/>
  <c r="C66" i="1"/>
  <c r="C43" i="1"/>
  <c r="C46" i="1"/>
  <c r="C50" i="1"/>
  <c r="C81" i="1"/>
  <c r="C36" i="1"/>
  <c r="C52" i="1"/>
  <c r="C77" i="1"/>
  <c r="C51" i="1"/>
  <c r="C47" i="1"/>
  <c r="C53" i="1"/>
  <c r="C13" i="1"/>
  <c r="C11" i="1"/>
  <c r="C9" i="1"/>
  <c r="K6" i="1"/>
  <c r="H91" i="1" s="1"/>
  <c r="I91" i="1" s="1"/>
  <c r="C1" i="1"/>
  <c r="AD4" i="1"/>
  <c r="H33" i="1"/>
  <c r="I33" i="1" s="1"/>
  <c r="H17" i="1"/>
  <c r="I17" i="1" s="1"/>
  <c r="H1" i="1"/>
  <c r="I1" i="1" s="1"/>
  <c r="H158" i="1"/>
  <c r="I158" i="1" s="1"/>
  <c r="H150" i="1"/>
  <c r="I150" i="1" s="1"/>
  <c r="H142" i="1"/>
  <c r="I142" i="1" s="1"/>
  <c r="H102" i="1"/>
  <c r="I102" i="1" s="1"/>
  <c r="H94" i="1"/>
  <c r="I94" i="1" s="1"/>
  <c r="H155" i="1"/>
  <c r="I155" i="1" s="1"/>
  <c r="H147" i="1"/>
  <c r="I147" i="1" s="1"/>
  <c r="H139" i="1"/>
  <c r="I139" i="1" s="1"/>
  <c r="H131" i="1"/>
  <c r="I131" i="1" s="1"/>
  <c r="H123" i="1"/>
  <c r="I123" i="1" s="1"/>
  <c r="H115" i="1"/>
  <c r="I115" i="1" s="1"/>
  <c r="H107" i="1"/>
  <c r="I107" i="1" s="1"/>
  <c r="C22" i="1"/>
  <c r="C10" i="1"/>
  <c r="H64" i="1"/>
  <c r="I64" i="1" s="1"/>
  <c r="H56" i="1"/>
  <c r="I56" i="1" s="1"/>
  <c r="H48" i="1"/>
  <c r="I48" i="1" s="1"/>
  <c r="H40" i="1"/>
  <c r="I40" i="1" s="1"/>
  <c r="C19" i="1"/>
  <c r="C14" i="1"/>
  <c r="C12" i="1"/>
  <c r="C6" i="1"/>
  <c r="H118" i="1"/>
  <c r="I118" i="1" s="1"/>
  <c r="H157" i="1"/>
  <c r="I157" i="1" s="1"/>
  <c r="H149" i="1"/>
  <c r="I149" i="1" s="1"/>
  <c r="H141" i="1"/>
  <c r="I141" i="1" s="1"/>
  <c r="H133" i="1"/>
  <c r="I133" i="1" s="1"/>
  <c r="H125" i="1"/>
  <c r="I125" i="1" s="1"/>
  <c r="H117" i="1"/>
  <c r="I117" i="1" s="1"/>
  <c r="H109" i="1"/>
  <c r="I109" i="1" s="1"/>
  <c r="H101" i="1"/>
  <c r="I101" i="1" s="1"/>
  <c r="C16" i="1"/>
  <c r="C8" i="1"/>
  <c r="C4" i="1"/>
  <c r="H50" i="1"/>
  <c r="I50" i="1" s="1"/>
  <c r="H42" i="1"/>
  <c r="I42" i="1" s="1"/>
  <c r="H34" i="1"/>
  <c r="I34" i="1" s="1"/>
  <c r="H26" i="1"/>
  <c r="I26" i="1" s="1"/>
  <c r="H18" i="1"/>
  <c r="I18" i="1" s="1"/>
  <c r="H127" i="1"/>
  <c r="I127" i="1" s="1"/>
  <c r="H119" i="1"/>
  <c r="I119" i="1" s="1"/>
  <c r="H111" i="1"/>
  <c r="I111" i="1" s="1"/>
  <c r="H103" i="1"/>
  <c r="I103" i="1" s="1"/>
  <c r="H95" i="1"/>
  <c r="I95" i="1" s="1"/>
  <c r="H87" i="1"/>
  <c r="I87" i="1" s="1"/>
  <c r="H79" i="1"/>
  <c r="I79" i="1" s="1"/>
  <c r="H71" i="1"/>
  <c r="I71" i="1" s="1"/>
  <c r="H54" i="1"/>
  <c r="I54" i="1" s="1"/>
  <c r="H46" i="1"/>
  <c r="I46" i="1" s="1"/>
  <c r="H38" i="1"/>
  <c r="I38" i="1" s="1"/>
  <c r="H30" i="1"/>
  <c r="I30" i="1" s="1"/>
  <c r="K9" i="1" l="1"/>
  <c r="H82" i="1"/>
  <c r="I82" i="1" s="1"/>
  <c r="H66" i="1"/>
  <c r="I66" i="1" s="1"/>
  <c r="H58" i="1"/>
  <c r="I58" i="1" s="1"/>
  <c r="H88" i="1"/>
  <c r="I88" i="1" s="1"/>
  <c r="H96" i="1"/>
  <c r="I96" i="1" s="1"/>
  <c r="H128" i="1"/>
  <c r="I128" i="1" s="1"/>
  <c r="H45" i="1"/>
  <c r="I45" i="1" s="1"/>
  <c r="H53" i="1"/>
  <c r="I53" i="1" s="1"/>
  <c r="H152" i="1"/>
  <c r="I152" i="1" s="1"/>
  <c r="H160" i="1"/>
  <c r="I160" i="1" s="1"/>
  <c r="H104" i="1"/>
  <c r="I104" i="1" s="1"/>
  <c r="H112" i="1"/>
  <c r="I112" i="1" s="1"/>
  <c r="H6" i="1"/>
  <c r="I6" i="1" s="1"/>
  <c r="H72" i="1"/>
  <c r="I72" i="1" s="1"/>
  <c r="H120" i="1"/>
  <c r="I120" i="1" s="1"/>
  <c r="H136" i="1"/>
  <c r="I136" i="1" s="1"/>
  <c r="H144" i="1"/>
  <c r="I144" i="1" s="1"/>
  <c r="H61" i="1"/>
  <c r="I61" i="1" s="1"/>
  <c r="H77" i="1"/>
  <c r="I77" i="1" s="1"/>
  <c r="H85" i="1"/>
  <c r="I85" i="1" s="1"/>
  <c r="H80" i="1"/>
  <c r="I80" i="1" s="1"/>
  <c r="H74" i="1"/>
  <c r="I74" i="1" s="1"/>
  <c r="H37" i="1"/>
  <c r="I37" i="1" s="1"/>
  <c r="H69" i="1"/>
  <c r="I69" i="1" s="1"/>
  <c r="H22" i="1"/>
  <c r="I22" i="1" s="1"/>
  <c r="H93" i="1"/>
  <c r="I93" i="1" s="1"/>
  <c r="H90" i="1"/>
  <c r="I90" i="1" s="1"/>
  <c r="H70" i="1"/>
  <c r="I70" i="1" s="1"/>
  <c r="H5" i="1"/>
  <c r="I5" i="1" s="1"/>
  <c r="H130" i="1"/>
  <c r="I130" i="1" s="1"/>
  <c r="H2" i="1"/>
  <c r="I2" i="1" s="1"/>
  <c r="H27" i="1"/>
  <c r="I27" i="1" s="1"/>
  <c r="H35" i="1"/>
  <c r="I35" i="1" s="1"/>
  <c r="H41" i="1"/>
  <c r="I41" i="1" s="1"/>
  <c r="H19" i="1"/>
  <c r="I19" i="1" s="1"/>
  <c r="H9" i="1"/>
  <c r="I9" i="1" s="1"/>
  <c r="H59" i="1"/>
  <c r="I59" i="1" s="1"/>
  <c r="H114" i="1"/>
  <c r="I114" i="1" s="1"/>
  <c r="H126" i="1"/>
  <c r="I126" i="1" s="1"/>
  <c r="H12" i="1"/>
  <c r="I12" i="1" s="1"/>
  <c r="H78" i="1"/>
  <c r="I78" i="1" s="1"/>
  <c r="H110" i="1"/>
  <c r="I110" i="1" s="1"/>
  <c r="H57" i="1"/>
  <c r="I57" i="1" s="1"/>
  <c r="H7" i="1"/>
  <c r="I7" i="1" s="1"/>
  <c r="H146" i="1"/>
  <c r="I146" i="1" s="1"/>
  <c r="H11" i="1"/>
  <c r="I11" i="1" s="1"/>
  <c r="H134" i="1"/>
  <c r="I134" i="1" s="1"/>
  <c r="H31" i="1"/>
  <c r="I31" i="1" s="1"/>
  <c r="H67" i="1"/>
  <c r="I67" i="1" s="1"/>
  <c r="H16" i="1"/>
  <c r="I16" i="1" s="1"/>
  <c r="H98" i="1"/>
  <c r="I98" i="1" s="1"/>
  <c r="H14" i="1"/>
  <c r="I14" i="1" s="1"/>
  <c r="H122" i="1"/>
  <c r="I122" i="1" s="1"/>
  <c r="H138" i="1"/>
  <c r="I138" i="1" s="1"/>
  <c r="H83" i="1"/>
  <c r="I83" i="1" s="1"/>
  <c r="H62" i="1"/>
  <c r="I62" i="1" s="1"/>
  <c r="H106" i="1"/>
  <c r="I106" i="1" s="1"/>
  <c r="H49" i="1"/>
  <c r="I49" i="1" s="1"/>
  <c r="H4" i="1"/>
  <c r="I4" i="1" s="1"/>
  <c r="H154" i="1"/>
  <c r="I154" i="1" s="1"/>
  <c r="H51" i="1"/>
  <c r="I51" i="1" s="1"/>
  <c r="H23" i="1"/>
  <c r="I23" i="1" s="1"/>
  <c r="H39" i="1"/>
  <c r="I39" i="1" s="1"/>
  <c r="H75" i="1"/>
  <c r="I75" i="1" s="1"/>
  <c r="H21" i="1"/>
  <c r="I21" i="1" s="1"/>
  <c r="H10" i="1"/>
  <c r="I10" i="1" s="1"/>
  <c r="H65" i="1"/>
  <c r="I65" i="1" s="1"/>
  <c r="H145" i="1"/>
  <c r="I145" i="1" s="1"/>
  <c r="H156" i="1"/>
  <c r="I156" i="1" s="1"/>
  <c r="H161" i="1"/>
  <c r="I161" i="1" s="1"/>
  <c r="H92" i="1"/>
  <c r="I92" i="1" s="1"/>
  <c r="H97" i="1"/>
  <c r="I97" i="1" s="1"/>
  <c r="H100" i="1"/>
  <c r="I100" i="1" s="1"/>
  <c r="H105" i="1"/>
  <c r="I105" i="1" s="1"/>
  <c r="H13" i="1"/>
  <c r="I13" i="1" s="1"/>
  <c r="H60" i="1"/>
  <c r="I60" i="1" s="1"/>
  <c r="H108" i="1"/>
  <c r="I108" i="1" s="1"/>
  <c r="H121" i="1"/>
  <c r="I121" i="1" s="1"/>
  <c r="H20" i="1"/>
  <c r="I20" i="1" s="1"/>
  <c r="H28" i="1"/>
  <c r="I28" i="1" s="1"/>
  <c r="H143" i="1"/>
  <c r="I143" i="1" s="1"/>
  <c r="H68" i="1"/>
  <c r="I68" i="1" s="1"/>
  <c r="H148" i="1"/>
  <c r="I148" i="1" s="1"/>
  <c r="H151" i="1"/>
  <c r="I151" i="1" s="1"/>
  <c r="H153" i="1"/>
  <c r="I153" i="1" s="1"/>
  <c r="H76" i="1"/>
  <c r="I76" i="1" s="1"/>
  <c r="H81" i="1"/>
  <c r="I81" i="1" s="1"/>
  <c r="H159" i="1"/>
  <c r="I159" i="1" s="1"/>
  <c r="H84" i="1"/>
  <c r="I84" i="1" s="1"/>
  <c r="H89" i="1"/>
  <c r="I89" i="1" s="1"/>
  <c r="H15" i="1"/>
  <c r="I15" i="1" s="1"/>
  <c r="H124" i="1"/>
  <c r="I124" i="1" s="1"/>
  <c r="H129" i="1"/>
  <c r="I129" i="1" s="1"/>
  <c r="H132" i="1"/>
  <c r="I132" i="1" s="1"/>
  <c r="H44" i="1"/>
  <c r="I44" i="1" s="1"/>
  <c r="H140" i="1"/>
  <c r="I140" i="1" s="1"/>
  <c r="H73" i="1"/>
  <c r="I73" i="1" s="1"/>
  <c r="H3" i="1"/>
  <c r="I3" i="1" s="1"/>
  <c r="H116" i="1"/>
  <c r="I116" i="1" s="1"/>
  <c r="H135" i="1"/>
  <c r="I135" i="1" s="1"/>
  <c r="H52" i="1"/>
  <c r="I52" i="1" s="1"/>
  <c r="H113" i="1"/>
  <c r="I113" i="1" s="1"/>
  <c r="H137" i="1"/>
  <c r="I137" i="1" s="1"/>
  <c r="H36" i="1"/>
  <c r="I36" i="1" s="1"/>
  <c r="H25" i="1"/>
  <c r="I25" i="1" s="1"/>
  <c r="H86" i="1"/>
  <c r="I86" i="1" s="1"/>
  <c r="H43" i="1"/>
  <c r="I43" i="1" s="1"/>
  <c r="H8" i="1"/>
  <c r="I8" i="1" s="1"/>
  <c r="H47" i="1"/>
  <c r="I47" i="1" s="1"/>
  <c r="H55" i="1"/>
  <c r="I55" i="1" s="1"/>
  <c r="H24" i="1"/>
  <c r="I24" i="1" s="1"/>
  <c r="H63" i="1"/>
  <c r="I63" i="1" s="1"/>
  <c r="H29" i="1"/>
  <c r="I29" i="1" s="1"/>
  <c r="H32" i="1"/>
  <c r="I32" i="1" s="1"/>
  <c r="H99" i="1"/>
  <c r="I99" i="1" s="1"/>
  <c r="AD8" i="1"/>
  <c r="AD9" i="1" s="1"/>
  <c r="K8" i="1"/>
</calcChain>
</file>

<file path=xl/sharedStrings.xml><?xml version="1.0" encoding="utf-8"?>
<sst xmlns="http://schemas.openxmlformats.org/spreadsheetml/2006/main" count="4913" uniqueCount="81">
  <si>
    <t>und größer</t>
  </si>
  <si>
    <t>kN</t>
  </si>
  <si>
    <t>N</t>
  </si>
  <si>
    <t>Y</t>
  </si>
  <si>
    <t>Nm</t>
  </si>
  <si>
    <t xml:space="preserve">R </t>
  </si>
  <si>
    <t>Nmm</t>
  </si>
  <si>
    <t>M</t>
  </si>
  <si>
    <t>Cumulative Frequency</t>
  </si>
  <si>
    <t>R/t</t>
  </si>
  <si>
    <t>Monte-Carlo - 99% Quantile</t>
  </si>
  <si>
    <t>t</t>
  </si>
  <si>
    <t>PRF</t>
  </si>
  <si>
    <t>Knockdown Factor</t>
  </si>
  <si>
    <t>v</t>
  </si>
  <si>
    <t>Boundary Perturbation</t>
  </si>
  <si>
    <t>E</t>
  </si>
  <si>
    <t>EBC</t>
  </si>
  <si>
    <t>Z</t>
  </si>
  <si>
    <t>L</t>
  </si>
  <si>
    <t>L/R</t>
  </si>
  <si>
    <t>Kumuliert %</t>
  </si>
  <si>
    <t>Häufigkeit</t>
  </si>
  <si>
    <t>Klasse</t>
  </si>
  <si>
    <t>R</t>
  </si>
  <si>
    <t>A400 - IW1</t>
  </si>
  <si>
    <t>A700 - IW1</t>
  </si>
  <si>
    <t>LBA</t>
  </si>
  <si>
    <t>MNA</t>
  </si>
  <si>
    <t>lambda</t>
  </si>
  <si>
    <t xml:space="preserve">                                                                                                                                                                                                   </t>
  </si>
  <si>
    <t>w/t =</t>
  </si>
  <si>
    <t>SBPA</t>
  </si>
  <si>
    <t>LRSM Paper 2019</t>
  </si>
  <si>
    <t>Z (target)</t>
  </si>
  <si>
    <t>L (result)</t>
  </si>
  <si>
    <t>Z (result)</t>
  </si>
  <si>
    <t>N (elastic)</t>
  </si>
  <si>
    <t>N (plastic)</t>
  </si>
  <si>
    <t>SST-1</t>
  </si>
  <si>
    <t>SST-2</t>
  </si>
  <si>
    <t>l</t>
  </si>
  <si>
    <t>12 Cyl</t>
  </si>
  <si>
    <t>KDF</t>
  </si>
  <si>
    <t>Amp</t>
  </si>
  <si>
    <t>(hier gibt es 12 Daten aber nur ein Muster, Beullast ist min und max)</t>
  </si>
  <si>
    <t>Experiment-based statistical distribution of bucklingloads of cylindrical shells</t>
  </si>
  <si>
    <t>MGI</t>
  </si>
  <si>
    <t>MC</t>
  </si>
  <si>
    <t>'IW1_26_scaled'</t>
  </si>
  <si>
    <t>'IW1_24_scaled'</t>
  </si>
  <si>
    <t>'IW1_38_scaled'</t>
  </si>
  <si>
    <t>'IW1_17_scaled'</t>
  </si>
  <si>
    <t>'IW1_22_scaled'</t>
  </si>
  <si>
    <t>'IW1_47_scaled'</t>
  </si>
  <si>
    <t>'IW1_37_scaled'</t>
  </si>
  <si>
    <t>'IW1_39_scaled'</t>
  </si>
  <si>
    <t>'IW1_31_scaled'</t>
  </si>
  <si>
    <t>'IW1_23_scaled'</t>
  </si>
  <si>
    <t>'IW1_34_scaled'</t>
  </si>
  <si>
    <t>'IW1_45_scaled'</t>
  </si>
  <si>
    <t>'IW1_33_scaled'</t>
  </si>
  <si>
    <t>'IW1_27_scaled'</t>
  </si>
  <si>
    <t>'IW1_28_scaled'</t>
  </si>
  <si>
    <t>'IW1_18_scaled'</t>
  </si>
  <si>
    <t>'IW1_41_scaled'</t>
  </si>
  <si>
    <t>'IW1_35_scaled'</t>
  </si>
  <si>
    <t>'IW1_30_scaled'</t>
  </si>
  <si>
    <t>'IW1_32_scaled'</t>
  </si>
  <si>
    <t>'IW1_43_scaled'</t>
  </si>
  <si>
    <t>'IW1_20_scaled'</t>
  </si>
  <si>
    <t>'IW1_40_scaled'</t>
  </si>
  <si>
    <t>'IW1_19_scaled'</t>
  </si>
  <si>
    <t>'IW1_46_scaled'</t>
  </si>
  <si>
    <t>'IW1_25_scaled'</t>
  </si>
  <si>
    <t>'IW1_36_scaled'</t>
  </si>
  <si>
    <t>'IW1_21_scaled'</t>
  </si>
  <si>
    <t>'IW1_44_scaled'</t>
  </si>
  <si>
    <t>'IW1_42_scaled'</t>
  </si>
  <si>
    <t>'IW1_29_scaled'</t>
  </si>
  <si>
    <t>A3000 - IW1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</si>
</sst>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0" borderId="0" xfId="0" applyFont="1"/>
    <xf numFmtId="0" fontId="2" fillId="0" borderId="10" xfId="0" applyFont="1" applyBorder="1" applyAlignment="1">
      <alignment horizontal="center"/>
    </xf>
    <xf numFmtId="0" fontId="0" fillId="2" borderId="11" xfId="0" applyFill="1" applyBorder="1"/>
    <xf numFmtId="0" fontId="2" fillId="2" borderId="10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10" fontId="0" fillId="0" borderId="0" xfId="0" applyNumberFormat="1"/>
    <xf numFmtId="10" fontId="0" fillId="0" borderId="1" xfId="0" applyNumberFormat="1" applyBorder="1"/>
    <xf numFmtId="11" fontId="0" fillId="2" borderId="0" xfId="0" applyNumberFormat="1" applyFill="1"/>
    <xf numFmtId="2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8" borderId="0" xfId="0" applyFill="1"/>
    <xf numFmtId="0" fontId="0" fillId="9" borderId="0" xfId="0" applyFill="1"/>
    <xf numFmtId="164" fontId="0" fillId="0" borderId="0" xfId="0" applyNumberFormat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5" xfId="0" applyBorder="1"/>
    <xf numFmtId="0" fontId="0" fillId="0" borderId="4" xfId="0" applyBorder="1"/>
    <xf numFmtId="0" fontId="0" fillId="0" borderId="3" xfId="0" applyBorder="1"/>
    <xf numFmtId="0" fontId="0" fillId="0" borderId="2" xfId="0" applyBorder="1"/>
    <xf numFmtId="164" fontId="0" fillId="8" borderId="0" xfId="0" applyNumberFormat="1" applyFill="1"/>
    <xf numFmtId="0" fontId="3" fillId="0" borderId="12" xfId="0" applyFont="1" applyBorder="1"/>
    <xf numFmtId="2" fontId="0" fillId="2" borderId="0" xfId="0" applyNumberFormat="1" applyFill="1"/>
    <xf numFmtId="165" fontId="0" fillId="0" borderId="0" xfId="0" applyNumberFormat="1"/>
    <xf numFmtId="0" fontId="3" fillId="2" borderId="0" xfId="0" applyFont="1" applyFill="1"/>
  </cellXfs>
  <cellStyles count="1">
    <cellStyle name="Standard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A50_IW1!$AK$2:$AK$123</c:f>
              <c:numCache>
                <c:formatCode>General</c:formatCode>
                <c:ptCount val="122"/>
              </c:numCache>
            </c:numRef>
          </c:cat>
          <c:val>
            <c:numRef>
              <c:f>A50_IW1!$AL$2:$AL$123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367-48CD-832B-9E131356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A50_IW1!$AK$2:$AK$123</c:f>
              <c:numCache>
                <c:formatCode>General</c:formatCode>
                <c:ptCount val="122"/>
              </c:numCache>
            </c:numRef>
          </c:cat>
          <c:val>
            <c:numRef>
              <c:f>A50_IW1!$AM$2:$AM$123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8CD-832B-9E131356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A100_IW1!$D$1:$D$2270</c:f>
              <c:numCache>
                <c:formatCode>General</c:formatCode>
                <c:ptCount val="2270"/>
                <c:pt idx="0">
                  <c:v>0.75209999999999999</c:v>
                </c:pt>
                <c:pt idx="1">
                  <c:v>0.34749999999999998</c:v>
                </c:pt>
                <c:pt idx="2">
                  <c:v>0.28449999999999998</c:v>
                </c:pt>
                <c:pt idx="3">
                  <c:v>0.50249999999999995</c:v>
                </c:pt>
                <c:pt idx="4">
                  <c:v>0.36630000000000001</c:v>
                </c:pt>
                <c:pt idx="5">
                  <c:v>0.31850000000000001</c:v>
                </c:pt>
                <c:pt idx="6">
                  <c:v>0.79390000000000005</c:v>
                </c:pt>
                <c:pt idx="7">
                  <c:v>0.64090000000000003</c:v>
                </c:pt>
                <c:pt idx="8">
                  <c:v>0.08</c:v>
                </c:pt>
                <c:pt idx="9">
                  <c:v>0.8448</c:v>
                </c:pt>
                <c:pt idx="10">
                  <c:v>0.81920000000000004</c:v>
                </c:pt>
                <c:pt idx="11">
                  <c:v>0.50419999999999998</c:v>
                </c:pt>
                <c:pt idx="12">
                  <c:v>0.50509999999999999</c:v>
                </c:pt>
                <c:pt idx="13">
                  <c:v>0.99670000000000003</c:v>
                </c:pt>
                <c:pt idx="14">
                  <c:v>0.81100000000000005</c:v>
                </c:pt>
                <c:pt idx="15">
                  <c:v>0.36980000000000002</c:v>
                </c:pt>
                <c:pt idx="16">
                  <c:v>0.94899999999999995</c:v>
                </c:pt>
                <c:pt idx="17">
                  <c:v>0.14630000000000001</c:v>
                </c:pt>
                <c:pt idx="18">
                  <c:v>0.21260000000000001</c:v>
                </c:pt>
                <c:pt idx="19">
                  <c:v>0.37630000000000002</c:v>
                </c:pt>
                <c:pt idx="20">
                  <c:v>0.3972</c:v>
                </c:pt>
                <c:pt idx="21">
                  <c:v>3.6700000000000003E-2</c:v>
                </c:pt>
                <c:pt idx="22">
                  <c:v>0.17910000000000001</c:v>
                </c:pt>
                <c:pt idx="23">
                  <c:v>0.95269999999999999</c:v>
                </c:pt>
                <c:pt idx="24">
                  <c:v>0.77039999999999997</c:v>
                </c:pt>
                <c:pt idx="25">
                  <c:v>0.99450000000000005</c:v>
                </c:pt>
                <c:pt idx="26">
                  <c:v>0.7056</c:v>
                </c:pt>
                <c:pt idx="27">
                  <c:v>0.51629999999999998</c:v>
                </c:pt>
                <c:pt idx="28">
                  <c:v>0.51100000000000001</c:v>
                </c:pt>
                <c:pt idx="29">
                  <c:v>0.76880000000000004</c:v>
                </c:pt>
                <c:pt idx="30">
                  <c:v>0.70640000000000003</c:v>
                </c:pt>
                <c:pt idx="31">
                  <c:v>0.6694</c:v>
                </c:pt>
                <c:pt idx="32">
                  <c:v>0.60770000000000002</c:v>
                </c:pt>
                <c:pt idx="33">
                  <c:v>0.1608</c:v>
                </c:pt>
                <c:pt idx="34">
                  <c:v>0.94259999999999999</c:v>
                </c:pt>
                <c:pt idx="35">
                  <c:v>7.4200000000000002E-2</c:v>
                </c:pt>
                <c:pt idx="36">
                  <c:v>0.1216</c:v>
                </c:pt>
                <c:pt idx="37">
                  <c:v>0.70440000000000003</c:v>
                </c:pt>
                <c:pt idx="38">
                  <c:v>0.1323</c:v>
                </c:pt>
                <c:pt idx="39">
                  <c:v>3.2800000000000003E-2</c:v>
                </c:pt>
                <c:pt idx="40">
                  <c:v>0.83589999999999998</c:v>
                </c:pt>
                <c:pt idx="41">
                  <c:v>0.91810000000000003</c:v>
                </c:pt>
                <c:pt idx="42">
                  <c:v>0.71179999999999999</c:v>
                </c:pt>
                <c:pt idx="43">
                  <c:v>0.74580000000000002</c:v>
                </c:pt>
                <c:pt idx="44">
                  <c:v>0.32629999999999998</c:v>
                </c:pt>
                <c:pt idx="45">
                  <c:v>0.3669</c:v>
                </c:pt>
                <c:pt idx="46">
                  <c:v>0.43490000000000001</c:v>
                </c:pt>
                <c:pt idx="47">
                  <c:v>0.58160000000000001</c:v>
                </c:pt>
                <c:pt idx="48">
                  <c:v>0.20630000000000001</c:v>
                </c:pt>
                <c:pt idx="49">
                  <c:v>0.1336</c:v>
                </c:pt>
                <c:pt idx="50">
                  <c:v>0.49430000000000002</c:v>
                </c:pt>
                <c:pt idx="51">
                  <c:v>0.93520000000000003</c:v>
                </c:pt>
                <c:pt idx="52">
                  <c:v>0.14319999999999999</c:v>
                </c:pt>
                <c:pt idx="53">
                  <c:v>0.60350000000000004</c:v>
                </c:pt>
                <c:pt idx="54">
                  <c:v>0.75590000000000002</c:v>
                </c:pt>
                <c:pt idx="55">
                  <c:v>7.9000000000000001E-2</c:v>
                </c:pt>
                <c:pt idx="56">
                  <c:v>0.66069999999999995</c:v>
                </c:pt>
                <c:pt idx="57">
                  <c:v>0.30159999999999998</c:v>
                </c:pt>
                <c:pt idx="58">
                  <c:v>0.33529999999999999</c:v>
                </c:pt>
                <c:pt idx="59">
                  <c:v>0.14399999999999999</c:v>
                </c:pt>
                <c:pt idx="60">
                  <c:v>0.1076</c:v>
                </c:pt>
                <c:pt idx="61">
                  <c:v>0.1918</c:v>
                </c:pt>
                <c:pt idx="62">
                  <c:v>0.61270000000000002</c:v>
                </c:pt>
                <c:pt idx="63">
                  <c:v>0.25840000000000002</c:v>
                </c:pt>
                <c:pt idx="64">
                  <c:v>0.56730000000000003</c:v>
                </c:pt>
                <c:pt idx="65">
                  <c:v>0.65880000000000005</c:v>
                </c:pt>
                <c:pt idx="66">
                  <c:v>0.156</c:v>
                </c:pt>
                <c:pt idx="67">
                  <c:v>0.1177</c:v>
                </c:pt>
                <c:pt idx="68">
                  <c:v>0.29349999999999998</c:v>
                </c:pt>
                <c:pt idx="69">
                  <c:v>0.24859999999999999</c:v>
                </c:pt>
                <c:pt idx="70">
                  <c:v>0.58779999999999999</c:v>
                </c:pt>
                <c:pt idx="71">
                  <c:v>0.26819999999999999</c:v>
                </c:pt>
                <c:pt idx="72">
                  <c:v>0.7329</c:v>
                </c:pt>
                <c:pt idx="73">
                  <c:v>0.81859999999999999</c:v>
                </c:pt>
                <c:pt idx="74">
                  <c:v>0.9103</c:v>
                </c:pt>
                <c:pt idx="75">
                  <c:v>0.66120000000000001</c:v>
                </c:pt>
                <c:pt idx="76">
                  <c:v>0.51990000000000003</c:v>
                </c:pt>
                <c:pt idx="77">
                  <c:v>0.82340000000000002</c:v>
                </c:pt>
                <c:pt idx="78">
                  <c:v>0.64859999999999995</c:v>
                </c:pt>
                <c:pt idx="79">
                  <c:v>0.3221</c:v>
                </c:pt>
                <c:pt idx="80">
                  <c:v>0.31590000000000001</c:v>
                </c:pt>
                <c:pt idx="81">
                  <c:v>0.26719999999999999</c:v>
                </c:pt>
                <c:pt idx="82">
                  <c:v>0.98260000000000003</c:v>
                </c:pt>
                <c:pt idx="83">
                  <c:v>0.47589999999999999</c:v>
                </c:pt>
                <c:pt idx="84">
                  <c:v>0.98660000000000003</c:v>
                </c:pt>
                <c:pt idx="85">
                  <c:v>0.1293</c:v>
                </c:pt>
                <c:pt idx="86">
                  <c:v>0.84189999999999998</c:v>
                </c:pt>
                <c:pt idx="87">
                  <c:v>6.8099999999999994E-2</c:v>
                </c:pt>
                <c:pt idx="88">
                  <c:v>0.53339999999999999</c:v>
                </c:pt>
                <c:pt idx="89">
                  <c:v>0.69310000000000005</c:v>
                </c:pt>
                <c:pt idx="90">
                  <c:v>4.6600000000000003E-2</c:v>
                </c:pt>
                <c:pt idx="91">
                  <c:v>0.46010000000000001</c:v>
                </c:pt>
                <c:pt idx="92">
                  <c:v>0.88929999999999998</c:v>
                </c:pt>
                <c:pt idx="93">
                  <c:v>0.623</c:v>
                </c:pt>
                <c:pt idx="94">
                  <c:v>0.71299999999999997</c:v>
                </c:pt>
                <c:pt idx="95">
                  <c:v>0.17219999999999999</c:v>
                </c:pt>
                <c:pt idx="96">
                  <c:v>0.3533</c:v>
                </c:pt>
                <c:pt idx="97">
                  <c:v>0.49940000000000001</c:v>
                </c:pt>
                <c:pt idx="98">
                  <c:v>7.9399999999999998E-2</c:v>
                </c:pt>
                <c:pt idx="99">
                  <c:v>4.6899999999999997E-2</c:v>
                </c:pt>
                <c:pt idx="100">
                  <c:v>0.58109999999999995</c:v>
                </c:pt>
                <c:pt idx="101">
                  <c:v>0.1762</c:v>
                </c:pt>
                <c:pt idx="102">
                  <c:v>0.69420000000000004</c:v>
                </c:pt>
                <c:pt idx="103">
                  <c:v>0.4199</c:v>
                </c:pt>
                <c:pt idx="104">
                  <c:v>0.2147</c:v>
                </c:pt>
                <c:pt idx="105">
                  <c:v>0.70109999999999995</c:v>
                </c:pt>
                <c:pt idx="106">
                  <c:v>9.4000000000000004E-3</c:v>
                </c:pt>
                <c:pt idx="107">
                  <c:v>0.1799</c:v>
                </c:pt>
                <c:pt idx="108">
                  <c:v>0.52769999999999995</c:v>
                </c:pt>
                <c:pt idx="109">
                  <c:v>0.85589999999999999</c:v>
                </c:pt>
                <c:pt idx="110">
                  <c:v>0.80640000000000001</c:v>
                </c:pt>
                <c:pt idx="111">
                  <c:v>0.97160000000000002</c:v>
                </c:pt>
                <c:pt idx="112">
                  <c:v>0.5746</c:v>
                </c:pt>
                <c:pt idx="113">
                  <c:v>6.4000000000000003E-3</c:v>
                </c:pt>
                <c:pt idx="114">
                  <c:v>0.29909999999999998</c:v>
                </c:pt>
                <c:pt idx="115">
                  <c:v>0.65990000000000004</c:v>
                </c:pt>
                <c:pt idx="116">
                  <c:v>0.95989999999999998</c:v>
                </c:pt>
                <c:pt idx="117">
                  <c:v>0.92290000000000005</c:v>
                </c:pt>
                <c:pt idx="118">
                  <c:v>0.23760000000000001</c:v>
                </c:pt>
                <c:pt idx="119">
                  <c:v>0.55030000000000001</c:v>
                </c:pt>
                <c:pt idx="120">
                  <c:v>0.93169999999999997</c:v>
                </c:pt>
                <c:pt idx="121">
                  <c:v>0.56000000000000005</c:v>
                </c:pt>
                <c:pt idx="122">
                  <c:v>0.63900000000000001</c:v>
                </c:pt>
                <c:pt idx="123">
                  <c:v>0.84450000000000003</c:v>
                </c:pt>
                <c:pt idx="124">
                  <c:v>0.52639999999999998</c:v>
                </c:pt>
                <c:pt idx="125">
                  <c:v>0.80249999999999999</c:v>
                </c:pt>
                <c:pt idx="126">
                  <c:v>0.2011</c:v>
                </c:pt>
                <c:pt idx="127">
                  <c:v>0.38119999999999998</c:v>
                </c:pt>
                <c:pt idx="128">
                  <c:v>0.45290000000000002</c:v>
                </c:pt>
                <c:pt idx="129">
                  <c:v>0.6341</c:v>
                </c:pt>
                <c:pt idx="130">
                  <c:v>0.62109999999999999</c:v>
                </c:pt>
                <c:pt idx="131">
                  <c:v>0.2717</c:v>
                </c:pt>
                <c:pt idx="132">
                  <c:v>0.68630000000000002</c:v>
                </c:pt>
                <c:pt idx="133">
                  <c:v>0.77039999999999997</c:v>
                </c:pt>
                <c:pt idx="134">
                  <c:v>0.96230000000000004</c:v>
                </c:pt>
                <c:pt idx="135">
                  <c:v>8.3000000000000001E-3</c:v>
                </c:pt>
                <c:pt idx="136">
                  <c:v>0.5756</c:v>
                </c:pt>
                <c:pt idx="137">
                  <c:v>4.7800000000000002E-2</c:v>
                </c:pt>
                <c:pt idx="138">
                  <c:v>0.97519999999999996</c:v>
                </c:pt>
                <c:pt idx="139">
                  <c:v>0.85470000000000002</c:v>
                </c:pt>
                <c:pt idx="140">
                  <c:v>0.91269999999999996</c:v>
                </c:pt>
                <c:pt idx="141">
                  <c:v>0.70499999999999996</c:v>
                </c:pt>
                <c:pt idx="142">
                  <c:v>1.2800000000000001E-2</c:v>
                </c:pt>
                <c:pt idx="143">
                  <c:v>0.16209999999999999</c:v>
                </c:pt>
                <c:pt idx="144">
                  <c:v>0.97330000000000005</c:v>
                </c:pt>
                <c:pt idx="145">
                  <c:v>8.4099999999999994E-2</c:v>
                </c:pt>
                <c:pt idx="146">
                  <c:v>0.40289999999999998</c:v>
                </c:pt>
                <c:pt idx="147">
                  <c:v>0.54859999999999998</c:v>
                </c:pt>
                <c:pt idx="148">
                  <c:v>0.30940000000000001</c:v>
                </c:pt>
                <c:pt idx="149">
                  <c:v>3.4599999999999999E-2</c:v>
                </c:pt>
                <c:pt idx="150">
                  <c:v>0.82620000000000005</c:v>
                </c:pt>
                <c:pt idx="151">
                  <c:v>8.8599999999999998E-2</c:v>
                </c:pt>
                <c:pt idx="152">
                  <c:v>8.0999999999999996E-3</c:v>
                </c:pt>
                <c:pt idx="153">
                  <c:v>0.52569999999999995</c:v>
                </c:pt>
                <c:pt idx="154">
                  <c:v>0.1706</c:v>
                </c:pt>
                <c:pt idx="155">
                  <c:v>0.2107</c:v>
                </c:pt>
                <c:pt idx="156">
                  <c:v>0.65669999999999995</c:v>
                </c:pt>
                <c:pt idx="157">
                  <c:v>0.32329999999999998</c:v>
                </c:pt>
                <c:pt idx="158">
                  <c:v>0.65720000000000001</c:v>
                </c:pt>
                <c:pt idx="159">
                  <c:v>0.1331</c:v>
                </c:pt>
                <c:pt idx="160">
                  <c:v>0.52259999999999995</c:v>
                </c:pt>
                <c:pt idx="161">
                  <c:v>0.53239999999999998</c:v>
                </c:pt>
                <c:pt idx="162">
                  <c:v>2.86E-2</c:v>
                </c:pt>
                <c:pt idx="163">
                  <c:v>3.0200000000000001E-2</c:v>
                </c:pt>
                <c:pt idx="164">
                  <c:v>0.50419999999999998</c:v>
                </c:pt>
                <c:pt idx="165">
                  <c:v>0.31900000000000001</c:v>
                </c:pt>
                <c:pt idx="166">
                  <c:v>0.502</c:v>
                </c:pt>
                <c:pt idx="167">
                  <c:v>0.4496</c:v>
                </c:pt>
                <c:pt idx="168">
                  <c:v>0.2336</c:v>
                </c:pt>
                <c:pt idx="169">
                  <c:v>0.60860000000000003</c:v>
                </c:pt>
                <c:pt idx="170">
                  <c:v>0.95250000000000001</c:v>
                </c:pt>
                <c:pt idx="171">
                  <c:v>0.57089999999999996</c:v>
                </c:pt>
                <c:pt idx="172">
                  <c:v>0.45960000000000001</c:v>
                </c:pt>
                <c:pt idx="173">
                  <c:v>9.7600000000000006E-2</c:v>
                </c:pt>
                <c:pt idx="174">
                  <c:v>0.17799999999999999</c:v>
                </c:pt>
                <c:pt idx="175">
                  <c:v>0.73580000000000001</c:v>
                </c:pt>
                <c:pt idx="176">
                  <c:v>0.98899999999999999</c:v>
                </c:pt>
                <c:pt idx="177">
                  <c:v>0.93259999999999998</c:v>
                </c:pt>
                <c:pt idx="178">
                  <c:v>0.95179999999999998</c:v>
                </c:pt>
                <c:pt idx="179">
                  <c:v>0.26029999999999998</c:v>
                </c:pt>
                <c:pt idx="180">
                  <c:v>0.77710000000000001</c:v>
                </c:pt>
                <c:pt idx="181">
                  <c:v>5.0000000000000001E-3</c:v>
                </c:pt>
                <c:pt idx="182">
                  <c:v>0.84530000000000005</c:v>
                </c:pt>
                <c:pt idx="183">
                  <c:v>0.82230000000000003</c:v>
                </c:pt>
                <c:pt idx="184">
                  <c:v>1.4E-2</c:v>
                </c:pt>
                <c:pt idx="185">
                  <c:v>0.42070000000000002</c:v>
                </c:pt>
                <c:pt idx="186">
                  <c:v>0.49830000000000002</c:v>
                </c:pt>
                <c:pt idx="187">
                  <c:v>0.89759999999999995</c:v>
                </c:pt>
                <c:pt idx="188">
                  <c:v>0.82379999999999998</c:v>
                </c:pt>
                <c:pt idx="189">
                  <c:v>0.46310000000000001</c:v>
                </c:pt>
                <c:pt idx="190">
                  <c:v>6.5500000000000003E-2</c:v>
                </c:pt>
                <c:pt idx="191">
                  <c:v>0.31509999999999999</c:v>
                </c:pt>
                <c:pt idx="192">
                  <c:v>0.52</c:v>
                </c:pt>
                <c:pt idx="193">
                  <c:v>0.76480000000000004</c:v>
                </c:pt>
                <c:pt idx="194">
                  <c:v>0.97250000000000003</c:v>
                </c:pt>
                <c:pt idx="195">
                  <c:v>0.29799999999999999</c:v>
                </c:pt>
                <c:pt idx="196">
                  <c:v>0.48759999999999998</c:v>
                </c:pt>
                <c:pt idx="197">
                  <c:v>0.14899999999999999</c:v>
                </c:pt>
                <c:pt idx="198">
                  <c:v>0.9355</c:v>
                </c:pt>
                <c:pt idx="199">
                  <c:v>0.1593</c:v>
                </c:pt>
                <c:pt idx="200">
                  <c:v>0.87719999999999998</c:v>
                </c:pt>
                <c:pt idx="201">
                  <c:v>0.27510000000000001</c:v>
                </c:pt>
                <c:pt idx="202">
                  <c:v>0.54969999999999997</c:v>
                </c:pt>
                <c:pt idx="203">
                  <c:v>0.82630000000000003</c:v>
                </c:pt>
                <c:pt idx="204">
                  <c:v>0.11260000000000001</c:v>
                </c:pt>
                <c:pt idx="205">
                  <c:v>0.57179999999999997</c:v>
                </c:pt>
                <c:pt idx="206">
                  <c:v>0.25569999999999998</c:v>
                </c:pt>
                <c:pt idx="207">
                  <c:v>0.1643</c:v>
                </c:pt>
                <c:pt idx="208">
                  <c:v>0.75339999999999996</c:v>
                </c:pt>
                <c:pt idx="209">
                  <c:v>8.1600000000000006E-2</c:v>
                </c:pt>
                <c:pt idx="210">
                  <c:v>0.73040000000000005</c:v>
                </c:pt>
                <c:pt idx="211">
                  <c:v>0.64500000000000002</c:v>
                </c:pt>
                <c:pt idx="212">
                  <c:v>0.94240000000000002</c:v>
                </c:pt>
                <c:pt idx="213">
                  <c:v>0.40629999999999999</c:v>
                </c:pt>
                <c:pt idx="214">
                  <c:v>0.12959999999999999</c:v>
                </c:pt>
                <c:pt idx="215">
                  <c:v>0.68169999999999997</c:v>
                </c:pt>
                <c:pt idx="216">
                  <c:v>0.64429999999999998</c:v>
                </c:pt>
                <c:pt idx="217">
                  <c:v>0.2445</c:v>
                </c:pt>
                <c:pt idx="218">
                  <c:v>0.90380000000000005</c:v>
                </c:pt>
                <c:pt idx="219">
                  <c:v>0.58599999999999997</c:v>
                </c:pt>
                <c:pt idx="220">
                  <c:v>0.72909999999999997</c:v>
                </c:pt>
                <c:pt idx="221">
                  <c:v>0.95640000000000003</c:v>
                </c:pt>
                <c:pt idx="222">
                  <c:v>0.50029999999999997</c:v>
                </c:pt>
                <c:pt idx="223">
                  <c:v>0.4199</c:v>
                </c:pt>
                <c:pt idx="224">
                  <c:v>9.74E-2</c:v>
                </c:pt>
                <c:pt idx="225">
                  <c:v>0.89180000000000004</c:v>
                </c:pt>
                <c:pt idx="226">
                  <c:v>0.12690000000000001</c:v>
                </c:pt>
                <c:pt idx="227">
                  <c:v>0.79710000000000003</c:v>
                </c:pt>
                <c:pt idx="228">
                  <c:v>0.38719999999999999</c:v>
                </c:pt>
                <c:pt idx="229">
                  <c:v>0.5837</c:v>
                </c:pt>
                <c:pt idx="230">
                  <c:v>3.09E-2</c:v>
                </c:pt>
                <c:pt idx="231">
                  <c:v>0.2341</c:v>
                </c:pt>
                <c:pt idx="232">
                  <c:v>0.65329999999999999</c:v>
                </c:pt>
                <c:pt idx="233">
                  <c:v>0.48130000000000001</c:v>
                </c:pt>
                <c:pt idx="234">
                  <c:v>0.27860000000000001</c:v>
                </c:pt>
                <c:pt idx="235">
                  <c:v>0.9032</c:v>
                </c:pt>
                <c:pt idx="236">
                  <c:v>0.52010000000000001</c:v>
                </c:pt>
                <c:pt idx="237">
                  <c:v>0.1187</c:v>
                </c:pt>
                <c:pt idx="238">
                  <c:v>0.17299999999999999</c:v>
                </c:pt>
                <c:pt idx="239">
                  <c:v>0.72450000000000003</c:v>
                </c:pt>
                <c:pt idx="240">
                  <c:v>0.58950000000000002</c:v>
                </c:pt>
                <c:pt idx="241">
                  <c:v>0.26169999999999999</c:v>
                </c:pt>
                <c:pt idx="242">
                  <c:v>0.59819999999999995</c:v>
                </c:pt>
                <c:pt idx="243">
                  <c:v>0.99939999999999996</c:v>
                </c:pt>
                <c:pt idx="244">
                  <c:v>0.3054</c:v>
                </c:pt>
                <c:pt idx="245">
                  <c:v>0.9113</c:v>
                </c:pt>
                <c:pt idx="246">
                  <c:v>0.1825</c:v>
                </c:pt>
                <c:pt idx="247">
                  <c:v>0.76019999999999999</c:v>
                </c:pt>
                <c:pt idx="248">
                  <c:v>0.92290000000000005</c:v>
                </c:pt>
                <c:pt idx="249">
                  <c:v>0.19739999999999999</c:v>
                </c:pt>
              </c:numCache>
            </c:numRef>
          </c:xVal>
          <c:yVal>
            <c:numRef>
              <c:f>A100_IW1!$C$1:$C$2270</c:f>
              <c:numCache>
                <c:formatCode>General</c:formatCode>
                <c:ptCount val="2270"/>
                <c:pt idx="0">
                  <c:v>0.48889828782572359</c:v>
                </c:pt>
                <c:pt idx="1">
                  <c:v>0.65149730656057514</c:v>
                </c:pt>
                <c:pt idx="2">
                  <c:v>0.46471863296386129</c:v>
                </c:pt>
                <c:pt idx="3">
                  <c:v>0.47494285155285465</c:v>
                </c:pt>
                <c:pt idx="4">
                  <c:v>0.55950968038535442</c:v>
                </c:pt>
                <c:pt idx="5">
                  <c:v>0.51552745615404127</c:v>
                </c:pt>
                <c:pt idx="6">
                  <c:v>0.45496064296497307</c:v>
                </c:pt>
                <c:pt idx="7">
                  <c:v>0.46355100890989775</c:v>
                </c:pt>
                <c:pt idx="8">
                  <c:v>0.53922007884620682</c:v>
                </c:pt>
                <c:pt idx="9">
                  <c:v>0.52700263657874502</c:v>
                </c:pt>
                <c:pt idx="11">
                  <c:v>0.46142376573204358</c:v>
                </c:pt>
                <c:pt idx="12">
                  <c:v>0.46044491718665909</c:v>
                </c:pt>
                <c:pt idx="13">
                  <c:v>0.51822309386925447</c:v>
                </c:pt>
                <c:pt idx="14">
                  <c:v>0.50107875281076597</c:v>
                </c:pt>
                <c:pt idx="15">
                  <c:v>0.53710082992223074</c:v>
                </c:pt>
                <c:pt idx="16">
                  <c:v>0.45256647195876709</c:v>
                </c:pt>
                <c:pt idx="17">
                  <c:v>0.57799807466834763</c:v>
                </c:pt>
                <c:pt idx="18">
                  <c:v>0.50139552897893969</c:v>
                </c:pt>
                <c:pt idx="19">
                  <c:v>0.49788435390472136</c:v>
                </c:pt>
                <c:pt idx="20">
                  <c:v>0.48172858413282055</c:v>
                </c:pt>
                <c:pt idx="21">
                  <c:v>0.59960126484289533</c:v>
                </c:pt>
                <c:pt idx="22">
                  <c:v>0.4544704624790758</c:v>
                </c:pt>
                <c:pt idx="23">
                  <c:v>0.4856166003097605</c:v>
                </c:pt>
                <c:pt idx="24">
                  <c:v>0.44544133854617607</c:v>
                </c:pt>
                <c:pt idx="25">
                  <c:v>0.48051592681086924</c:v>
                </c:pt>
                <c:pt idx="26">
                  <c:v>0.45761547603297537</c:v>
                </c:pt>
                <c:pt idx="27">
                  <c:v>0.43995795943399707</c:v>
                </c:pt>
                <c:pt idx="28">
                  <c:v>0.52875217441021627</c:v>
                </c:pt>
                <c:pt idx="29">
                  <c:v>0.49279071781851097</c:v>
                </c:pt>
                <c:pt idx="30">
                  <c:v>0.47256377394489901</c:v>
                </c:pt>
                <c:pt idx="31">
                  <c:v>0.51007380085068466</c:v>
                </c:pt>
                <c:pt idx="32">
                  <c:v>0.45808778519456406</c:v>
                </c:pt>
                <c:pt idx="33">
                  <c:v>0.43643135143723305</c:v>
                </c:pt>
                <c:pt idx="34">
                  <c:v>0.58571922754965378</c:v>
                </c:pt>
                <c:pt idx="35">
                  <c:v>0.55027498992414592</c:v>
                </c:pt>
                <c:pt idx="36">
                  <c:v>0.5679658725016673</c:v>
                </c:pt>
                <c:pt idx="37">
                  <c:v>0.44633079960417582</c:v>
                </c:pt>
                <c:pt idx="38">
                  <c:v>0.46308709525817388</c:v>
                </c:pt>
                <c:pt idx="39">
                  <c:v>0.48254733153971524</c:v>
                </c:pt>
                <c:pt idx="40">
                  <c:v>0.48643837256947414</c:v>
                </c:pt>
                <c:pt idx="41">
                  <c:v>0.49064884423008348</c:v>
                </c:pt>
                <c:pt idx="42">
                  <c:v>0.52694152220546397</c:v>
                </c:pt>
                <c:pt idx="43">
                  <c:v>0.45229821689907829</c:v>
                </c:pt>
                <c:pt idx="44">
                  <c:v>0.56437401410838006</c:v>
                </c:pt>
                <c:pt idx="45">
                  <c:v>0.45830680923133271</c:v>
                </c:pt>
                <c:pt idx="46">
                  <c:v>0.50453591265607434</c:v>
                </c:pt>
                <c:pt idx="47">
                  <c:v>0.52638686296917137</c:v>
                </c:pt>
                <c:pt idx="48">
                  <c:v>0.51071821796450312</c:v>
                </c:pt>
                <c:pt idx="49">
                  <c:v>0.47507708711315777</c:v>
                </c:pt>
                <c:pt idx="50">
                  <c:v>0.60176255304788595</c:v>
                </c:pt>
                <c:pt idx="51">
                  <c:v>0.53581094625586079</c:v>
                </c:pt>
                <c:pt idx="52">
                  <c:v>0.55026548324385771</c:v>
                </c:pt>
                <c:pt idx="53">
                  <c:v>0.46460282431307831</c:v>
                </c:pt>
                <c:pt idx="54">
                  <c:v>0.4472390888276801</c:v>
                </c:pt>
                <c:pt idx="55">
                  <c:v>0.52638710989593207</c:v>
                </c:pt>
                <c:pt idx="56">
                  <c:v>0.45664678235062656</c:v>
                </c:pt>
                <c:pt idx="57">
                  <c:v>0.44643923131798136</c:v>
                </c:pt>
                <c:pt idx="58">
                  <c:v>0.59826650223776245</c:v>
                </c:pt>
                <c:pt idx="59">
                  <c:v>0.45612450138583421</c:v>
                </c:pt>
                <c:pt idx="60">
                  <c:v>0.49756831851682981</c:v>
                </c:pt>
                <c:pt idx="61">
                  <c:v>0.49453531711476761</c:v>
                </c:pt>
                <c:pt idx="62">
                  <c:v>0.43220103303823065</c:v>
                </c:pt>
                <c:pt idx="63">
                  <c:v>0.57526515101226416</c:v>
                </c:pt>
                <c:pt idx="64">
                  <c:v>0.47151344010228408</c:v>
                </c:pt>
                <c:pt idx="65">
                  <c:v>0.44683502404958908</c:v>
                </c:pt>
                <c:pt idx="66">
                  <c:v>0.47411518391672913</c:v>
                </c:pt>
                <c:pt idx="67">
                  <c:v>0.46752668408689735</c:v>
                </c:pt>
                <c:pt idx="68">
                  <c:v>0.52561188333061626</c:v>
                </c:pt>
                <c:pt idx="69">
                  <c:v>0.50677797677766978</c:v>
                </c:pt>
                <c:pt idx="70">
                  <c:v>0.49130813868123596</c:v>
                </c:pt>
                <c:pt idx="71">
                  <c:v>0.51722390473195534</c:v>
                </c:pt>
                <c:pt idx="72">
                  <c:v>0.47466314526463627</c:v>
                </c:pt>
                <c:pt idx="73">
                  <c:v>0.49836792909976785</c:v>
                </c:pt>
                <c:pt idx="74">
                  <c:v>0.46129082653723424</c:v>
                </c:pt>
                <c:pt idx="75">
                  <c:v>0.50210084440512281</c:v>
                </c:pt>
                <c:pt idx="76">
                  <c:v>0.44804524296977755</c:v>
                </c:pt>
                <c:pt idx="77">
                  <c:v>0.45670092104291687</c:v>
                </c:pt>
                <c:pt idx="78">
                  <c:v>0.44059265380661239</c:v>
                </c:pt>
                <c:pt idx="79">
                  <c:v>0.51752367381948305</c:v>
                </c:pt>
                <c:pt idx="80">
                  <c:v>0.45050364579961805</c:v>
                </c:pt>
                <c:pt idx="81">
                  <c:v>0.5034177356859485</c:v>
                </c:pt>
                <c:pt idx="82">
                  <c:v>0.49801593500234542</c:v>
                </c:pt>
                <c:pt idx="83">
                  <c:v>0.44036418482124573</c:v>
                </c:pt>
                <c:pt idx="84">
                  <c:v>0.47125626588098246</c:v>
                </c:pt>
                <c:pt idx="85">
                  <c:v>0.5142179418101932</c:v>
                </c:pt>
                <c:pt idx="86">
                  <c:v>0.44475142517669292</c:v>
                </c:pt>
                <c:pt idx="87">
                  <c:v>0.54858150446736065</c:v>
                </c:pt>
                <c:pt idx="88">
                  <c:v>0.44505431171457555</c:v>
                </c:pt>
                <c:pt idx="90">
                  <c:v>0.50494525549367653</c:v>
                </c:pt>
                <c:pt idx="91">
                  <c:v>0.5279186113976776</c:v>
                </c:pt>
                <c:pt idx="92">
                  <c:v>0.48025875258956763</c:v>
                </c:pt>
                <c:pt idx="93">
                  <c:v>0.48123936048812171</c:v>
                </c:pt>
                <c:pt idx="94">
                  <c:v>0.54023439224760073</c:v>
                </c:pt>
                <c:pt idx="95">
                  <c:v>0.46109671123745499</c:v>
                </c:pt>
                <c:pt idx="96">
                  <c:v>0.45632290703808176</c:v>
                </c:pt>
                <c:pt idx="97">
                  <c:v>0.53647733985138424</c:v>
                </c:pt>
                <c:pt idx="98">
                  <c:v>0.56593601106507596</c:v>
                </c:pt>
                <c:pt idx="99">
                  <c:v>0.50152059738325006</c:v>
                </c:pt>
                <c:pt idx="100">
                  <c:v>0.49630692402547982</c:v>
                </c:pt>
                <c:pt idx="101">
                  <c:v>0.53020990654219324</c:v>
                </c:pt>
                <c:pt idx="102">
                  <c:v>0.43874811090394977</c:v>
                </c:pt>
                <c:pt idx="103">
                  <c:v>0.5073222959558561</c:v>
                </c:pt>
                <c:pt idx="104">
                  <c:v>0.5170336476628119</c:v>
                </c:pt>
                <c:pt idx="105">
                  <c:v>0.43605043604296062</c:v>
                </c:pt>
                <c:pt idx="106">
                  <c:v>0.52730197354444142</c:v>
                </c:pt>
                <c:pt idx="107">
                  <c:v>0.57290848200784483</c:v>
                </c:pt>
                <c:pt idx="108">
                  <c:v>0.55406185872672065</c:v>
                </c:pt>
                <c:pt idx="109">
                  <c:v>0.4505723840366373</c:v>
                </c:pt>
                <c:pt idx="111">
                  <c:v>0.49436651180796332</c:v>
                </c:pt>
                <c:pt idx="112">
                  <c:v>0.50556735660149454</c:v>
                </c:pt>
                <c:pt idx="113">
                  <c:v>0.64719584238863637</c:v>
                </c:pt>
                <c:pt idx="114">
                  <c:v>0.43778466441526653</c:v>
                </c:pt>
                <c:pt idx="115">
                  <c:v>0.42470643545989545</c:v>
                </c:pt>
                <c:pt idx="116">
                  <c:v>0.41705574930293232</c:v>
                </c:pt>
                <c:pt idx="117">
                  <c:v>0.482168052035232</c:v>
                </c:pt>
                <c:pt idx="118">
                  <c:v>0.49982655634125317</c:v>
                </c:pt>
                <c:pt idx="119">
                  <c:v>0.49232856351995791</c:v>
                </c:pt>
                <c:pt idx="120">
                  <c:v>0.45323459404161576</c:v>
                </c:pt>
                <c:pt idx="121">
                  <c:v>0.44525280996435773</c:v>
                </c:pt>
                <c:pt idx="122">
                  <c:v>0.44241096074094727</c:v>
                </c:pt>
                <c:pt idx="123">
                  <c:v>0.49933390658774857</c:v>
                </c:pt>
                <c:pt idx="124">
                  <c:v>0.45648714419981379</c:v>
                </c:pt>
                <c:pt idx="125">
                  <c:v>0.47014907715170789</c:v>
                </c:pt>
                <c:pt idx="126">
                  <c:v>0.48298013241958698</c:v>
                </c:pt>
                <c:pt idx="127">
                  <c:v>0.55731511879935525</c:v>
                </c:pt>
                <c:pt idx="128">
                  <c:v>0.46484314578296004</c:v>
                </c:pt>
                <c:pt idx="129">
                  <c:v>0.45338055862305365</c:v>
                </c:pt>
                <c:pt idx="130">
                  <c:v>0.50807758318524288</c:v>
                </c:pt>
                <c:pt idx="131">
                  <c:v>0.5651028184426784</c:v>
                </c:pt>
                <c:pt idx="132">
                  <c:v>0.45916497232240855</c:v>
                </c:pt>
                <c:pt idx="133">
                  <c:v>0.49107139764938484</c:v>
                </c:pt>
                <c:pt idx="134">
                  <c:v>0.51741894600708727</c:v>
                </c:pt>
                <c:pt idx="135">
                  <c:v>0.55869284666085539</c:v>
                </c:pt>
                <c:pt idx="136">
                  <c:v>0.4376134207066994</c:v>
                </c:pt>
                <c:pt idx="137">
                  <c:v>0.48232299857759087</c:v>
                </c:pt>
                <c:pt idx="138">
                  <c:v>0.48580676478136803</c:v>
                </c:pt>
                <c:pt idx="139">
                  <c:v>0.46860263658093809</c:v>
                </c:pt>
                <c:pt idx="140">
                  <c:v>0.46232813499322184</c:v>
                </c:pt>
                <c:pt idx="141">
                  <c:v>0.42295186649567362</c:v>
                </c:pt>
                <c:pt idx="142">
                  <c:v>0.53355045522474631</c:v>
                </c:pt>
                <c:pt idx="143">
                  <c:v>0.52091478075629583</c:v>
                </c:pt>
                <c:pt idx="144">
                  <c:v>0.59248323057467533</c:v>
                </c:pt>
                <c:pt idx="145">
                  <c:v>0.50453467802227059</c:v>
                </c:pt>
                <c:pt idx="146">
                  <c:v>0.44036514166244295</c:v>
                </c:pt>
                <c:pt idx="147">
                  <c:v>0.49200379309790615</c:v>
                </c:pt>
                <c:pt idx="149">
                  <c:v>0.56206864413850277</c:v>
                </c:pt>
                <c:pt idx="150">
                  <c:v>0.47293209607437542</c:v>
                </c:pt>
                <c:pt idx="151">
                  <c:v>0.52671015183065883</c:v>
                </c:pt>
                <c:pt idx="152">
                  <c:v>0.50514656253536272</c:v>
                </c:pt>
                <c:pt idx="153">
                  <c:v>0.44814941519696166</c:v>
                </c:pt>
                <c:pt idx="154">
                  <c:v>0.48124124330467288</c:v>
                </c:pt>
                <c:pt idx="155">
                  <c:v>0.46703168852916577</c:v>
                </c:pt>
                <c:pt idx="156">
                  <c:v>0.4491069663092318</c:v>
                </c:pt>
                <c:pt idx="157">
                  <c:v>0.55181031879068276</c:v>
                </c:pt>
                <c:pt idx="158">
                  <c:v>0.50258803090404569</c:v>
                </c:pt>
                <c:pt idx="159">
                  <c:v>0.50103143547024143</c:v>
                </c:pt>
                <c:pt idx="160">
                  <c:v>0.49854713619636859</c:v>
                </c:pt>
                <c:pt idx="161">
                  <c:v>0.53784154847273435</c:v>
                </c:pt>
                <c:pt idx="162">
                  <c:v>0.52478054265892426</c:v>
                </c:pt>
                <c:pt idx="163">
                  <c:v>0.48842708983455813</c:v>
                </c:pt>
                <c:pt idx="164">
                  <c:v>0.43864838335845879</c:v>
                </c:pt>
                <c:pt idx="165">
                  <c:v>0.62030588853514201</c:v>
                </c:pt>
                <c:pt idx="166">
                  <c:v>0.49681133366596364</c:v>
                </c:pt>
                <c:pt idx="168">
                  <c:v>0.47129953979580064</c:v>
                </c:pt>
                <c:pt idx="169">
                  <c:v>0.45701584526038391</c:v>
                </c:pt>
                <c:pt idx="170">
                  <c:v>0.41839637641863259</c:v>
                </c:pt>
                <c:pt idx="171">
                  <c:v>0.44227240396233131</c:v>
                </c:pt>
                <c:pt idx="172">
                  <c:v>0.50675390141849852</c:v>
                </c:pt>
                <c:pt idx="173">
                  <c:v>0.45456654785484596</c:v>
                </c:pt>
                <c:pt idx="174">
                  <c:v>0.47119888627495687</c:v>
                </c:pt>
                <c:pt idx="175">
                  <c:v>0.52345794119675737</c:v>
                </c:pt>
                <c:pt idx="176">
                  <c:v>0.54013568327499839</c:v>
                </c:pt>
                <c:pt idx="177">
                  <c:v>0.52086934623232128</c:v>
                </c:pt>
                <c:pt idx="178">
                  <c:v>0.56040590106342858</c:v>
                </c:pt>
                <c:pt idx="179">
                  <c:v>0.4596123418811634</c:v>
                </c:pt>
                <c:pt idx="180">
                  <c:v>0.43883567730647344</c:v>
                </c:pt>
                <c:pt idx="181">
                  <c:v>0.47936577282522869</c:v>
                </c:pt>
                <c:pt idx="182">
                  <c:v>0.53918001497927825</c:v>
                </c:pt>
                <c:pt idx="183">
                  <c:v>0.47732946042701258</c:v>
                </c:pt>
                <c:pt idx="184">
                  <c:v>0.55270974951664642</c:v>
                </c:pt>
                <c:pt idx="185">
                  <c:v>0.49491592385059041</c:v>
                </c:pt>
                <c:pt idx="186">
                  <c:v>0.40136898604719606</c:v>
                </c:pt>
                <c:pt idx="188">
                  <c:v>0.46740362196251722</c:v>
                </c:pt>
                <c:pt idx="189">
                  <c:v>0.48569188210593783</c:v>
                </c:pt>
                <c:pt idx="190">
                  <c:v>0.47612856299204176</c:v>
                </c:pt>
                <c:pt idx="191">
                  <c:v>0.50962072111058854</c:v>
                </c:pt>
                <c:pt idx="192">
                  <c:v>0.48349654887381199</c:v>
                </c:pt>
                <c:pt idx="193">
                  <c:v>0.48505657041642197</c:v>
                </c:pt>
                <c:pt idx="194">
                  <c:v>0.54924870057485653</c:v>
                </c:pt>
                <c:pt idx="195">
                  <c:v>0.57758002766242955</c:v>
                </c:pt>
                <c:pt idx="196">
                  <c:v>0.49408174352114997</c:v>
                </c:pt>
                <c:pt idx="197">
                  <c:v>0.45320879019511934</c:v>
                </c:pt>
                <c:pt idx="198">
                  <c:v>0.55116824748109128</c:v>
                </c:pt>
                <c:pt idx="199">
                  <c:v>0.51876812296187857</c:v>
                </c:pt>
                <c:pt idx="200">
                  <c:v>0.52983871388912396</c:v>
                </c:pt>
                <c:pt idx="201">
                  <c:v>0.5660665735898126</c:v>
                </c:pt>
                <c:pt idx="202">
                  <c:v>0.47212800994389847</c:v>
                </c:pt>
                <c:pt idx="203">
                  <c:v>0.45019739488462113</c:v>
                </c:pt>
                <c:pt idx="205">
                  <c:v>0.4528655928635486</c:v>
                </c:pt>
                <c:pt idx="206">
                  <c:v>0.48839714996481942</c:v>
                </c:pt>
                <c:pt idx="207">
                  <c:v>0.56762443452326616</c:v>
                </c:pt>
                <c:pt idx="208">
                  <c:v>0.47105208831570217</c:v>
                </c:pt>
                <c:pt idx="209">
                  <c:v>0.54147877965830604</c:v>
                </c:pt>
                <c:pt idx="210">
                  <c:v>0.49617988020708359</c:v>
                </c:pt>
                <c:pt idx="211">
                  <c:v>0.51371263706020109</c:v>
                </c:pt>
                <c:pt idx="212">
                  <c:v>0.539506143498514</c:v>
                </c:pt>
                <c:pt idx="213">
                  <c:v>0.49160531503777605</c:v>
                </c:pt>
                <c:pt idx="214">
                  <c:v>0.54776738693722971</c:v>
                </c:pt>
                <c:pt idx="215">
                  <c:v>0.48149415803935192</c:v>
                </c:pt>
                <c:pt idx="216">
                  <c:v>0.46203478600147307</c:v>
                </c:pt>
                <c:pt idx="217">
                  <c:v>0.54768083910759335</c:v>
                </c:pt>
                <c:pt idx="218">
                  <c:v>0.522255716530447</c:v>
                </c:pt>
                <c:pt idx="219">
                  <c:v>0.47464944082941568</c:v>
                </c:pt>
                <c:pt idx="220">
                  <c:v>0.44765781488219014</c:v>
                </c:pt>
                <c:pt idx="221">
                  <c:v>0.48436557674235997</c:v>
                </c:pt>
                <c:pt idx="222">
                  <c:v>0.44884148917560124</c:v>
                </c:pt>
                <c:pt idx="223">
                  <c:v>0.47641132499892352</c:v>
                </c:pt>
                <c:pt idx="224">
                  <c:v>0.56261256206070354</c:v>
                </c:pt>
                <c:pt idx="225">
                  <c:v>0.46143163652254127</c:v>
                </c:pt>
                <c:pt idx="226">
                  <c:v>0.48448539795300483</c:v>
                </c:pt>
                <c:pt idx="227">
                  <c:v>0.49696590981818139</c:v>
                </c:pt>
                <c:pt idx="228">
                  <c:v>0.4742517035495678</c:v>
                </c:pt>
                <c:pt idx="229">
                  <c:v>0.50222165332281066</c:v>
                </c:pt>
                <c:pt idx="230">
                  <c:v>0.47349552121067401</c:v>
                </c:pt>
                <c:pt idx="231">
                  <c:v>0.47698700387572401</c:v>
                </c:pt>
                <c:pt idx="232">
                  <c:v>0.468770886302532</c:v>
                </c:pt>
                <c:pt idx="233">
                  <c:v>0.54551152578287898</c:v>
                </c:pt>
                <c:pt idx="234">
                  <c:v>0.46434259437311204</c:v>
                </c:pt>
                <c:pt idx="235">
                  <c:v>0.56938693600967583</c:v>
                </c:pt>
                <c:pt idx="236">
                  <c:v>0.49968494384397383</c:v>
                </c:pt>
                <c:pt idx="237">
                  <c:v>0.46206015772613823</c:v>
                </c:pt>
                <c:pt idx="238">
                  <c:v>0.51629842323273456</c:v>
                </c:pt>
                <c:pt idx="239">
                  <c:v>0.49950706397871136</c:v>
                </c:pt>
                <c:pt idx="240">
                  <c:v>0.5037382157555319</c:v>
                </c:pt>
                <c:pt idx="241">
                  <c:v>0.49340590497702846</c:v>
                </c:pt>
                <c:pt idx="242">
                  <c:v>0.44575823817773019</c:v>
                </c:pt>
                <c:pt idx="243">
                  <c:v>0.47461669216777436</c:v>
                </c:pt>
                <c:pt idx="244">
                  <c:v>0.57131074240253321</c:v>
                </c:pt>
                <c:pt idx="245">
                  <c:v>0.45330573981455208</c:v>
                </c:pt>
                <c:pt idx="246">
                  <c:v>0.49117266848712915</c:v>
                </c:pt>
                <c:pt idx="247">
                  <c:v>0.44802724818208989</c:v>
                </c:pt>
                <c:pt idx="248">
                  <c:v>0.45000037819540328</c:v>
                </c:pt>
                <c:pt idx="249">
                  <c:v>0.5445672778498426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9-4097-8505-B7E304F17AF3}"/>
            </c:ext>
          </c:extLst>
        </c:ser>
        <c:ser>
          <c:idx val="1"/>
          <c:order val="1"/>
          <c:tx>
            <c:strRef>
              <c:f>A100_IW1!$AD$3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A100_IW1!$AD$4:$AD$5</c:f>
              <c:numCache>
                <c:formatCode>General</c:formatCode>
                <c:ptCount val="2"/>
                <c:pt idx="0">
                  <c:v>0.65157598239684855</c:v>
                </c:pt>
                <c:pt idx="1">
                  <c:v>0.65157598239684855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9-4097-8505-B7E304F17AF3}"/>
            </c:ext>
          </c:extLst>
        </c:ser>
        <c:ser>
          <c:idx val="2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A100_IW1!$AD$8:$AD$9</c:f>
              <c:numCache>
                <c:formatCode>General</c:formatCode>
                <c:ptCount val="2"/>
                <c:pt idx="0">
                  <c:v>0.41764562523384041</c:v>
                </c:pt>
                <c:pt idx="1">
                  <c:v>0.41764562523384041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9-4097-8505-B7E304F17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3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E-43F8-8FE4-1370A5A62AC4}"/>
            </c:ext>
          </c:extLst>
        </c:ser>
        <c:ser>
          <c:idx val="14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E-43F8-8FE4-1370A5A62AC4}"/>
            </c:ext>
          </c:extLst>
        </c:ser>
        <c:ser>
          <c:idx val="18"/>
          <c:order val="2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E-43F8-8FE4-1370A5A62AC4}"/>
            </c:ext>
          </c:extLst>
        </c:ser>
        <c:ser>
          <c:idx val="19"/>
          <c:order val="3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E-43F8-8FE4-1370A5A62AC4}"/>
            </c:ext>
          </c:extLst>
        </c:ser>
        <c:ser>
          <c:idx val="20"/>
          <c:order val="4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E-43F8-8FE4-1370A5A62AC4}"/>
            </c:ext>
          </c:extLst>
        </c:ser>
        <c:ser>
          <c:idx val="21"/>
          <c:order val="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E-43F8-8FE4-1370A5A62AC4}"/>
            </c:ext>
          </c:extLst>
        </c:ser>
        <c:ser>
          <c:idx val="2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EE-43F8-8FE4-1370A5A62AC4}"/>
            </c:ext>
          </c:extLst>
        </c:ser>
        <c:ser>
          <c:idx val="2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DEE-43F8-8FE4-1370A5A62AC4}"/>
            </c:ext>
          </c:extLst>
        </c:ser>
        <c:ser>
          <c:idx val="24"/>
          <c:order val="8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Isotrop'!$BL$6:$BL$166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DEE-43F8-8FE4-1370A5A6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8"/>
          <c:order val="9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DEE-43F8-8FE4-1370A5A62AC4}"/>
            </c:ext>
          </c:extLst>
        </c:ser>
        <c:ser>
          <c:idx val="9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DEE-43F8-8FE4-1370A5A62AC4}"/>
            </c:ext>
          </c:extLst>
        </c:ser>
        <c:ser>
          <c:idx val="10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DEE-43F8-8FE4-1370A5A62AC4}"/>
            </c:ext>
          </c:extLst>
        </c:ser>
        <c:ser>
          <c:idx val="11"/>
          <c:order val="1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DEE-43F8-8FE4-1370A5A6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E63D-4E64-868B-DA08DFAE5FA9}"/>
            </c:ext>
          </c:extLst>
        </c:ser>
        <c:ser>
          <c:idx val="1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E63D-4E64-868B-DA08DFAE5FA9}"/>
            </c:ext>
          </c:extLst>
        </c:ser>
        <c:ser>
          <c:idx val="2"/>
          <c:order val="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E63D-4E64-868B-DA08DFAE5FA9}"/>
            </c:ext>
          </c:extLst>
        </c:ser>
        <c:ser>
          <c:idx val="3"/>
          <c:order val="3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(MC)'!$G$8:$X$8</c:f>
              <c:numCache>
                <c:formatCode>General</c:formatCode>
                <c:ptCount val="18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E63D-4E64-868B-DA08DFAE5FA9}"/>
            </c:ext>
          </c:extLst>
        </c:ser>
        <c:ser>
          <c:idx val="4"/>
          <c:order val="4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E63D-4E64-868B-DA08DFAE5FA9}"/>
            </c:ext>
          </c:extLst>
        </c:ser>
        <c:ser>
          <c:idx val="5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E63D-4E64-868B-DA08DFAE5FA9}"/>
            </c:ext>
          </c:extLst>
        </c:ser>
        <c:ser>
          <c:idx val="6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E63D-4E64-868B-DA08DFAE5FA9}"/>
            </c:ext>
          </c:extLst>
        </c:ser>
        <c:ser>
          <c:idx val="7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E63D-4E64-868B-DA08DFAE5FA9}"/>
            </c:ext>
          </c:extLst>
        </c:ser>
        <c:ser>
          <c:idx val="12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E63D-4E64-868B-DA08DFAE5FA9}"/>
            </c:ext>
          </c:extLst>
        </c:ser>
        <c:ser>
          <c:idx val="15"/>
          <c:order val="9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(MC)'!$G$1:$AA$1</c:f>
              <c:numCache>
                <c:formatCode>General</c:formatCode>
                <c:ptCount val="2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(MC)'!$G$3:$AA$3</c:f>
              <c:numCache>
                <c:formatCode>0.000</c:formatCode>
                <c:ptCount val="21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E63D-4E64-868B-DA08DFAE5FA9}"/>
            </c:ext>
          </c:extLst>
        </c:ser>
        <c:ser>
          <c:idx val="16"/>
          <c:order val="1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E63D-4E64-868B-DA08DFAE5FA9}"/>
            </c:ext>
          </c:extLst>
        </c:ser>
        <c:ser>
          <c:idx val="17"/>
          <c:order val="11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E63D-4E64-868B-DA08DFAE5FA9}"/>
            </c:ext>
          </c:extLst>
        </c:ser>
        <c:ser>
          <c:idx val="27"/>
          <c:order val="12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E63D-4E64-868B-DA08DFAE5FA9}"/>
            </c:ext>
          </c:extLst>
        </c:ser>
        <c:ser>
          <c:idx val="28"/>
          <c:order val="13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E63D-4E64-868B-DA08DFAE5FA9}"/>
            </c:ext>
          </c:extLst>
        </c:ser>
        <c:ser>
          <c:idx val="29"/>
          <c:order val="14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E63D-4E64-868B-DA08DFAE5FA9}"/>
            </c:ext>
          </c:extLst>
        </c:ser>
        <c:ser>
          <c:idx val="30"/>
          <c:order val="1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E63D-4E64-868B-DA08DFAE5FA9}"/>
            </c:ext>
          </c:extLst>
        </c:ser>
        <c:ser>
          <c:idx val="31"/>
          <c:order val="1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E63D-4E64-868B-DA08DFAE5FA9}"/>
            </c:ext>
          </c:extLst>
        </c:ser>
        <c:ser>
          <c:idx val="32"/>
          <c:order val="1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E63D-4E64-868B-DA08DFAE5FA9}"/>
            </c:ext>
          </c:extLst>
        </c:ser>
        <c:ser>
          <c:idx val="33"/>
          <c:order val="1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E63D-4E64-868B-DA08DFAE5FA9}"/>
            </c:ext>
          </c:extLst>
        </c:ser>
        <c:ser>
          <c:idx val="34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E63D-4E64-868B-DA08DFAE5FA9}"/>
            </c:ext>
          </c:extLst>
        </c:ser>
        <c:ser>
          <c:idx val="35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E63D-4E64-868B-DA08DFAE5FA9}"/>
            </c:ext>
          </c:extLst>
        </c:ser>
        <c:ser>
          <c:idx val="36"/>
          <c:order val="21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E63D-4E64-868B-DA08DFAE5FA9}"/>
            </c:ext>
          </c:extLst>
        </c:ser>
        <c:ser>
          <c:idx val="37"/>
          <c:order val="2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E63D-4E64-868B-DA08DFAE5FA9}"/>
            </c:ext>
          </c:extLst>
        </c:ser>
        <c:ser>
          <c:idx val="38"/>
          <c:order val="2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E63D-4E64-868B-DA08DFAE5FA9}"/>
            </c:ext>
          </c:extLst>
        </c:ser>
        <c:ser>
          <c:idx val="39"/>
          <c:order val="2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E63D-4E64-868B-DA08DFAE5FA9}"/>
            </c:ext>
          </c:extLst>
        </c:ser>
        <c:ser>
          <c:idx val="40"/>
          <c:order val="2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E63D-4E64-868B-DA08DFAE5FA9}"/>
            </c:ext>
          </c:extLst>
        </c:ser>
        <c:ser>
          <c:idx val="41"/>
          <c:order val="2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E63D-4E64-868B-DA08DFAE5FA9}"/>
            </c:ext>
          </c:extLst>
        </c:ser>
        <c:ser>
          <c:idx val="42"/>
          <c:order val="2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E63D-4E64-868B-DA08DFAE5FA9}"/>
            </c:ext>
          </c:extLst>
        </c:ser>
        <c:ser>
          <c:idx val="44"/>
          <c:order val="28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E63D-4E64-868B-DA08DFAE5FA9}"/>
            </c:ext>
          </c:extLst>
        </c:ser>
        <c:ser>
          <c:idx val="45"/>
          <c:order val="2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E63D-4E64-868B-DA08DFAE5FA9}"/>
            </c:ext>
          </c:extLst>
        </c:ser>
        <c:ser>
          <c:idx val="46"/>
          <c:order val="3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E63D-4E64-868B-DA08DFAE5FA9}"/>
            </c:ext>
          </c:extLst>
        </c:ser>
        <c:ser>
          <c:idx val="47"/>
          <c:order val="3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E63D-4E64-868B-DA08DFAE5FA9}"/>
            </c:ext>
          </c:extLst>
        </c:ser>
        <c:ser>
          <c:idx val="13"/>
          <c:order val="32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E63D-4E64-868B-DA08DFAE5FA9}"/>
            </c:ext>
          </c:extLst>
        </c:ser>
        <c:ser>
          <c:idx val="14"/>
          <c:order val="33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E63D-4E64-868B-DA08DFAE5FA9}"/>
            </c:ext>
          </c:extLst>
        </c:ser>
        <c:ser>
          <c:idx val="18"/>
          <c:order val="34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E63D-4E64-868B-DA08DFAE5FA9}"/>
            </c:ext>
          </c:extLst>
        </c:ser>
        <c:ser>
          <c:idx val="19"/>
          <c:order val="35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E63D-4E64-868B-DA08DFAE5FA9}"/>
            </c:ext>
          </c:extLst>
        </c:ser>
        <c:ser>
          <c:idx val="20"/>
          <c:order val="36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E63D-4E64-868B-DA08DFAE5FA9}"/>
            </c:ext>
          </c:extLst>
        </c:ser>
        <c:ser>
          <c:idx val="21"/>
          <c:order val="3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E63D-4E64-868B-DA08DFAE5FA9}"/>
            </c:ext>
          </c:extLst>
        </c:ser>
        <c:ser>
          <c:idx val="22"/>
          <c:order val="3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E63D-4E64-868B-DA08DFAE5FA9}"/>
            </c:ext>
          </c:extLst>
        </c:ser>
        <c:ser>
          <c:idx val="23"/>
          <c:order val="3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E63D-4E64-868B-DA08DFAE5FA9}"/>
            </c:ext>
          </c:extLst>
        </c:ser>
        <c:ser>
          <c:idx val="24"/>
          <c:order val="40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Isotrop'!$BL$6:$BL$166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E63D-4E64-868B-DA08DFAE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8"/>
          <c:order val="41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E63D-4E64-868B-DA08DFAE5FA9}"/>
            </c:ext>
          </c:extLst>
        </c:ser>
        <c:ser>
          <c:idx val="9"/>
          <c:order val="4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E63D-4E64-868B-DA08DFAE5FA9}"/>
            </c:ext>
          </c:extLst>
        </c:ser>
        <c:ser>
          <c:idx val="10"/>
          <c:order val="4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E63D-4E64-868B-DA08DFAE5FA9}"/>
            </c:ext>
          </c:extLst>
        </c:ser>
        <c:ser>
          <c:idx val="11"/>
          <c:order val="4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E63D-4E64-868B-DA08DFAE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3"/>
          <c:tx>
            <c:strRef>
              <c:f>'IW1 (new) (MC)'!$A$9:$B$9</c:f>
              <c:strCache>
                <c:ptCount val="2"/>
                <c:pt idx="0">
                  <c:v>w/t =</c:v>
                </c:pt>
                <c:pt idx="1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(MC)'!$G$9:$X$9</c:f>
              <c:numCache>
                <c:formatCode>General</c:formatCode>
                <c:ptCount val="18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C4-4A2C-8283-D0AADCD7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3"/>
          <c:order val="0"/>
          <c:tx>
            <c:strRef>
              <c:f>'IW1 (new) (MC)'!$A$6:$B$6</c:f>
              <c:strCache>
                <c:ptCount val="2"/>
                <c:pt idx="0">
                  <c:v>w/t =</c:v>
                </c:pt>
                <c:pt idx="1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4-4A2C-8283-D0AADCD7DD63}"/>
            </c:ext>
          </c:extLst>
        </c:ser>
        <c:ser>
          <c:idx val="4"/>
          <c:order val="1"/>
          <c:tx>
            <c:strRef>
              <c:f>'IW1 (new) (MC)'!$A$7:$B$7</c:f>
              <c:strCache>
                <c:ptCount val="2"/>
                <c:pt idx="0">
                  <c:v>w/t =</c:v>
                </c:pt>
                <c:pt idx="1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(MC)'!$G$7:$X$7</c:f>
              <c:numCache>
                <c:formatCode>General</c:formatCode>
                <c:ptCount val="18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4-4A2C-8283-D0AADCD7DD63}"/>
            </c:ext>
          </c:extLst>
        </c:ser>
        <c:ser>
          <c:idx val="5"/>
          <c:order val="2"/>
          <c:tx>
            <c:strRef>
              <c:f>'IW1 (new) (MC)'!$A$8:$B$8</c:f>
              <c:strCache>
                <c:ptCount val="2"/>
                <c:pt idx="0">
                  <c:v>w/t =</c:v>
                </c:pt>
                <c:pt idx="1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(MC)'!$G$8:$X$8</c:f>
              <c:numCache>
                <c:formatCode>General</c:formatCode>
                <c:ptCount val="18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4-4A2C-8283-D0AADCD7DD63}"/>
            </c:ext>
          </c:extLst>
        </c:ser>
        <c:ser>
          <c:idx val="0"/>
          <c:order val="4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(MC)'!$G$3:$Y$3</c:f>
              <c:numCache>
                <c:formatCode>0.000</c:formatCode>
                <c:ptCount val="19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C4-4A2C-8283-D0AADCD7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A200_IW1!$AK$2:$AK$123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0F8-4D67-A2E2-C5C9E5A2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A200_IW1!$AK$2:$AK$123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8-4D67-A2E2-C5C9E5A2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A200_IW1!$A$1:$A$2270</c:f>
              <c:numCache>
                <c:formatCode>0.00E+00</c:formatCode>
                <c:ptCount val="2270"/>
                <c:pt idx="0">
                  <c:v>7.0533227185613306E-2</c:v>
                </c:pt>
                <c:pt idx="1">
                  <c:v>8.9484643649574494E-2</c:v>
                </c:pt>
                <c:pt idx="2">
                  <c:v>7.9357608930376994E-2</c:v>
                </c:pt>
                <c:pt idx="3">
                  <c:v>0.107938179256861</c:v>
                </c:pt>
                <c:pt idx="4">
                  <c:v>0.11318569789329699</c:v>
                </c:pt>
                <c:pt idx="5">
                  <c:v>8.7258064706541794E-2</c:v>
                </c:pt>
                <c:pt idx="6">
                  <c:v>0.11087926719934101</c:v>
                </c:pt>
                <c:pt idx="7">
                  <c:v>7.2889376689000404E-2</c:v>
                </c:pt>
                <c:pt idx="8">
                  <c:v>8.4542407233844805E-2</c:v>
                </c:pt>
                <c:pt idx="9">
                  <c:v>8.6751082314459202E-2</c:v>
                </c:pt>
                <c:pt idx="10">
                  <c:v>7.6940997754969195E-2</c:v>
                </c:pt>
                <c:pt idx="11">
                  <c:v>0.117313768777628</c:v>
                </c:pt>
                <c:pt idx="12">
                  <c:v>0.112879915022536</c:v>
                </c:pt>
                <c:pt idx="13">
                  <c:v>0.10258866795216801</c:v>
                </c:pt>
                <c:pt idx="14">
                  <c:v>0.111225139029919</c:v>
                </c:pt>
                <c:pt idx="15">
                  <c:v>7.6463272894186404E-2</c:v>
                </c:pt>
                <c:pt idx="16">
                  <c:v>0.11005686040983401</c:v>
                </c:pt>
                <c:pt idx="17">
                  <c:v>8.8530433729063204E-2</c:v>
                </c:pt>
                <c:pt idx="18">
                  <c:v>0.10884814803034901</c:v>
                </c:pt>
                <c:pt idx="19">
                  <c:v>0.115461103723228</c:v>
                </c:pt>
                <c:pt idx="20">
                  <c:v>9.7901200787258405E-2</c:v>
                </c:pt>
                <c:pt idx="21">
                  <c:v>0.11307927095831399</c:v>
                </c:pt>
                <c:pt idx="22">
                  <c:v>8.70125695051093E-2</c:v>
                </c:pt>
                <c:pt idx="23">
                  <c:v>9.6854297484969307E-2</c:v>
                </c:pt>
                <c:pt idx="24">
                  <c:v>0.117789109678493</c:v>
                </c:pt>
                <c:pt idx="25">
                  <c:v>7.6644413150090407E-2</c:v>
                </c:pt>
                <c:pt idx="26">
                  <c:v>8.65240163435958E-2</c:v>
                </c:pt>
                <c:pt idx="27">
                  <c:v>9.0239991413842993E-2</c:v>
                </c:pt>
                <c:pt idx="28">
                  <c:v>0.10236162115844399</c:v>
                </c:pt>
                <c:pt idx="29">
                  <c:v>0.10690220784911</c:v>
                </c:pt>
                <c:pt idx="30">
                  <c:v>0.109581101198183</c:v>
                </c:pt>
                <c:pt idx="31">
                  <c:v>0.100398512439525</c:v>
                </c:pt>
                <c:pt idx="32">
                  <c:v>0.115335855803679</c:v>
                </c:pt>
                <c:pt idx="33">
                  <c:v>7.83662864206182E-2</c:v>
                </c:pt>
                <c:pt idx="34">
                  <c:v>0.107328619076517</c:v>
                </c:pt>
                <c:pt idx="35">
                  <c:v>0.113175797785799</c:v>
                </c:pt>
                <c:pt idx="36">
                  <c:v>9.2463813601474307E-2</c:v>
                </c:pt>
                <c:pt idx="37">
                  <c:v>9.3257854630240195E-2</c:v>
                </c:pt>
                <c:pt idx="38">
                  <c:v>0.107702722628472</c:v>
                </c:pt>
                <c:pt idx="39">
                  <c:v>7.6324167410927193E-2</c:v>
                </c:pt>
                <c:pt idx="40">
                  <c:v>0.112295997737487</c:v>
                </c:pt>
                <c:pt idx="41">
                  <c:v>0.11436044996947101</c:v>
                </c:pt>
                <c:pt idx="42">
                  <c:v>8.0009857234856804E-2</c:v>
                </c:pt>
                <c:pt idx="43">
                  <c:v>8.2774127891694693E-2</c:v>
                </c:pt>
                <c:pt idx="44">
                  <c:v>7.7960028229775505E-2</c:v>
                </c:pt>
                <c:pt idx="45">
                  <c:v>7.5663875189141305E-2</c:v>
                </c:pt>
                <c:pt idx="46">
                  <c:v>0.10354575052831</c:v>
                </c:pt>
                <c:pt idx="47">
                  <c:v>8.8891570758163702E-2</c:v>
                </c:pt>
                <c:pt idx="48">
                  <c:v>7.8891655841115599E-2</c:v>
                </c:pt>
                <c:pt idx="49">
                  <c:v>9.7527257547974103E-2</c:v>
                </c:pt>
                <c:pt idx="50">
                  <c:v>8.2240056341099793E-2</c:v>
                </c:pt>
                <c:pt idx="51">
                  <c:v>0.116377490110371</c:v>
                </c:pt>
                <c:pt idx="52">
                  <c:v>0.106331800115855</c:v>
                </c:pt>
                <c:pt idx="53">
                  <c:v>0.11629607925039</c:v>
                </c:pt>
                <c:pt idx="54">
                  <c:v>7.0574049405153494E-2</c:v>
                </c:pt>
                <c:pt idx="55">
                  <c:v>0.112630646522401</c:v>
                </c:pt>
                <c:pt idx="56">
                  <c:v>0.107620531445191</c:v>
                </c:pt>
                <c:pt idx="57">
                  <c:v>8.9646739583663496E-2</c:v>
                </c:pt>
                <c:pt idx="58">
                  <c:v>8.3361179912713204E-2</c:v>
                </c:pt>
                <c:pt idx="59">
                  <c:v>0.102832746138992</c:v>
                </c:pt>
                <c:pt idx="60">
                  <c:v>7.1910964788059306E-2</c:v>
                </c:pt>
                <c:pt idx="61">
                  <c:v>9.8948474198656503E-2</c:v>
                </c:pt>
                <c:pt idx="62">
                  <c:v>7.5239971547295906E-2</c:v>
                </c:pt>
                <c:pt idx="63">
                  <c:v>7.8377049166652196E-2</c:v>
                </c:pt>
                <c:pt idx="64">
                  <c:v>9.0632781388662403E-2</c:v>
                </c:pt>
                <c:pt idx="65">
                  <c:v>9.8937020067826897E-2</c:v>
                </c:pt>
                <c:pt idx="66">
                  <c:v>9.9556771179019898E-2</c:v>
                </c:pt>
                <c:pt idx="67">
                  <c:v>9.9535592922964003E-2</c:v>
                </c:pt>
                <c:pt idx="68">
                  <c:v>7.0402180445409607E-2</c:v>
                </c:pt>
                <c:pt idx="69">
                  <c:v>0.101219227713906</c:v>
                </c:pt>
                <c:pt idx="70">
                  <c:v>8.6622792556414696E-2</c:v>
                </c:pt>
                <c:pt idx="71">
                  <c:v>9.8634161324020905E-2</c:v>
                </c:pt>
                <c:pt idx="72">
                  <c:v>0.106405555779263</c:v>
                </c:pt>
                <c:pt idx="73">
                  <c:v>0.116391543832296</c:v>
                </c:pt>
                <c:pt idx="74">
                  <c:v>0.119644514722187</c:v>
                </c:pt>
                <c:pt idx="75">
                  <c:v>7.7246425991384496E-2</c:v>
                </c:pt>
                <c:pt idx="76">
                  <c:v>8.7207749821982095E-2</c:v>
                </c:pt>
                <c:pt idx="77">
                  <c:v>0.10474085939807901</c:v>
                </c:pt>
                <c:pt idx="78">
                  <c:v>0.118261704051402</c:v>
                </c:pt>
                <c:pt idx="79">
                  <c:v>8.5417847841355102E-2</c:v>
                </c:pt>
                <c:pt idx="80">
                  <c:v>9.0485092089686803E-2</c:v>
                </c:pt>
                <c:pt idx="81">
                  <c:v>9.1758443878392298E-2</c:v>
                </c:pt>
                <c:pt idx="82">
                  <c:v>9.0614317209056203E-2</c:v>
                </c:pt>
                <c:pt idx="83">
                  <c:v>8.9080800960104803E-2</c:v>
                </c:pt>
                <c:pt idx="84">
                  <c:v>9.7853407418159094E-2</c:v>
                </c:pt>
                <c:pt idx="85">
                  <c:v>9.9826461941461497E-2</c:v>
                </c:pt>
                <c:pt idx="86">
                  <c:v>0.112485463679067</c:v>
                </c:pt>
                <c:pt idx="87">
                  <c:v>7.7211740607651194E-2</c:v>
                </c:pt>
                <c:pt idx="88">
                  <c:v>0.104895164562382</c:v>
                </c:pt>
                <c:pt idx="89">
                  <c:v>7.3060262296045994E-2</c:v>
                </c:pt>
                <c:pt idx="90">
                  <c:v>9.4988393625800999E-2</c:v>
                </c:pt>
                <c:pt idx="91">
                  <c:v>8.1665706721351705E-2</c:v>
                </c:pt>
                <c:pt idx="92">
                  <c:v>7.81641713285052E-2</c:v>
                </c:pt>
                <c:pt idx="93">
                  <c:v>9.3373567065560797E-2</c:v>
                </c:pt>
                <c:pt idx="94">
                  <c:v>0.110832990192785</c:v>
                </c:pt>
                <c:pt idx="95">
                  <c:v>0.10725791031401</c:v>
                </c:pt>
                <c:pt idx="96">
                  <c:v>7.9642389355293206E-2</c:v>
                </c:pt>
                <c:pt idx="97">
                  <c:v>7.5468799846841697E-2</c:v>
                </c:pt>
                <c:pt idx="98">
                  <c:v>7.9729272788193695E-2</c:v>
                </c:pt>
                <c:pt idx="99">
                  <c:v>0.11755957100986</c:v>
                </c:pt>
                <c:pt idx="100">
                  <c:v>0.10790718211633001</c:v>
                </c:pt>
                <c:pt idx="101">
                  <c:v>0.10661697205700001</c:v>
                </c:pt>
                <c:pt idx="102">
                  <c:v>9.0356678177023197E-2</c:v>
                </c:pt>
                <c:pt idx="103">
                  <c:v>0.117570109154499</c:v>
                </c:pt>
                <c:pt idx="104">
                  <c:v>0.10716920443333</c:v>
                </c:pt>
                <c:pt idx="105">
                  <c:v>0.117903115352683</c:v>
                </c:pt>
                <c:pt idx="106">
                  <c:v>0.115348899768125</c:v>
                </c:pt>
                <c:pt idx="107">
                  <c:v>0.11905828023638899</c:v>
                </c:pt>
                <c:pt idx="108">
                  <c:v>0.11163417672692599</c:v>
                </c:pt>
                <c:pt idx="109">
                  <c:v>0.104164907781642</c:v>
                </c:pt>
                <c:pt idx="110">
                  <c:v>0.11329937077310499</c:v>
                </c:pt>
                <c:pt idx="111">
                  <c:v>0.10831841849580801</c:v>
                </c:pt>
                <c:pt idx="112">
                  <c:v>0.110290372561968</c:v>
                </c:pt>
                <c:pt idx="113">
                  <c:v>7.1320724610492298E-2</c:v>
                </c:pt>
                <c:pt idx="114">
                  <c:v>9.23736824828469E-2</c:v>
                </c:pt>
                <c:pt idx="115">
                  <c:v>0.119499653136434</c:v>
                </c:pt>
                <c:pt idx="116">
                  <c:v>7.1124303765203803E-2</c:v>
                </c:pt>
                <c:pt idx="117">
                  <c:v>0.10545518323789201</c:v>
                </c:pt>
                <c:pt idx="118">
                  <c:v>0.11833611567872</c:v>
                </c:pt>
                <c:pt idx="119">
                  <c:v>8.9473887930272E-2</c:v>
                </c:pt>
                <c:pt idx="120">
                  <c:v>7.6652022603753395E-2</c:v>
                </c:pt>
                <c:pt idx="121">
                  <c:v>0.109182205885689</c:v>
                </c:pt>
                <c:pt idx="122">
                  <c:v>0.115793313836698</c:v>
                </c:pt>
                <c:pt idx="123">
                  <c:v>8.7938451057782405E-2</c:v>
                </c:pt>
                <c:pt idx="124">
                  <c:v>8.6609809520862696E-2</c:v>
                </c:pt>
                <c:pt idx="125">
                  <c:v>0.11159106009836001</c:v>
                </c:pt>
                <c:pt idx="126">
                  <c:v>9.9069857064781303E-2</c:v>
                </c:pt>
                <c:pt idx="127">
                  <c:v>8.7208853264000796E-2</c:v>
                </c:pt>
                <c:pt idx="128">
                  <c:v>9.2332484350767102E-2</c:v>
                </c:pt>
                <c:pt idx="129">
                  <c:v>8.0749127853557104E-2</c:v>
                </c:pt>
                <c:pt idx="130">
                  <c:v>0.107858443400006</c:v>
                </c:pt>
                <c:pt idx="131">
                  <c:v>9.1099598885886798E-2</c:v>
                </c:pt>
                <c:pt idx="132">
                  <c:v>0.10101201469400301</c:v>
                </c:pt>
                <c:pt idx="133">
                  <c:v>7.9978225876066206E-2</c:v>
                </c:pt>
                <c:pt idx="134">
                  <c:v>7.4230268461652094E-2</c:v>
                </c:pt>
                <c:pt idx="135">
                  <c:v>8.6643629383190396E-2</c:v>
                </c:pt>
                <c:pt idx="136">
                  <c:v>7.1109369807127801E-2</c:v>
                </c:pt>
                <c:pt idx="137">
                  <c:v>0.118792153887976</c:v>
                </c:pt>
                <c:pt idx="138">
                  <c:v>8.4495911652489097E-2</c:v>
                </c:pt>
                <c:pt idx="139">
                  <c:v>8.9024081368170596E-2</c:v>
                </c:pt>
                <c:pt idx="140">
                  <c:v>0.10737326889472899</c:v>
                </c:pt>
                <c:pt idx="141">
                  <c:v>0.10128405179137399</c:v>
                </c:pt>
                <c:pt idx="142">
                  <c:v>0.11899327955832301</c:v>
                </c:pt>
                <c:pt idx="143">
                  <c:v>9.5955039473627796E-2</c:v>
                </c:pt>
                <c:pt idx="144">
                  <c:v>7.46570530184575E-2</c:v>
                </c:pt>
                <c:pt idx="145">
                  <c:v>0.111996810445307</c:v>
                </c:pt>
                <c:pt idx="146">
                  <c:v>0.117659707657951</c:v>
                </c:pt>
                <c:pt idx="147">
                  <c:v>0.109493989024712</c:v>
                </c:pt>
                <c:pt idx="148">
                  <c:v>0.102995865760411</c:v>
                </c:pt>
                <c:pt idx="149">
                  <c:v>7.1836148326493501E-2</c:v>
                </c:pt>
                <c:pt idx="150">
                  <c:v>9.7194974975056705E-2</c:v>
                </c:pt>
                <c:pt idx="151">
                  <c:v>0.106163642333288</c:v>
                </c:pt>
                <c:pt idx="152">
                  <c:v>9.2382724408210298E-2</c:v>
                </c:pt>
                <c:pt idx="153">
                  <c:v>0.11609192655398</c:v>
                </c:pt>
                <c:pt idx="154">
                  <c:v>9.8996913437652503E-2</c:v>
                </c:pt>
                <c:pt idx="155">
                  <c:v>8.2659386432716794E-2</c:v>
                </c:pt>
                <c:pt idx="156">
                  <c:v>0.102457277486922</c:v>
                </c:pt>
                <c:pt idx="157">
                  <c:v>8.9698267942423304E-2</c:v>
                </c:pt>
                <c:pt idx="158">
                  <c:v>7.2279710209765896E-2</c:v>
                </c:pt>
                <c:pt idx="159">
                  <c:v>8.9169009420378406E-2</c:v>
                </c:pt>
                <c:pt idx="160">
                  <c:v>0.112737092181946</c:v>
                </c:pt>
                <c:pt idx="161">
                  <c:v>8.0551348053038693E-2</c:v>
                </c:pt>
                <c:pt idx="162">
                  <c:v>7.5685441545468995E-2</c:v>
                </c:pt>
                <c:pt idx="163">
                  <c:v>8.9171703278935893E-2</c:v>
                </c:pt>
                <c:pt idx="164">
                  <c:v>7.2901825777863194E-2</c:v>
                </c:pt>
                <c:pt idx="165">
                  <c:v>7.2275104012592198E-2</c:v>
                </c:pt>
                <c:pt idx="166">
                  <c:v>9.8572339156971694E-2</c:v>
                </c:pt>
                <c:pt idx="167">
                  <c:v>0.110964711587226</c:v>
                </c:pt>
                <c:pt idx="168">
                  <c:v>7.2589824701132996E-2</c:v>
                </c:pt>
                <c:pt idx="169">
                  <c:v>8.92921296592879E-2</c:v>
                </c:pt>
                <c:pt idx="170">
                  <c:v>9.5398301856653697E-2</c:v>
                </c:pt>
                <c:pt idx="171">
                  <c:v>0.10228032743153299</c:v>
                </c:pt>
                <c:pt idx="172">
                  <c:v>0.11523157318520599</c:v>
                </c:pt>
                <c:pt idx="173">
                  <c:v>0.119185982829818</c:v>
                </c:pt>
                <c:pt idx="174">
                  <c:v>0.104369381596268</c:v>
                </c:pt>
                <c:pt idx="175">
                  <c:v>0.116367628192798</c:v>
                </c:pt>
                <c:pt idx="176">
                  <c:v>8.5612956151317199E-2</c:v>
                </c:pt>
                <c:pt idx="177">
                  <c:v>0.112461284281137</c:v>
                </c:pt>
                <c:pt idx="178">
                  <c:v>7.8053000321918795E-2</c:v>
                </c:pt>
                <c:pt idx="179">
                  <c:v>7.0331297838384293E-2</c:v>
                </c:pt>
                <c:pt idx="180">
                  <c:v>0.112194928029327</c:v>
                </c:pt>
                <c:pt idx="181">
                  <c:v>0.106976251494921</c:v>
                </c:pt>
                <c:pt idx="182">
                  <c:v>0.101572532719662</c:v>
                </c:pt>
                <c:pt idx="183">
                  <c:v>7.2578012028928995E-2</c:v>
                </c:pt>
                <c:pt idx="184">
                  <c:v>9.6181277937552601E-2</c:v>
                </c:pt>
                <c:pt idx="185">
                  <c:v>0.101245197978295</c:v>
                </c:pt>
                <c:pt idx="186">
                  <c:v>0.112392275702784</c:v>
                </c:pt>
                <c:pt idx="187">
                  <c:v>8.2591727836835702E-2</c:v>
                </c:pt>
                <c:pt idx="188">
                  <c:v>7.3163397596076402E-2</c:v>
                </c:pt>
                <c:pt idx="189">
                  <c:v>0.11648895305776</c:v>
                </c:pt>
                <c:pt idx="190">
                  <c:v>0.100001488558466</c:v>
                </c:pt>
                <c:pt idx="191">
                  <c:v>9.2359978084858796E-2</c:v>
                </c:pt>
                <c:pt idx="192">
                  <c:v>9.8055438583191296E-2</c:v>
                </c:pt>
                <c:pt idx="193">
                  <c:v>9.58236221626797E-2</c:v>
                </c:pt>
                <c:pt idx="194">
                  <c:v>8.4919636252490202E-2</c:v>
                </c:pt>
                <c:pt idx="195">
                  <c:v>7.1348001296394903E-2</c:v>
                </c:pt>
                <c:pt idx="196">
                  <c:v>8.4617671528281799E-2</c:v>
                </c:pt>
                <c:pt idx="197">
                  <c:v>7.0462779059992001E-2</c:v>
                </c:pt>
                <c:pt idx="198">
                  <c:v>8.1050594210351906E-2</c:v>
                </c:pt>
                <c:pt idx="199">
                  <c:v>8.5314666618113905E-2</c:v>
                </c:pt>
                <c:pt idx="200">
                  <c:v>9.60457897897639E-2</c:v>
                </c:pt>
                <c:pt idx="201">
                  <c:v>8.6598291459217103E-2</c:v>
                </c:pt>
                <c:pt idx="202">
                  <c:v>0.117075823473703</c:v>
                </c:pt>
                <c:pt idx="203">
                  <c:v>7.9611284196629897E-2</c:v>
                </c:pt>
                <c:pt idx="204">
                  <c:v>9.9125504588338104E-2</c:v>
                </c:pt>
                <c:pt idx="205">
                  <c:v>9.1294403980329897E-2</c:v>
                </c:pt>
                <c:pt idx="206">
                  <c:v>0.109696554867681</c:v>
                </c:pt>
                <c:pt idx="207">
                  <c:v>8.7710465551008601E-2</c:v>
                </c:pt>
                <c:pt idx="208">
                  <c:v>8.5349715481835994E-2</c:v>
                </c:pt>
                <c:pt idx="209">
                  <c:v>0.10798921368054901</c:v>
                </c:pt>
                <c:pt idx="210">
                  <c:v>0.10835973354511499</c:v>
                </c:pt>
                <c:pt idx="211">
                  <c:v>7.5505375986759604E-2</c:v>
                </c:pt>
                <c:pt idx="212">
                  <c:v>7.2347315998973205E-2</c:v>
                </c:pt>
                <c:pt idx="213">
                  <c:v>7.09385460441498E-2</c:v>
                </c:pt>
                <c:pt idx="214">
                  <c:v>9.2953683369782006E-2</c:v>
                </c:pt>
                <c:pt idx="215">
                  <c:v>9.9696225287786794E-2</c:v>
                </c:pt>
                <c:pt idx="216">
                  <c:v>8.3763290313829397E-2</c:v>
                </c:pt>
                <c:pt idx="217">
                  <c:v>9.10016131243815E-2</c:v>
                </c:pt>
                <c:pt idx="218">
                  <c:v>8.3155427935587098E-2</c:v>
                </c:pt>
                <c:pt idx="219">
                  <c:v>0.103335302659331</c:v>
                </c:pt>
                <c:pt idx="220">
                  <c:v>0.113041300911342</c:v>
                </c:pt>
                <c:pt idx="221">
                  <c:v>0.103539927057549</c:v>
                </c:pt>
                <c:pt idx="222">
                  <c:v>0.119801965143748</c:v>
                </c:pt>
                <c:pt idx="223">
                  <c:v>0.119627492717763</c:v>
                </c:pt>
                <c:pt idx="224">
                  <c:v>0.100021640313587</c:v>
                </c:pt>
                <c:pt idx="225">
                  <c:v>0.10919257140677401</c:v>
                </c:pt>
                <c:pt idx="226">
                  <c:v>8.4392234212611897E-2</c:v>
                </c:pt>
                <c:pt idx="227">
                  <c:v>8.6230276685330398E-2</c:v>
                </c:pt>
                <c:pt idx="228">
                  <c:v>9.5551547338285095E-2</c:v>
                </c:pt>
                <c:pt idx="229">
                  <c:v>7.8918150338968707E-2</c:v>
                </c:pt>
                <c:pt idx="230">
                  <c:v>0.116673117959999</c:v>
                </c:pt>
                <c:pt idx="231">
                  <c:v>9.3479423508347995E-2</c:v>
                </c:pt>
                <c:pt idx="232">
                  <c:v>7.7368154079412804E-2</c:v>
                </c:pt>
                <c:pt idx="233">
                  <c:v>0.115554775312117</c:v>
                </c:pt>
                <c:pt idx="234">
                  <c:v>0.118164822416742</c:v>
                </c:pt>
                <c:pt idx="235">
                  <c:v>7.9378607548718699E-2</c:v>
                </c:pt>
                <c:pt idx="236">
                  <c:v>7.8827808628196203E-2</c:v>
                </c:pt>
                <c:pt idx="237">
                  <c:v>7.4752472267317904E-2</c:v>
                </c:pt>
                <c:pt idx="238">
                  <c:v>9.3546343942478904E-2</c:v>
                </c:pt>
                <c:pt idx="239">
                  <c:v>0.11386104831575</c:v>
                </c:pt>
                <c:pt idx="240">
                  <c:v>9.6692400675542398E-2</c:v>
                </c:pt>
                <c:pt idx="241">
                  <c:v>9.3859551583420298E-2</c:v>
                </c:pt>
                <c:pt idx="242">
                  <c:v>0.108537295003363</c:v>
                </c:pt>
                <c:pt idx="243">
                  <c:v>0.11455525941456</c:v>
                </c:pt>
                <c:pt idx="244">
                  <c:v>9.5943154815034307E-2</c:v>
                </c:pt>
                <c:pt idx="245">
                  <c:v>0.116519099131391</c:v>
                </c:pt>
                <c:pt idx="246">
                  <c:v>8.1775043961110502E-2</c:v>
                </c:pt>
                <c:pt idx="247">
                  <c:v>7.2101006835189899E-2</c:v>
                </c:pt>
                <c:pt idx="248">
                  <c:v>0.101745270198601</c:v>
                </c:pt>
                <c:pt idx="249">
                  <c:v>7.1592140882028199E-2</c:v>
                </c:pt>
              </c:numCache>
            </c:numRef>
          </c:xVal>
          <c:yVal>
            <c:numRef>
              <c:f>A200_IW1!$C$1:$C$2270</c:f>
              <c:numCache>
                <c:formatCode>General</c:formatCode>
                <c:ptCount val="2270"/>
                <c:pt idx="0">
                  <c:v>0.40948407970940454</c:v>
                </c:pt>
                <c:pt idx="1">
                  <c:v>0.37125935416052658</c:v>
                </c:pt>
                <c:pt idx="2">
                  <c:v>0.44588426342323778</c:v>
                </c:pt>
                <c:pt idx="3">
                  <c:v>0.40613291317614003</c:v>
                </c:pt>
                <c:pt idx="4">
                  <c:v>0.46161223258217171</c:v>
                </c:pt>
                <c:pt idx="5">
                  <c:v>0.37540158143763941</c:v>
                </c:pt>
                <c:pt idx="6">
                  <c:v>0.43193089516199062</c:v>
                </c:pt>
                <c:pt idx="7">
                  <c:v>0.37563853853040552</c:v>
                </c:pt>
                <c:pt idx="8">
                  <c:v>0.42887369493737676</c:v>
                </c:pt>
                <c:pt idx="9">
                  <c:v>0.40513647109905349</c:v>
                </c:pt>
                <c:pt idx="10">
                  <c:v>0.38745234814160767</c:v>
                </c:pt>
                <c:pt idx="11">
                  <c:v>0.44626394418370785</c:v>
                </c:pt>
                <c:pt idx="12">
                  <c:v>0.39430793012901483</c:v>
                </c:pt>
                <c:pt idx="13">
                  <c:v>0.42658091823229671</c:v>
                </c:pt>
                <c:pt idx="14">
                  <c:v>0.3759088616017161</c:v>
                </c:pt>
                <c:pt idx="15">
                  <c:v>0.42145817565416571</c:v>
                </c:pt>
                <c:pt idx="16">
                  <c:v>0.37669294666457376</c:v>
                </c:pt>
                <c:pt idx="17">
                  <c:v>0.41090918664311932</c:v>
                </c:pt>
                <c:pt idx="18">
                  <c:v>0.50589391724256161</c:v>
                </c:pt>
                <c:pt idx="19">
                  <c:v>0.39692439695156911</c:v>
                </c:pt>
                <c:pt idx="20">
                  <c:v>0.42482128726947993</c:v>
                </c:pt>
                <c:pt idx="21">
                  <c:v>0.39510772590702342</c:v>
                </c:pt>
                <c:pt idx="22">
                  <c:v>0.42034737562101609</c:v>
                </c:pt>
                <c:pt idx="23">
                  <c:v>0.42497848701853108</c:v>
                </c:pt>
                <c:pt idx="24">
                  <c:v>0.37633786598264224</c:v>
                </c:pt>
                <c:pt idx="25">
                  <c:v>0.53420357650688055</c:v>
                </c:pt>
                <c:pt idx="26">
                  <c:v>0.42414273253099039</c:v>
                </c:pt>
                <c:pt idx="27">
                  <c:v>0.44365414438369333</c:v>
                </c:pt>
                <c:pt idx="28">
                  <c:v>0.4378658724537014</c:v>
                </c:pt>
                <c:pt idx="29">
                  <c:v>0.39536243086071771</c:v>
                </c:pt>
                <c:pt idx="30">
                  <c:v>0.39271750572899039</c:v>
                </c:pt>
                <c:pt idx="31">
                  <c:v>0.40227644189288353</c:v>
                </c:pt>
                <c:pt idx="32">
                  <c:v>0.42396256859319248</c:v>
                </c:pt>
                <c:pt idx="33">
                  <c:v>0.41240658138603947</c:v>
                </c:pt>
                <c:pt idx="34">
                  <c:v>0.39634581668532998</c:v>
                </c:pt>
                <c:pt idx="35">
                  <c:v>0.39699572791957471</c:v>
                </c:pt>
                <c:pt idx="36">
                  <c:v>0.4115917230756263</c:v>
                </c:pt>
                <c:pt idx="37">
                  <c:v>0.41512401038788715</c:v>
                </c:pt>
                <c:pt idx="38">
                  <c:v>0.40206337496421812</c:v>
                </c:pt>
                <c:pt idx="39">
                  <c:v>0.45538782626103819</c:v>
                </c:pt>
                <c:pt idx="40">
                  <c:v>0.39804711120092401</c:v>
                </c:pt>
                <c:pt idx="41">
                  <c:v>0.43741986099213054</c:v>
                </c:pt>
                <c:pt idx="42">
                  <c:v>0.3991382805565955</c:v>
                </c:pt>
                <c:pt idx="43">
                  <c:v>0.39347402759218086</c:v>
                </c:pt>
                <c:pt idx="44">
                  <c:v>0.37693444103656898</c:v>
                </c:pt>
                <c:pt idx="45">
                  <c:v>0.38376307714121194</c:v>
                </c:pt>
                <c:pt idx="46">
                  <c:v>0.41616912790268223</c:v>
                </c:pt>
                <c:pt idx="47">
                  <c:v>0.3977302424352156</c:v>
                </c:pt>
                <c:pt idx="48">
                  <c:v>0.54954025934758999</c:v>
                </c:pt>
                <c:pt idx="49">
                  <c:v>0.52296063070064458</c:v>
                </c:pt>
                <c:pt idx="50">
                  <c:v>0.41072655343771408</c:v>
                </c:pt>
                <c:pt idx="51">
                  <c:v>0.37859934472079959</c:v>
                </c:pt>
                <c:pt idx="52">
                  <c:v>0.42643970699100286</c:v>
                </c:pt>
                <c:pt idx="53">
                  <c:v>0.4308092612172133</c:v>
                </c:pt>
                <c:pt idx="54">
                  <c:v>0.40987166212621673</c:v>
                </c:pt>
                <c:pt idx="55">
                  <c:v>0.39667120442428361</c:v>
                </c:pt>
                <c:pt idx="56">
                  <c:v>0.42597082393821989</c:v>
                </c:pt>
                <c:pt idx="57">
                  <c:v>0.39980547666409139</c:v>
                </c:pt>
                <c:pt idx="58">
                  <c:v>0.42285198462095785</c:v>
                </c:pt>
                <c:pt idx="59">
                  <c:v>0.46138823914434274</c:v>
                </c:pt>
                <c:pt idx="60">
                  <c:v>0.42159910910285309</c:v>
                </c:pt>
                <c:pt idx="61">
                  <c:v>0.40860900213521734</c:v>
                </c:pt>
                <c:pt idx="62">
                  <c:v>0.36619155278665833</c:v>
                </c:pt>
                <c:pt idx="63">
                  <c:v>0.36840130036844249</c:v>
                </c:pt>
                <c:pt idx="64">
                  <c:v>0.43408267668669309</c:v>
                </c:pt>
                <c:pt idx="65">
                  <c:v>0.45367619168733919</c:v>
                </c:pt>
                <c:pt idx="66">
                  <c:v>0.45380820490679452</c:v>
                </c:pt>
                <c:pt idx="67">
                  <c:v>0.40959001128975825</c:v>
                </c:pt>
                <c:pt idx="68">
                  <c:v>0.42980683116618024</c:v>
                </c:pt>
                <c:pt idx="69">
                  <c:v>0.41701006785219707</c:v>
                </c:pt>
                <c:pt idx="70">
                  <c:v>0.42836437762752277</c:v>
                </c:pt>
                <c:pt idx="71">
                  <c:v>0.39435265473855291</c:v>
                </c:pt>
                <c:pt idx="72">
                  <c:v>0.41629092452741295</c:v>
                </c:pt>
                <c:pt idx="73">
                  <c:v>0.41313217567244831</c:v>
                </c:pt>
                <c:pt idx="74">
                  <c:v>0.39735272228390195</c:v>
                </c:pt>
                <c:pt idx="75">
                  <c:v>0.3771749168356755</c:v>
                </c:pt>
                <c:pt idx="76">
                  <c:v>0.46448825029609903</c:v>
                </c:pt>
                <c:pt idx="77">
                  <c:v>0.37216125415409756</c:v>
                </c:pt>
                <c:pt idx="78">
                  <c:v>0.4331410214846444</c:v>
                </c:pt>
                <c:pt idx="79">
                  <c:v>0.37971437337472608</c:v>
                </c:pt>
                <c:pt idx="80">
                  <c:v>0.42420174802680516</c:v>
                </c:pt>
                <c:pt idx="81">
                  <c:v>0.3713938057817448</c:v>
                </c:pt>
                <c:pt idx="82">
                  <c:v>0.41554616255120169</c:v>
                </c:pt>
                <c:pt idx="83">
                  <c:v>0.39158593298209365</c:v>
                </c:pt>
                <c:pt idx="84">
                  <c:v>0.42617466197920356</c:v>
                </c:pt>
                <c:pt idx="85">
                  <c:v>0.42777249418204993</c:v>
                </c:pt>
                <c:pt idx="86">
                  <c:v>0.40093874703246757</c:v>
                </c:pt>
                <c:pt idx="87">
                  <c:v>0.37815827179444333</c:v>
                </c:pt>
                <c:pt idx="88">
                  <c:v>0.43603503398625937</c:v>
                </c:pt>
                <c:pt idx="89">
                  <c:v>0.40347156741482287</c:v>
                </c:pt>
                <c:pt idx="90">
                  <c:v>0.39943746319306589</c:v>
                </c:pt>
                <c:pt idx="91">
                  <c:v>0.39986520207434262</c:v>
                </c:pt>
                <c:pt idx="92">
                  <c:v>0.42934242366093489</c:v>
                </c:pt>
                <c:pt idx="93">
                  <c:v>0.5264635337283784</c:v>
                </c:pt>
                <c:pt idx="94">
                  <c:v>0.42240912147558629</c:v>
                </c:pt>
                <c:pt idx="95">
                  <c:v>0.46066011385863637</c:v>
                </c:pt>
                <c:pt idx="96">
                  <c:v>0.40293598327079672</c:v>
                </c:pt>
                <c:pt idx="97">
                  <c:v>0.41149804523577321</c:v>
                </c:pt>
                <c:pt idx="98">
                  <c:v>0.4496232901659209</c:v>
                </c:pt>
                <c:pt idx="99">
                  <c:v>0.42959941268716595</c:v>
                </c:pt>
                <c:pt idx="100">
                  <c:v>0.40077913974749924</c:v>
                </c:pt>
                <c:pt idx="101">
                  <c:v>0.45884711584965721</c:v>
                </c:pt>
                <c:pt idx="102">
                  <c:v>0.39886829700958032</c:v>
                </c:pt>
                <c:pt idx="103">
                  <c:v>0.38444660128076052</c:v>
                </c:pt>
                <c:pt idx="104">
                  <c:v>0.37475815203086388</c:v>
                </c:pt>
                <c:pt idx="105">
                  <c:v>0.39091589721684933</c:v>
                </c:pt>
                <c:pt idx="106">
                  <c:v>0.40999006350798733</c:v>
                </c:pt>
                <c:pt idx="107">
                  <c:v>0.37564727356456701</c:v>
                </c:pt>
                <c:pt idx="108">
                  <c:v>0.36961960614004613</c:v>
                </c:pt>
                <c:pt idx="109">
                  <c:v>0.38038536598116884</c:v>
                </c:pt>
                <c:pt idx="110">
                  <c:v>0.44940411179992745</c:v>
                </c:pt>
                <c:pt idx="111">
                  <c:v>0.43142333720530751</c:v>
                </c:pt>
                <c:pt idx="112">
                  <c:v>0.36936351222332209</c:v>
                </c:pt>
                <c:pt idx="113">
                  <c:v>0.45485461878708344</c:v>
                </c:pt>
                <c:pt idx="114">
                  <c:v>0.43863483325246427</c:v>
                </c:pt>
                <c:pt idx="115">
                  <c:v>0.37574024148998236</c:v>
                </c:pt>
                <c:pt idx="116">
                  <c:v>0.54589160779933454</c:v>
                </c:pt>
                <c:pt idx="117">
                  <c:v>0.39335503975935282</c:v>
                </c:pt>
                <c:pt idx="118">
                  <c:v>0.41754065172931837</c:v>
                </c:pt>
                <c:pt idx="119">
                  <c:v>0.40850492250556913</c:v>
                </c:pt>
                <c:pt idx="120">
                  <c:v>0.55084644018016826</c:v>
                </c:pt>
                <c:pt idx="121">
                  <c:v>0.43669772368037191</c:v>
                </c:pt>
                <c:pt idx="122">
                  <c:v>0.38221487721727132</c:v>
                </c:pt>
                <c:pt idx="123">
                  <c:v>0.3890675886810856</c:v>
                </c:pt>
                <c:pt idx="124">
                  <c:v>0.43510356451309085</c:v>
                </c:pt>
                <c:pt idx="125">
                  <c:v>0.43320062343151527</c:v>
                </c:pt>
                <c:pt idx="126">
                  <c:v>0.39354937112004834</c:v>
                </c:pt>
                <c:pt idx="127">
                  <c:v>0.5508190930414173</c:v>
                </c:pt>
                <c:pt idx="128">
                  <c:v>0.38326175408523727</c:v>
                </c:pt>
                <c:pt idx="129">
                  <c:v>0.40971835147364832</c:v>
                </c:pt>
                <c:pt idx="130">
                  <c:v>0.44617924830477701</c:v>
                </c:pt>
                <c:pt idx="131">
                  <c:v>0.4378372598153023</c:v>
                </c:pt>
                <c:pt idx="132">
                  <c:v>0.39249175293799182</c:v>
                </c:pt>
                <c:pt idx="133">
                  <c:v>0.3956929423299565</c:v>
                </c:pt>
                <c:pt idx="134">
                  <c:v>0.3802741563413039</c:v>
                </c:pt>
                <c:pt idx="135">
                  <c:v>0.43826857913460965</c:v>
                </c:pt>
                <c:pt idx="136">
                  <c:v>0.42748732463925099</c:v>
                </c:pt>
                <c:pt idx="137">
                  <c:v>0.52599301478580496</c:v>
                </c:pt>
                <c:pt idx="138">
                  <c:v>0.43277269935516799</c:v>
                </c:pt>
                <c:pt idx="139">
                  <c:v>0.36042099785174886</c:v>
                </c:pt>
                <c:pt idx="140">
                  <c:v>0.38946017136480382</c:v>
                </c:pt>
                <c:pt idx="141">
                  <c:v>0.40881805650402209</c:v>
                </c:pt>
                <c:pt idx="142">
                  <c:v>0.39228973598186795</c:v>
                </c:pt>
                <c:pt idx="143">
                  <c:v>0.40228338670802971</c:v>
                </c:pt>
                <c:pt idx="144">
                  <c:v>0.40527184869562438</c:v>
                </c:pt>
                <c:pt idx="145">
                  <c:v>0.43130265175100008</c:v>
                </c:pt>
                <c:pt idx="146">
                  <c:v>0.3868676564380405</c:v>
                </c:pt>
                <c:pt idx="147">
                  <c:v>0.39471474196731959</c:v>
                </c:pt>
                <c:pt idx="148">
                  <c:v>0.43634643949738722</c:v>
                </c:pt>
                <c:pt idx="149">
                  <c:v>0.43251571032893693</c:v>
                </c:pt>
                <c:pt idx="150">
                  <c:v>0.40483846136469653</c:v>
                </c:pt>
                <c:pt idx="151">
                  <c:v>0.44496060300887802</c:v>
                </c:pt>
                <c:pt idx="152">
                  <c:v>0.43467415887617916</c:v>
                </c:pt>
                <c:pt idx="153">
                  <c:v>0.41594402329442998</c:v>
                </c:pt>
                <c:pt idx="154">
                  <c:v>0.45186834827448963</c:v>
                </c:pt>
                <c:pt idx="155">
                  <c:v>0.40316457571954373</c:v>
                </c:pt>
                <c:pt idx="156">
                  <c:v>0.38305856422699991</c:v>
                </c:pt>
                <c:pt idx="157">
                  <c:v>0.4112736814078044</c:v>
                </c:pt>
                <c:pt idx="158">
                  <c:v>0.42996690143882427</c:v>
                </c:pt>
                <c:pt idx="159">
                  <c:v>0.37339474592148619</c:v>
                </c:pt>
                <c:pt idx="160">
                  <c:v>0.39577072425958687</c:v>
                </c:pt>
                <c:pt idx="161">
                  <c:v>0.37086664801342922</c:v>
                </c:pt>
                <c:pt idx="162">
                  <c:v>0.53211161298996523</c:v>
                </c:pt>
                <c:pt idx="163">
                  <c:v>0.45414955028766102</c:v>
                </c:pt>
                <c:pt idx="164">
                  <c:v>0.3816850341204322</c:v>
                </c:pt>
                <c:pt idx="165">
                  <c:v>0.39921001278058793</c:v>
                </c:pt>
                <c:pt idx="166">
                  <c:v>0.43609256792150974</c:v>
                </c:pt>
                <c:pt idx="167">
                  <c:v>0.42236794643823439</c:v>
                </c:pt>
                <c:pt idx="168">
                  <c:v>0.40873990418425066</c:v>
                </c:pt>
                <c:pt idx="169">
                  <c:v>0.3828028407004182</c:v>
                </c:pt>
                <c:pt idx="170">
                  <c:v>0.42883202604650333</c:v>
                </c:pt>
                <c:pt idx="171">
                  <c:v>0.39472316834303017</c:v>
                </c:pt>
                <c:pt idx="172">
                  <c:v>0.4471677578596745</c:v>
                </c:pt>
                <c:pt idx="173">
                  <c:v>0.4310958814547321</c:v>
                </c:pt>
                <c:pt idx="174">
                  <c:v>0.42063717504057868</c:v>
                </c:pt>
                <c:pt idx="175">
                  <c:v>0.41829498211750793</c:v>
                </c:pt>
                <c:pt idx="176">
                  <c:v>0.41893726948801446</c:v>
                </c:pt>
                <c:pt idx="177">
                  <c:v>0.40671028967441997</c:v>
                </c:pt>
                <c:pt idx="178">
                  <c:v>0.43068249519142349</c:v>
                </c:pt>
                <c:pt idx="179">
                  <c:v>0.41324665709189173</c:v>
                </c:pt>
                <c:pt idx="180">
                  <c:v>0.39228831615299375</c:v>
                </c:pt>
                <c:pt idx="181">
                  <c:v>0.44950238865069847</c:v>
                </c:pt>
                <c:pt idx="182">
                  <c:v>0.5031492954311878</c:v>
                </c:pt>
                <c:pt idx="183">
                  <c:v>0.43033392720280556</c:v>
                </c:pt>
                <c:pt idx="184">
                  <c:v>0.41186297212228962</c:v>
                </c:pt>
                <c:pt idx="185">
                  <c:v>0.43873641274865949</c:v>
                </c:pt>
                <c:pt idx="186">
                  <c:v>0.39490049262307969</c:v>
                </c:pt>
                <c:pt idx="187">
                  <c:v>0.39965648722983454</c:v>
                </c:pt>
                <c:pt idx="188">
                  <c:v>0.38680459751651936</c:v>
                </c:pt>
                <c:pt idx="189">
                  <c:v>0.45326243503388819</c:v>
                </c:pt>
                <c:pt idx="190">
                  <c:v>0.38517775141928584</c:v>
                </c:pt>
                <c:pt idx="191">
                  <c:v>0.39760853840801952</c:v>
                </c:pt>
                <c:pt idx="192">
                  <c:v>0.40730371641214741</c:v>
                </c:pt>
                <c:pt idx="193">
                  <c:v>0.3913133875699365</c:v>
                </c:pt>
                <c:pt idx="194">
                  <c:v>0.41304683161076994</c:v>
                </c:pt>
                <c:pt idx="195">
                  <c:v>0.37654188921869641</c:v>
                </c:pt>
                <c:pt idx="196">
                  <c:v>0.40675282280895592</c:v>
                </c:pt>
                <c:pt idx="197">
                  <c:v>0.40291437717923273</c:v>
                </c:pt>
                <c:pt idx="198">
                  <c:v>0.45612653853161023</c:v>
                </c:pt>
                <c:pt idx="199">
                  <c:v>0.42784530671062115</c:v>
                </c:pt>
                <c:pt idx="200">
                  <c:v>0.43681600159876222</c:v>
                </c:pt>
                <c:pt idx="201">
                  <c:v>0.4278378063102633</c:v>
                </c:pt>
                <c:pt idx="202">
                  <c:v>0.39723648151128771</c:v>
                </c:pt>
                <c:pt idx="203">
                  <c:v>0.37345052050356575</c:v>
                </c:pt>
                <c:pt idx="204">
                  <c:v>0.43131404124783818</c:v>
                </c:pt>
                <c:pt idx="205">
                  <c:v>0.4007571941316399</c:v>
                </c:pt>
                <c:pt idx="206">
                  <c:v>0.44614455509489426</c:v>
                </c:pt>
                <c:pt idx="207">
                  <c:v>0.52114590420434026</c:v>
                </c:pt>
                <c:pt idx="208">
                  <c:v>0.40826744069343579</c:v>
                </c:pt>
                <c:pt idx="209">
                  <c:v>0.42140144423088771</c:v>
                </c:pt>
                <c:pt idx="210">
                  <c:v>0.3735386116254566</c:v>
                </c:pt>
                <c:pt idx="211">
                  <c:v>0.47622764235478515</c:v>
                </c:pt>
                <c:pt idx="212">
                  <c:v>0.43844034756254269</c:v>
                </c:pt>
                <c:pt idx="213">
                  <c:v>0.43269646071779222</c:v>
                </c:pt>
                <c:pt idx="214">
                  <c:v>0.42645192986565905</c:v>
                </c:pt>
                <c:pt idx="215">
                  <c:v>0.43988277023535444</c:v>
                </c:pt>
                <c:pt idx="216">
                  <c:v>0.38249396618858783</c:v>
                </c:pt>
                <c:pt idx="217">
                  <c:v>0.43383380537772043</c:v>
                </c:pt>
                <c:pt idx="218">
                  <c:v>0.39703208788509237</c:v>
                </c:pt>
                <c:pt idx="219">
                  <c:v>0.39078243330267409</c:v>
                </c:pt>
                <c:pt idx="220">
                  <c:v>0.45135214788118089</c:v>
                </c:pt>
                <c:pt idx="221">
                  <c:v>0.41292518931526534</c:v>
                </c:pt>
                <c:pt idx="222">
                  <c:v>0.37678202549350759</c:v>
                </c:pt>
                <c:pt idx="223">
                  <c:v>0.42861025494952093</c:v>
                </c:pt>
                <c:pt idx="224">
                  <c:v>0.35777079466051032</c:v>
                </c:pt>
                <c:pt idx="225">
                  <c:v>0.41730486753866575</c:v>
                </c:pt>
                <c:pt idx="226">
                  <c:v>0.39561340104715659</c:v>
                </c:pt>
                <c:pt idx="227">
                  <c:v>0.40657265887115673</c:v>
                </c:pt>
                <c:pt idx="228">
                  <c:v>0.40139022174861899</c:v>
                </c:pt>
                <c:pt idx="229">
                  <c:v>0.40894068650656962</c:v>
                </c:pt>
                <c:pt idx="230">
                  <c:v>0.43002227476491828</c:v>
                </c:pt>
                <c:pt idx="231">
                  <c:v>0.39839817932299371</c:v>
                </c:pt>
                <c:pt idx="232">
                  <c:v>0.4382326512909232</c:v>
                </c:pt>
                <c:pt idx="233">
                  <c:v>0.44716710967692697</c:v>
                </c:pt>
                <c:pt idx="234">
                  <c:v>0.37323177425940357</c:v>
                </c:pt>
                <c:pt idx="235">
                  <c:v>0.43739492138929664</c:v>
                </c:pt>
                <c:pt idx="236">
                  <c:v>0.42886391046448213</c:v>
                </c:pt>
                <c:pt idx="237">
                  <c:v>0.48925037452068187</c:v>
                </c:pt>
                <c:pt idx="238">
                  <c:v>0.39830058152081466</c:v>
                </c:pt>
                <c:pt idx="239">
                  <c:v>0.4232046577669723</c:v>
                </c:pt>
                <c:pt idx="240">
                  <c:v>0.3886547580029886</c:v>
                </c:pt>
                <c:pt idx="241">
                  <c:v>0.40959118419187168</c:v>
                </c:pt>
                <c:pt idx="242">
                  <c:v>0.43063412841216464</c:v>
                </c:pt>
                <c:pt idx="243">
                  <c:v>0.39262274758455978</c:v>
                </c:pt>
                <c:pt idx="244">
                  <c:v>0.3924112239481477</c:v>
                </c:pt>
                <c:pt idx="245">
                  <c:v>0.43530499501815734</c:v>
                </c:pt>
                <c:pt idx="246">
                  <c:v>0.45977704203057118</c:v>
                </c:pt>
                <c:pt idx="247">
                  <c:v>0.38688043489790835</c:v>
                </c:pt>
                <c:pt idx="248">
                  <c:v>0.42081409806464265</c:v>
                </c:pt>
                <c:pt idx="249">
                  <c:v>0.40376343484600724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B-4598-A40F-3E9708807AE7}"/>
            </c:ext>
          </c:extLst>
        </c:ser>
        <c:ser>
          <c:idx val="1"/>
          <c:order val="1"/>
          <c:tx>
            <c:strRef>
              <c:f>A200_IW1!$AD$3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A200_IW1!$AD$4:$AD$5</c:f>
              <c:numCache>
                <c:formatCode>General</c:formatCode>
                <c:ptCount val="2"/>
                <c:pt idx="0">
                  <c:v>0.5920772751328861</c:v>
                </c:pt>
                <c:pt idx="1">
                  <c:v>0.5920772751328861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B-4598-A40F-3E9708807AE7}"/>
            </c:ext>
          </c:extLst>
        </c:ser>
        <c:ser>
          <c:idx val="2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A200_IW1!$AD$8:$AD$9</c:f>
              <c:numCache>
                <c:formatCode>General</c:formatCode>
                <c:ptCount val="2"/>
                <c:pt idx="0">
                  <c:v>0.36336398086855271</c:v>
                </c:pt>
                <c:pt idx="1">
                  <c:v>0.36336398086855271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B-4598-A40F-3E9708807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A200_IW1!$M$2:$M$123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A200_IW1!$N$2:$N$123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6</c:v>
                </c:pt>
                <c:pt idx="101">
                  <c:v>11</c:v>
                </c:pt>
                <c:pt idx="102">
                  <c:v>21</c:v>
                </c:pt>
                <c:pt idx="103">
                  <c:v>22</c:v>
                </c:pt>
                <c:pt idx="104">
                  <c:v>24</c:v>
                </c:pt>
                <c:pt idx="105">
                  <c:v>24</c:v>
                </c:pt>
                <c:pt idx="106">
                  <c:v>30</c:v>
                </c:pt>
                <c:pt idx="107">
                  <c:v>37</c:v>
                </c:pt>
                <c:pt idx="108">
                  <c:v>17</c:v>
                </c:pt>
                <c:pt idx="109">
                  <c:v>10</c:v>
                </c:pt>
                <c:pt idx="110">
                  <c:v>9</c:v>
                </c:pt>
                <c:pt idx="111">
                  <c:v>9</c:v>
                </c:pt>
                <c:pt idx="112">
                  <c:v>1</c:v>
                </c:pt>
                <c:pt idx="113">
                  <c:v>4</c:v>
                </c:pt>
                <c:pt idx="114">
                  <c:v>8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2-48F6-AEA5-868BB89C5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A200_IW1!$M$2:$M$122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A200_IW1!$O$2:$O$122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1.2E-2</c:v>
                </c:pt>
                <c:pt idx="100">
                  <c:v>3.5999999999999997E-2</c:v>
                </c:pt>
                <c:pt idx="101">
                  <c:v>0.08</c:v>
                </c:pt>
                <c:pt idx="102">
                  <c:v>0.16400000000000001</c:v>
                </c:pt>
                <c:pt idx="103">
                  <c:v>0.252</c:v>
                </c:pt>
                <c:pt idx="104">
                  <c:v>0.34799999999999998</c:v>
                </c:pt>
                <c:pt idx="105">
                  <c:v>0.44400000000000001</c:v>
                </c:pt>
                <c:pt idx="106">
                  <c:v>0.56399999999999995</c:v>
                </c:pt>
                <c:pt idx="107">
                  <c:v>0.71199999999999997</c:v>
                </c:pt>
                <c:pt idx="108">
                  <c:v>0.78</c:v>
                </c:pt>
                <c:pt idx="109">
                  <c:v>0.82</c:v>
                </c:pt>
                <c:pt idx="110">
                  <c:v>0.85599999999999998</c:v>
                </c:pt>
                <c:pt idx="111">
                  <c:v>0.89200000000000002</c:v>
                </c:pt>
                <c:pt idx="112">
                  <c:v>0.89600000000000002</c:v>
                </c:pt>
                <c:pt idx="113">
                  <c:v>0.91200000000000003</c:v>
                </c:pt>
                <c:pt idx="114">
                  <c:v>0.94399999999999995</c:v>
                </c:pt>
                <c:pt idx="115">
                  <c:v>0.95199999999999996</c:v>
                </c:pt>
                <c:pt idx="116">
                  <c:v>0.95599999999999996</c:v>
                </c:pt>
                <c:pt idx="117">
                  <c:v>0.96799999999999997</c:v>
                </c:pt>
                <c:pt idx="118">
                  <c:v>0.97199999999999998</c:v>
                </c:pt>
                <c:pt idx="119">
                  <c:v>0.98</c:v>
                </c:pt>
                <c:pt idx="120">
                  <c:v>0.98799999999999999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9-43D4-9358-326CCB5F598B}"/>
            </c:ext>
          </c:extLst>
        </c:ser>
        <c:ser>
          <c:idx val="2"/>
          <c:order val="1"/>
          <c:tx>
            <c:strRef>
              <c:f>A200_IW1!$Y$4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A200_IW1!$AD$4:$AD$6</c:f>
              <c:numCache>
                <c:formatCode>General</c:formatCode>
                <c:ptCount val="3"/>
                <c:pt idx="0">
                  <c:v>0.5920772751328861</c:v>
                </c:pt>
                <c:pt idx="1">
                  <c:v>0.5920772751328861</c:v>
                </c:pt>
              </c:numCache>
            </c:numRef>
          </c:xVal>
          <c:y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9-43D4-9358-326CCB5F598B}"/>
            </c:ext>
          </c:extLst>
        </c:ser>
        <c:ser>
          <c:idx val="3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A200_IW1!$AD$8:$AD$9</c:f>
              <c:numCache>
                <c:formatCode>General</c:formatCode>
                <c:ptCount val="2"/>
                <c:pt idx="0">
                  <c:v>0.36336398086855271</c:v>
                </c:pt>
                <c:pt idx="1">
                  <c:v>0.36336398086855271</c:v>
                </c:pt>
              </c:numCache>
            </c:numRef>
          </c:xVal>
          <c:y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9-43D4-9358-326CCB5F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A200_IW1!$D$1:$D$2270</c:f>
              <c:numCache>
                <c:formatCode>General</c:formatCode>
                <c:ptCount val="2270"/>
                <c:pt idx="0">
                  <c:v>0.29859999999999998</c:v>
                </c:pt>
                <c:pt idx="1">
                  <c:v>0.74180000000000001</c:v>
                </c:pt>
                <c:pt idx="2">
                  <c:v>0.91539999999999999</c:v>
                </c:pt>
                <c:pt idx="3">
                  <c:v>0.34949999999999998</c:v>
                </c:pt>
                <c:pt idx="4">
                  <c:v>8.9899999999999994E-2</c:v>
                </c:pt>
                <c:pt idx="5">
                  <c:v>0.2223</c:v>
                </c:pt>
                <c:pt idx="6">
                  <c:v>0.90300000000000002</c:v>
                </c:pt>
                <c:pt idx="7">
                  <c:v>0.30909999999999999</c:v>
                </c:pt>
                <c:pt idx="8">
                  <c:v>0.2392</c:v>
                </c:pt>
                <c:pt idx="9">
                  <c:v>0.12770000000000001</c:v>
                </c:pt>
                <c:pt idx="10">
                  <c:v>0.39169999999999999</c:v>
                </c:pt>
                <c:pt idx="11">
                  <c:v>0.54430000000000001</c:v>
                </c:pt>
                <c:pt idx="12">
                  <c:v>0.49890000000000001</c:v>
                </c:pt>
                <c:pt idx="13">
                  <c:v>1.6899999999999998E-2</c:v>
                </c:pt>
                <c:pt idx="14">
                  <c:v>4.7800000000000002E-2</c:v>
                </c:pt>
                <c:pt idx="15">
                  <c:v>0.3261</c:v>
                </c:pt>
                <c:pt idx="16">
                  <c:v>0.97460000000000002</c:v>
                </c:pt>
                <c:pt idx="17">
                  <c:v>0.71789999999999998</c:v>
                </c:pt>
                <c:pt idx="18">
                  <c:v>0.99199999999999999</c:v>
                </c:pt>
                <c:pt idx="19">
                  <c:v>1.6400000000000001E-2</c:v>
                </c:pt>
                <c:pt idx="20">
                  <c:v>0.47260000000000002</c:v>
                </c:pt>
                <c:pt idx="21">
                  <c:v>0.35730000000000001</c:v>
                </c:pt>
                <c:pt idx="22">
                  <c:v>0.21279999999999999</c:v>
                </c:pt>
                <c:pt idx="23">
                  <c:v>0.7177</c:v>
                </c:pt>
                <c:pt idx="24">
                  <c:v>8.5000000000000006E-3</c:v>
                </c:pt>
                <c:pt idx="25">
                  <c:v>0.3856</c:v>
                </c:pt>
                <c:pt idx="26">
                  <c:v>0.36530000000000001</c:v>
                </c:pt>
                <c:pt idx="27">
                  <c:v>0.48349999999999999</c:v>
                </c:pt>
                <c:pt idx="28">
                  <c:v>3.7999999999999999E-2</c:v>
                </c:pt>
                <c:pt idx="29">
                  <c:v>0.52080000000000004</c:v>
                </c:pt>
                <c:pt idx="30">
                  <c:v>0.44400000000000001</c:v>
                </c:pt>
                <c:pt idx="31">
                  <c:v>0.21429999999999999</c:v>
                </c:pt>
                <c:pt idx="32">
                  <c:v>0.26429999999999998</c:v>
                </c:pt>
                <c:pt idx="33">
                  <c:v>0.30780000000000002</c:v>
                </c:pt>
                <c:pt idx="34">
                  <c:v>0.53120000000000001</c:v>
                </c:pt>
                <c:pt idx="35">
                  <c:v>0.80810000000000004</c:v>
                </c:pt>
                <c:pt idx="36">
                  <c:v>0.50690000000000002</c:v>
                </c:pt>
                <c:pt idx="37">
                  <c:v>0.36020000000000002</c:v>
                </c:pt>
                <c:pt idx="38">
                  <c:v>5.4600000000000003E-2</c:v>
                </c:pt>
                <c:pt idx="39">
                  <c:v>0.85050000000000003</c:v>
                </c:pt>
                <c:pt idx="40">
                  <c:v>0.85609999999999997</c:v>
                </c:pt>
                <c:pt idx="41">
                  <c:v>0.89139999999999997</c:v>
                </c:pt>
                <c:pt idx="42">
                  <c:v>0.1303</c:v>
                </c:pt>
                <c:pt idx="43">
                  <c:v>0.4788</c:v>
                </c:pt>
                <c:pt idx="44">
                  <c:v>0.67479999999999996</c:v>
                </c:pt>
                <c:pt idx="45">
                  <c:v>0.1201</c:v>
                </c:pt>
                <c:pt idx="46">
                  <c:v>0.44440000000000002</c:v>
                </c:pt>
                <c:pt idx="47">
                  <c:v>0.222</c:v>
                </c:pt>
                <c:pt idx="48">
                  <c:v>0.2429</c:v>
                </c:pt>
                <c:pt idx="49">
                  <c:v>0.1666</c:v>
                </c:pt>
                <c:pt idx="50">
                  <c:v>0.39800000000000002</c:v>
                </c:pt>
                <c:pt idx="51">
                  <c:v>5.5800000000000002E-2</c:v>
                </c:pt>
                <c:pt idx="52">
                  <c:v>0.68910000000000005</c:v>
                </c:pt>
                <c:pt idx="53">
                  <c:v>0.39079999999999998</c:v>
                </c:pt>
                <c:pt idx="54">
                  <c:v>0.16400000000000001</c:v>
                </c:pt>
                <c:pt idx="55">
                  <c:v>0.999</c:v>
                </c:pt>
                <c:pt idx="56">
                  <c:v>0.72750000000000004</c:v>
                </c:pt>
                <c:pt idx="57">
                  <c:v>0.33</c:v>
                </c:pt>
                <c:pt idx="58">
                  <c:v>0.7298</c:v>
                </c:pt>
                <c:pt idx="59">
                  <c:v>0.1007</c:v>
                </c:pt>
                <c:pt idx="60">
                  <c:v>0.49390000000000001</c:v>
                </c:pt>
                <c:pt idx="61">
                  <c:v>0.1104</c:v>
                </c:pt>
                <c:pt idx="62">
                  <c:v>0.32590000000000002</c:v>
                </c:pt>
                <c:pt idx="63">
                  <c:v>0.29370000000000002</c:v>
                </c:pt>
                <c:pt idx="64">
                  <c:v>0.40150000000000002</c:v>
                </c:pt>
                <c:pt idx="65">
                  <c:v>0.23699999999999999</c:v>
                </c:pt>
                <c:pt idx="66">
                  <c:v>9.4700000000000006E-2</c:v>
                </c:pt>
                <c:pt idx="67">
                  <c:v>7.1800000000000003E-2</c:v>
                </c:pt>
                <c:pt idx="68">
                  <c:v>0.29339999999999999</c:v>
                </c:pt>
                <c:pt idx="69">
                  <c:v>0.13719999999999999</c:v>
                </c:pt>
                <c:pt idx="70">
                  <c:v>2.1499999999999998E-2</c:v>
                </c:pt>
                <c:pt idx="71">
                  <c:v>0.96450000000000002</c:v>
                </c:pt>
                <c:pt idx="72">
                  <c:v>0.67969999999999997</c:v>
                </c:pt>
                <c:pt idx="73">
                  <c:v>0.79110000000000003</c:v>
                </c:pt>
                <c:pt idx="74">
                  <c:v>9.0800000000000006E-2</c:v>
                </c:pt>
                <c:pt idx="75">
                  <c:v>0.77549999999999997</c:v>
                </c:pt>
                <c:pt idx="76">
                  <c:v>2.4799999999999999E-2</c:v>
                </c:pt>
                <c:pt idx="77">
                  <c:v>0.74839999999999995</c:v>
                </c:pt>
                <c:pt idx="78">
                  <c:v>0.82679999999999998</c:v>
                </c:pt>
                <c:pt idx="79">
                  <c:v>1.1599999999999999E-2</c:v>
                </c:pt>
                <c:pt idx="80">
                  <c:v>0.35020000000000001</c:v>
                </c:pt>
                <c:pt idx="81">
                  <c:v>0.59970000000000001</c:v>
                </c:pt>
                <c:pt idx="82">
                  <c:v>0.2009</c:v>
                </c:pt>
                <c:pt idx="83">
                  <c:v>0.59509999999999996</c:v>
                </c:pt>
                <c:pt idx="84">
                  <c:v>0.9486</c:v>
                </c:pt>
                <c:pt idx="85">
                  <c:v>0.61429999999999996</c:v>
                </c:pt>
                <c:pt idx="86">
                  <c:v>0.26329999999999998</c:v>
                </c:pt>
                <c:pt idx="87">
                  <c:v>0.99390000000000001</c:v>
                </c:pt>
                <c:pt idx="88">
                  <c:v>0.2276</c:v>
                </c:pt>
                <c:pt idx="89">
                  <c:v>0.70079999999999998</c:v>
                </c:pt>
                <c:pt idx="90">
                  <c:v>0.34670000000000001</c:v>
                </c:pt>
                <c:pt idx="91">
                  <c:v>0.58909999999999996</c:v>
                </c:pt>
                <c:pt idx="92">
                  <c:v>0.92459999999999998</c:v>
                </c:pt>
                <c:pt idx="93">
                  <c:v>0.7571</c:v>
                </c:pt>
                <c:pt idx="94">
                  <c:v>0.97219999999999995</c:v>
                </c:pt>
                <c:pt idx="95">
                  <c:v>0.18260000000000001</c:v>
                </c:pt>
                <c:pt idx="96">
                  <c:v>1.3599999999999999E-2</c:v>
                </c:pt>
                <c:pt idx="97">
                  <c:v>0.43890000000000001</c:v>
                </c:pt>
                <c:pt idx="98">
                  <c:v>0.26919999999999999</c:v>
                </c:pt>
                <c:pt idx="99">
                  <c:v>0.43359999999999999</c:v>
                </c:pt>
                <c:pt idx="100">
                  <c:v>0.71830000000000005</c:v>
                </c:pt>
                <c:pt idx="101">
                  <c:v>0.29420000000000002</c:v>
                </c:pt>
                <c:pt idx="102">
                  <c:v>0.97119999999999995</c:v>
                </c:pt>
                <c:pt idx="103">
                  <c:v>0.88890000000000002</c:v>
                </c:pt>
                <c:pt idx="104">
                  <c:v>0.71919999999999995</c:v>
                </c:pt>
                <c:pt idx="105">
                  <c:v>0.21410000000000001</c:v>
                </c:pt>
                <c:pt idx="106">
                  <c:v>0.96299999999999997</c:v>
                </c:pt>
                <c:pt idx="107">
                  <c:v>0.34920000000000001</c:v>
                </c:pt>
                <c:pt idx="108">
                  <c:v>0.20039999999999999</c:v>
                </c:pt>
                <c:pt idx="109">
                  <c:v>0.83889999999999998</c:v>
                </c:pt>
                <c:pt idx="110">
                  <c:v>0.78069999999999995</c:v>
                </c:pt>
                <c:pt idx="111">
                  <c:v>0.95779999999999998</c:v>
                </c:pt>
                <c:pt idx="112">
                  <c:v>0.51819999999999999</c:v>
                </c:pt>
                <c:pt idx="113">
                  <c:v>0.70809999999999995</c:v>
                </c:pt>
                <c:pt idx="114">
                  <c:v>0.21740000000000001</c:v>
                </c:pt>
                <c:pt idx="115">
                  <c:v>0.30790000000000001</c:v>
                </c:pt>
                <c:pt idx="116">
                  <c:v>0.53369999999999995</c:v>
                </c:pt>
                <c:pt idx="117">
                  <c:v>0.30669999999999997</c:v>
                </c:pt>
                <c:pt idx="118">
                  <c:v>0.57230000000000003</c:v>
                </c:pt>
                <c:pt idx="119">
                  <c:v>0.90569999999999995</c:v>
                </c:pt>
                <c:pt idx="120">
                  <c:v>9.5399999999999999E-2</c:v>
                </c:pt>
                <c:pt idx="121">
                  <c:v>0.26090000000000002</c:v>
                </c:pt>
                <c:pt idx="122">
                  <c:v>9.9000000000000005E-2</c:v>
                </c:pt>
                <c:pt idx="123">
                  <c:v>0.79910000000000003</c:v>
                </c:pt>
                <c:pt idx="124">
                  <c:v>0.93589999999999995</c:v>
                </c:pt>
                <c:pt idx="125">
                  <c:v>0.25879999999999997</c:v>
                </c:pt>
                <c:pt idx="126">
                  <c:v>0.86219999999999997</c:v>
                </c:pt>
                <c:pt idx="127">
                  <c:v>6.4100000000000004E-2</c:v>
                </c:pt>
                <c:pt idx="128">
                  <c:v>0.59489999999999998</c:v>
                </c:pt>
                <c:pt idx="129">
                  <c:v>0.41049999999999998</c:v>
                </c:pt>
                <c:pt idx="130">
                  <c:v>0.94289999999999996</c:v>
                </c:pt>
                <c:pt idx="131">
                  <c:v>6.0699999999999997E-2</c:v>
                </c:pt>
                <c:pt idx="132">
                  <c:v>0.87360000000000004</c:v>
                </c:pt>
                <c:pt idx="133">
                  <c:v>0.25800000000000001</c:v>
                </c:pt>
                <c:pt idx="134">
                  <c:v>0.48359999999999997</c:v>
                </c:pt>
                <c:pt idx="135">
                  <c:v>0.19220000000000001</c:v>
                </c:pt>
                <c:pt idx="136">
                  <c:v>0.7802</c:v>
                </c:pt>
                <c:pt idx="137">
                  <c:v>0.4708</c:v>
                </c:pt>
                <c:pt idx="138">
                  <c:v>0.66369999999999996</c:v>
                </c:pt>
                <c:pt idx="139">
                  <c:v>0.69099999999999995</c:v>
                </c:pt>
                <c:pt idx="140">
                  <c:v>0.54759999999999998</c:v>
                </c:pt>
                <c:pt idx="141">
                  <c:v>0.6694</c:v>
                </c:pt>
                <c:pt idx="142">
                  <c:v>0.52680000000000005</c:v>
                </c:pt>
                <c:pt idx="143">
                  <c:v>0.84499999999999997</c:v>
                </c:pt>
                <c:pt idx="144">
                  <c:v>0.51249999999999996</c:v>
                </c:pt>
                <c:pt idx="145">
                  <c:v>2.8500000000000001E-2</c:v>
                </c:pt>
                <c:pt idx="146">
                  <c:v>0.81520000000000004</c:v>
                </c:pt>
                <c:pt idx="147">
                  <c:v>0.54410000000000003</c:v>
                </c:pt>
                <c:pt idx="148">
                  <c:v>0.16</c:v>
                </c:pt>
                <c:pt idx="149">
                  <c:v>0.88770000000000004</c:v>
                </c:pt>
                <c:pt idx="150">
                  <c:v>0.82599999999999996</c:v>
                </c:pt>
                <c:pt idx="151">
                  <c:v>7.8399999999999997E-2</c:v>
                </c:pt>
                <c:pt idx="152">
                  <c:v>0.32150000000000001</c:v>
                </c:pt>
                <c:pt idx="153">
                  <c:v>0.73019999999999996</c:v>
                </c:pt>
                <c:pt idx="154">
                  <c:v>0.74739999999999995</c:v>
                </c:pt>
                <c:pt idx="155">
                  <c:v>0.72950000000000004</c:v>
                </c:pt>
                <c:pt idx="156">
                  <c:v>0.64659999999999995</c:v>
                </c:pt>
                <c:pt idx="157">
                  <c:v>0.42220000000000002</c:v>
                </c:pt>
                <c:pt idx="158">
                  <c:v>0.5333</c:v>
                </c:pt>
                <c:pt idx="159">
                  <c:v>0.86619999999999997</c:v>
                </c:pt>
                <c:pt idx="160">
                  <c:v>0.748</c:v>
                </c:pt>
                <c:pt idx="161">
                  <c:v>0.53749999999999998</c:v>
                </c:pt>
                <c:pt idx="162">
                  <c:v>0.58650000000000002</c:v>
                </c:pt>
                <c:pt idx="163">
                  <c:v>0.28420000000000001</c:v>
                </c:pt>
                <c:pt idx="164">
                  <c:v>0.69189999999999996</c:v>
                </c:pt>
                <c:pt idx="165">
                  <c:v>0.34279999999999999</c:v>
                </c:pt>
                <c:pt idx="166">
                  <c:v>0.16880000000000001</c:v>
                </c:pt>
                <c:pt idx="167">
                  <c:v>0.42630000000000001</c:v>
                </c:pt>
                <c:pt idx="168">
                  <c:v>0.12</c:v>
                </c:pt>
                <c:pt idx="169">
                  <c:v>0.53380000000000005</c:v>
                </c:pt>
                <c:pt idx="170">
                  <c:v>1.1999999999999999E-3</c:v>
                </c:pt>
                <c:pt idx="171">
                  <c:v>0.44040000000000001</c:v>
                </c:pt>
                <c:pt idx="172">
                  <c:v>6.1499999999999999E-2</c:v>
                </c:pt>
                <c:pt idx="173">
                  <c:v>0.73240000000000005</c:v>
                </c:pt>
                <c:pt idx="174">
                  <c:v>0.75700000000000001</c:v>
                </c:pt>
                <c:pt idx="175">
                  <c:v>0.15709999999999999</c:v>
                </c:pt>
                <c:pt idx="176">
                  <c:v>2.6800000000000001E-2</c:v>
                </c:pt>
                <c:pt idx="177">
                  <c:v>0.2928</c:v>
                </c:pt>
                <c:pt idx="178">
                  <c:v>0.78190000000000004</c:v>
                </c:pt>
                <c:pt idx="179">
                  <c:v>0.76649999999999996</c:v>
                </c:pt>
                <c:pt idx="180">
                  <c:v>0.8609</c:v>
                </c:pt>
                <c:pt idx="181">
                  <c:v>0.62309999999999999</c:v>
                </c:pt>
                <c:pt idx="182">
                  <c:v>0.86329999999999996</c:v>
                </c:pt>
                <c:pt idx="183">
                  <c:v>0.1905</c:v>
                </c:pt>
                <c:pt idx="184">
                  <c:v>0.35010000000000002</c:v>
                </c:pt>
                <c:pt idx="185">
                  <c:v>0.1716</c:v>
                </c:pt>
                <c:pt idx="186">
                  <c:v>0.15340000000000001</c:v>
                </c:pt>
                <c:pt idx="187">
                  <c:v>0.52180000000000004</c:v>
                </c:pt>
                <c:pt idx="188">
                  <c:v>0.53939999999999999</c:v>
                </c:pt>
                <c:pt idx="189">
                  <c:v>3.6400000000000002E-2</c:v>
                </c:pt>
                <c:pt idx="190">
                  <c:v>0.32190000000000002</c:v>
                </c:pt>
                <c:pt idx="191">
                  <c:v>0.79890000000000005</c:v>
                </c:pt>
                <c:pt idx="192">
                  <c:v>0.9335</c:v>
                </c:pt>
                <c:pt idx="193">
                  <c:v>0.81569999999999998</c:v>
                </c:pt>
                <c:pt idx="194">
                  <c:v>0.38109999999999999</c:v>
                </c:pt>
                <c:pt idx="195">
                  <c:v>0.66200000000000003</c:v>
                </c:pt>
                <c:pt idx="196">
                  <c:v>8.7599999999999997E-2</c:v>
                </c:pt>
                <c:pt idx="197">
                  <c:v>0.45450000000000002</c:v>
                </c:pt>
                <c:pt idx="198">
                  <c:v>0.88270000000000004</c:v>
                </c:pt>
                <c:pt idx="199">
                  <c:v>0.24590000000000001</c:v>
                </c:pt>
                <c:pt idx="200">
                  <c:v>0.62360000000000004</c:v>
                </c:pt>
                <c:pt idx="201">
                  <c:v>0.79259999999999997</c:v>
                </c:pt>
                <c:pt idx="202">
                  <c:v>0.2787</c:v>
                </c:pt>
                <c:pt idx="203">
                  <c:v>0.2833</c:v>
                </c:pt>
                <c:pt idx="204">
                  <c:v>2.7000000000000001E-3</c:v>
                </c:pt>
                <c:pt idx="205">
                  <c:v>0.2243</c:v>
                </c:pt>
                <c:pt idx="206">
                  <c:v>2.1999999999999999E-2</c:v>
                </c:pt>
                <c:pt idx="207">
                  <c:v>0.92769999999999997</c:v>
                </c:pt>
                <c:pt idx="208">
                  <c:v>0.51759999999999995</c:v>
                </c:pt>
                <c:pt idx="209">
                  <c:v>0.79659999999999997</c:v>
                </c:pt>
                <c:pt idx="210">
                  <c:v>0.47410000000000002</c:v>
                </c:pt>
                <c:pt idx="211">
                  <c:v>1.9800000000000002E-2</c:v>
                </c:pt>
                <c:pt idx="212">
                  <c:v>0.62639999999999996</c:v>
                </c:pt>
                <c:pt idx="213">
                  <c:v>0.19550000000000001</c:v>
                </c:pt>
                <c:pt idx="214">
                  <c:v>0.72019999999999995</c:v>
                </c:pt>
                <c:pt idx="215">
                  <c:v>5.0500000000000003E-2</c:v>
                </c:pt>
                <c:pt idx="216">
                  <c:v>0.29509999999999997</c:v>
                </c:pt>
                <c:pt idx="217">
                  <c:v>0.245</c:v>
                </c:pt>
                <c:pt idx="218">
                  <c:v>0.50139999999999996</c:v>
                </c:pt>
                <c:pt idx="219">
                  <c:v>0.74719999999999998</c:v>
                </c:pt>
                <c:pt idx="220">
                  <c:v>0.48849999999999999</c:v>
                </c:pt>
                <c:pt idx="221">
                  <c:v>0.79769999999999996</c:v>
                </c:pt>
                <c:pt idx="222">
                  <c:v>0.68179999999999996</c:v>
                </c:pt>
                <c:pt idx="223">
                  <c:v>5.8900000000000001E-2</c:v>
                </c:pt>
                <c:pt idx="224">
                  <c:v>0.97740000000000005</c:v>
                </c:pt>
                <c:pt idx="225">
                  <c:v>0.435</c:v>
                </c:pt>
                <c:pt idx="226">
                  <c:v>1.6E-2</c:v>
                </c:pt>
                <c:pt idx="227">
                  <c:v>0.91239999999999999</c:v>
                </c:pt>
                <c:pt idx="228">
                  <c:v>0.91920000000000002</c:v>
                </c:pt>
                <c:pt idx="229">
                  <c:v>0.13370000000000001</c:v>
                </c:pt>
                <c:pt idx="230">
                  <c:v>8.3199999999999996E-2</c:v>
                </c:pt>
                <c:pt idx="231">
                  <c:v>0.81110000000000004</c:v>
                </c:pt>
                <c:pt idx="232">
                  <c:v>0.90239999999999998</c:v>
                </c:pt>
                <c:pt idx="233">
                  <c:v>0.70640000000000003</c:v>
                </c:pt>
                <c:pt idx="234">
                  <c:v>0.15160000000000001</c:v>
                </c:pt>
                <c:pt idx="235">
                  <c:v>0.1353</c:v>
                </c:pt>
                <c:pt idx="236">
                  <c:v>0.29930000000000001</c:v>
                </c:pt>
                <c:pt idx="237">
                  <c:v>4.4400000000000002E-2</c:v>
                </c:pt>
                <c:pt idx="238">
                  <c:v>0.53420000000000001</c:v>
                </c:pt>
                <c:pt idx="239">
                  <c:v>0.56879999999999997</c:v>
                </c:pt>
                <c:pt idx="240">
                  <c:v>0.10290000000000001</c:v>
                </c:pt>
                <c:pt idx="241">
                  <c:v>0.42430000000000001</c:v>
                </c:pt>
                <c:pt idx="242">
                  <c:v>0.7268</c:v>
                </c:pt>
                <c:pt idx="243">
                  <c:v>0.54390000000000005</c:v>
                </c:pt>
                <c:pt idx="244">
                  <c:v>0.32929999999999998</c:v>
                </c:pt>
                <c:pt idx="245">
                  <c:v>7.6399999999999996E-2</c:v>
                </c:pt>
                <c:pt idx="246">
                  <c:v>8.9599999999999999E-2</c:v>
                </c:pt>
                <c:pt idx="247">
                  <c:v>0.52359999999999995</c:v>
                </c:pt>
                <c:pt idx="248">
                  <c:v>0.53200000000000003</c:v>
                </c:pt>
                <c:pt idx="249">
                  <c:v>0.97389999999999999</c:v>
                </c:pt>
              </c:numCache>
            </c:numRef>
          </c:xVal>
          <c:yVal>
            <c:numRef>
              <c:f>A200_IW1!$C$1:$C$2270</c:f>
              <c:numCache>
                <c:formatCode>General</c:formatCode>
                <c:ptCount val="2270"/>
                <c:pt idx="0">
                  <c:v>0.40948407970940454</c:v>
                </c:pt>
                <c:pt idx="1">
                  <c:v>0.37125935416052658</c:v>
                </c:pt>
                <c:pt idx="2">
                  <c:v>0.44588426342323778</c:v>
                </c:pt>
                <c:pt idx="3">
                  <c:v>0.40613291317614003</c:v>
                </c:pt>
                <c:pt idx="4">
                  <c:v>0.46161223258217171</c:v>
                </c:pt>
                <c:pt idx="5">
                  <c:v>0.37540158143763941</c:v>
                </c:pt>
                <c:pt idx="6">
                  <c:v>0.43193089516199062</c:v>
                </c:pt>
                <c:pt idx="7">
                  <c:v>0.37563853853040552</c:v>
                </c:pt>
                <c:pt idx="8">
                  <c:v>0.42887369493737676</c:v>
                </c:pt>
                <c:pt idx="9">
                  <c:v>0.40513647109905349</c:v>
                </c:pt>
                <c:pt idx="10">
                  <c:v>0.38745234814160767</c:v>
                </c:pt>
                <c:pt idx="11">
                  <c:v>0.44626394418370785</c:v>
                </c:pt>
                <c:pt idx="12">
                  <c:v>0.39430793012901483</c:v>
                </c:pt>
                <c:pt idx="13">
                  <c:v>0.42658091823229671</c:v>
                </c:pt>
                <c:pt idx="14">
                  <c:v>0.3759088616017161</c:v>
                </c:pt>
                <c:pt idx="15">
                  <c:v>0.42145817565416571</c:v>
                </c:pt>
                <c:pt idx="16">
                  <c:v>0.37669294666457376</c:v>
                </c:pt>
                <c:pt idx="17">
                  <c:v>0.41090918664311932</c:v>
                </c:pt>
                <c:pt idx="18">
                  <c:v>0.50589391724256161</c:v>
                </c:pt>
                <c:pt idx="19">
                  <c:v>0.39692439695156911</c:v>
                </c:pt>
                <c:pt idx="20">
                  <c:v>0.42482128726947993</c:v>
                </c:pt>
                <c:pt idx="21">
                  <c:v>0.39510772590702342</c:v>
                </c:pt>
                <c:pt idx="22">
                  <c:v>0.42034737562101609</c:v>
                </c:pt>
                <c:pt idx="23">
                  <c:v>0.42497848701853108</c:v>
                </c:pt>
                <c:pt idx="24">
                  <c:v>0.37633786598264224</c:v>
                </c:pt>
                <c:pt idx="25">
                  <c:v>0.53420357650688055</c:v>
                </c:pt>
                <c:pt idx="26">
                  <c:v>0.42414273253099039</c:v>
                </c:pt>
                <c:pt idx="27">
                  <c:v>0.44365414438369333</c:v>
                </c:pt>
                <c:pt idx="28">
                  <c:v>0.4378658724537014</c:v>
                </c:pt>
                <c:pt idx="29">
                  <c:v>0.39536243086071771</c:v>
                </c:pt>
                <c:pt idx="30">
                  <c:v>0.39271750572899039</c:v>
                </c:pt>
                <c:pt idx="31">
                  <c:v>0.40227644189288353</c:v>
                </c:pt>
                <c:pt idx="32">
                  <c:v>0.42396256859319248</c:v>
                </c:pt>
                <c:pt idx="33">
                  <c:v>0.41240658138603947</c:v>
                </c:pt>
                <c:pt idx="34">
                  <c:v>0.39634581668532998</c:v>
                </c:pt>
                <c:pt idx="35">
                  <c:v>0.39699572791957471</c:v>
                </c:pt>
                <c:pt idx="36">
                  <c:v>0.4115917230756263</c:v>
                </c:pt>
                <c:pt idx="37">
                  <c:v>0.41512401038788715</c:v>
                </c:pt>
                <c:pt idx="38">
                  <c:v>0.40206337496421812</c:v>
                </c:pt>
                <c:pt idx="39">
                  <c:v>0.45538782626103819</c:v>
                </c:pt>
                <c:pt idx="40">
                  <c:v>0.39804711120092401</c:v>
                </c:pt>
                <c:pt idx="41">
                  <c:v>0.43741986099213054</c:v>
                </c:pt>
                <c:pt idx="42">
                  <c:v>0.3991382805565955</c:v>
                </c:pt>
                <c:pt idx="43">
                  <c:v>0.39347402759218086</c:v>
                </c:pt>
                <c:pt idx="44">
                  <c:v>0.37693444103656898</c:v>
                </c:pt>
                <c:pt idx="45">
                  <c:v>0.38376307714121194</c:v>
                </c:pt>
                <c:pt idx="46">
                  <c:v>0.41616912790268223</c:v>
                </c:pt>
                <c:pt idx="47">
                  <c:v>0.3977302424352156</c:v>
                </c:pt>
                <c:pt idx="48">
                  <c:v>0.54954025934758999</c:v>
                </c:pt>
                <c:pt idx="49">
                  <c:v>0.52296063070064458</c:v>
                </c:pt>
                <c:pt idx="50">
                  <c:v>0.41072655343771408</c:v>
                </c:pt>
                <c:pt idx="51">
                  <c:v>0.37859934472079959</c:v>
                </c:pt>
                <c:pt idx="52">
                  <c:v>0.42643970699100286</c:v>
                </c:pt>
                <c:pt idx="53">
                  <c:v>0.4308092612172133</c:v>
                </c:pt>
                <c:pt idx="54">
                  <c:v>0.40987166212621673</c:v>
                </c:pt>
                <c:pt idx="55">
                  <c:v>0.39667120442428361</c:v>
                </c:pt>
                <c:pt idx="56">
                  <c:v>0.42597082393821989</c:v>
                </c:pt>
                <c:pt idx="57">
                  <c:v>0.39980547666409139</c:v>
                </c:pt>
                <c:pt idx="58">
                  <c:v>0.42285198462095785</c:v>
                </c:pt>
                <c:pt idx="59">
                  <c:v>0.46138823914434274</c:v>
                </c:pt>
                <c:pt idx="60">
                  <c:v>0.42159910910285309</c:v>
                </c:pt>
                <c:pt idx="61">
                  <c:v>0.40860900213521734</c:v>
                </c:pt>
                <c:pt idx="62">
                  <c:v>0.36619155278665833</c:v>
                </c:pt>
                <c:pt idx="63">
                  <c:v>0.36840130036844249</c:v>
                </c:pt>
                <c:pt idx="64">
                  <c:v>0.43408267668669309</c:v>
                </c:pt>
                <c:pt idx="65">
                  <c:v>0.45367619168733919</c:v>
                </c:pt>
                <c:pt idx="66">
                  <c:v>0.45380820490679452</c:v>
                </c:pt>
                <c:pt idx="67">
                  <c:v>0.40959001128975825</c:v>
                </c:pt>
                <c:pt idx="68">
                  <c:v>0.42980683116618024</c:v>
                </c:pt>
                <c:pt idx="69">
                  <c:v>0.41701006785219707</c:v>
                </c:pt>
                <c:pt idx="70">
                  <c:v>0.42836437762752277</c:v>
                </c:pt>
                <c:pt idx="71">
                  <c:v>0.39435265473855291</c:v>
                </c:pt>
                <c:pt idx="72">
                  <c:v>0.41629092452741295</c:v>
                </c:pt>
                <c:pt idx="73">
                  <c:v>0.41313217567244831</c:v>
                </c:pt>
                <c:pt idx="74">
                  <c:v>0.39735272228390195</c:v>
                </c:pt>
                <c:pt idx="75">
                  <c:v>0.3771749168356755</c:v>
                </c:pt>
                <c:pt idx="76">
                  <c:v>0.46448825029609903</c:v>
                </c:pt>
                <c:pt idx="77">
                  <c:v>0.37216125415409756</c:v>
                </c:pt>
                <c:pt idx="78">
                  <c:v>0.4331410214846444</c:v>
                </c:pt>
                <c:pt idx="79">
                  <c:v>0.37971437337472608</c:v>
                </c:pt>
                <c:pt idx="80">
                  <c:v>0.42420174802680516</c:v>
                </c:pt>
                <c:pt idx="81">
                  <c:v>0.3713938057817448</c:v>
                </c:pt>
                <c:pt idx="82">
                  <c:v>0.41554616255120169</c:v>
                </c:pt>
                <c:pt idx="83">
                  <c:v>0.39158593298209365</c:v>
                </c:pt>
                <c:pt idx="84">
                  <c:v>0.42617466197920356</c:v>
                </c:pt>
                <c:pt idx="85">
                  <c:v>0.42777249418204993</c:v>
                </c:pt>
                <c:pt idx="86">
                  <c:v>0.40093874703246757</c:v>
                </c:pt>
                <c:pt idx="87">
                  <c:v>0.37815827179444333</c:v>
                </c:pt>
                <c:pt idx="88">
                  <c:v>0.43603503398625937</c:v>
                </c:pt>
                <c:pt idx="89">
                  <c:v>0.40347156741482287</c:v>
                </c:pt>
                <c:pt idx="90">
                  <c:v>0.39943746319306589</c:v>
                </c:pt>
                <c:pt idx="91">
                  <c:v>0.39986520207434262</c:v>
                </c:pt>
                <c:pt idx="92">
                  <c:v>0.42934242366093489</c:v>
                </c:pt>
                <c:pt idx="93">
                  <c:v>0.5264635337283784</c:v>
                </c:pt>
                <c:pt idx="94">
                  <c:v>0.42240912147558629</c:v>
                </c:pt>
                <c:pt idx="95">
                  <c:v>0.46066011385863637</c:v>
                </c:pt>
                <c:pt idx="96">
                  <c:v>0.40293598327079672</c:v>
                </c:pt>
                <c:pt idx="97">
                  <c:v>0.41149804523577321</c:v>
                </c:pt>
                <c:pt idx="98">
                  <c:v>0.4496232901659209</c:v>
                </c:pt>
                <c:pt idx="99">
                  <c:v>0.42959941268716595</c:v>
                </c:pt>
                <c:pt idx="100">
                  <c:v>0.40077913974749924</c:v>
                </c:pt>
                <c:pt idx="101">
                  <c:v>0.45884711584965721</c:v>
                </c:pt>
                <c:pt idx="102">
                  <c:v>0.39886829700958032</c:v>
                </c:pt>
                <c:pt idx="103">
                  <c:v>0.38444660128076052</c:v>
                </c:pt>
                <c:pt idx="104">
                  <c:v>0.37475815203086388</c:v>
                </c:pt>
                <c:pt idx="105">
                  <c:v>0.39091589721684933</c:v>
                </c:pt>
                <c:pt idx="106">
                  <c:v>0.40999006350798733</c:v>
                </c:pt>
                <c:pt idx="107">
                  <c:v>0.37564727356456701</c:v>
                </c:pt>
                <c:pt idx="108">
                  <c:v>0.36961960614004613</c:v>
                </c:pt>
                <c:pt idx="109">
                  <c:v>0.38038536598116884</c:v>
                </c:pt>
                <c:pt idx="110">
                  <c:v>0.44940411179992745</c:v>
                </c:pt>
                <c:pt idx="111">
                  <c:v>0.43142333720530751</c:v>
                </c:pt>
                <c:pt idx="112">
                  <c:v>0.36936351222332209</c:v>
                </c:pt>
                <c:pt idx="113">
                  <c:v>0.45485461878708344</c:v>
                </c:pt>
                <c:pt idx="114">
                  <c:v>0.43863483325246427</c:v>
                </c:pt>
                <c:pt idx="115">
                  <c:v>0.37574024148998236</c:v>
                </c:pt>
                <c:pt idx="116">
                  <c:v>0.54589160779933454</c:v>
                </c:pt>
                <c:pt idx="117">
                  <c:v>0.39335503975935282</c:v>
                </c:pt>
                <c:pt idx="118">
                  <c:v>0.41754065172931837</c:v>
                </c:pt>
                <c:pt idx="119">
                  <c:v>0.40850492250556913</c:v>
                </c:pt>
                <c:pt idx="120">
                  <c:v>0.55084644018016826</c:v>
                </c:pt>
                <c:pt idx="121">
                  <c:v>0.43669772368037191</c:v>
                </c:pt>
                <c:pt idx="122">
                  <c:v>0.38221487721727132</c:v>
                </c:pt>
                <c:pt idx="123">
                  <c:v>0.3890675886810856</c:v>
                </c:pt>
                <c:pt idx="124">
                  <c:v>0.43510356451309085</c:v>
                </c:pt>
                <c:pt idx="125">
                  <c:v>0.43320062343151527</c:v>
                </c:pt>
                <c:pt idx="126">
                  <c:v>0.39354937112004834</c:v>
                </c:pt>
                <c:pt idx="127">
                  <c:v>0.5508190930414173</c:v>
                </c:pt>
                <c:pt idx="128">
                  <c:v>0.38326175408523727</c:v>
                </c:pt>
                <c:pt idx="129">
                  <c:v>0.40971835147364832</c:v>
                </c:pt>
                <c:pt idx="130">
                  <c:v>0.44617924830477701</c:v>
                </c:pt>
                <c:pt idx="131">
                  <c:v>0.4378372598153023</c:v>
                </c:pt>
                <c:pt idx="132">
                  <c:v>0.39249175293799182</c:v>
                </c:pt>
                <c:pt idx="133">
                  <c:v>0.3956929423299565</c:v>
                </c:pt>
                <c:pt idx="134">
                  <c:v>0.3802741563413039</c:v>
                </c:pt>
                <c:pt idx="135">
                  <c:v>0.43826857913460965</c:v>
                </c:pt>
                <c:pt idx="136">
                  <c:v>0.42748732463925099</c:v>
                </c:pt>
                <c:pt idx="137">
                  <c:v>0.52599301478580496</c:v>
                </c:pt>
                <c:pt idx="138">
                  <c:v>0.43277269935516799</c:v>
                </c:pt>
                <c:pt idx="139">
                  <c:v>0.36042099785174886</c:v>
                </c:pt>
                <c:pt idx="140">
                  <c:v>0.38946017136480382</c:v>
                </c:pt>
                <c:pt idx="141">
                  <c:v>0.40881805650402209</c:v>
                </c:pt>
                <c:pt idx="142">
                  <c:v>0.39228973598186795</c:v>
                </c:pt>
                <c:pt idx="143">
                  <c:v>0.40228338670802971</c:v>
                </c:pt>
                <c:pt idx="144">
                  <c:v>0.40527184869562438</c:v>
                </c:pt>
                <c:pt idx="145">
                  <c:v>0.43130265175100008</c:v>
                </c:pt>
                <c:pt idx="146">
                  <c:v>0.3868676564380405</c:v>
                </c:pt>
                <c:pt idx="147">
                  <c:v>0.39471474196731959</c:v>
                </c:pt>
                <c:pt idx="148">
                  <c:v>0.43634643949738722</c:v>
                </c:pt>
                <c:pt idx="149">
                  <c:v>0.43251571032893693</c:v>
                </c:pt>
                <c:pt idx="150">
                  <c:v>0.40483846136469653</c:v>
                </c:pt>
                <c:pt idx="151">
                  <c:v>0.44496060300887802</c:v>
                </c:pt>
                <c:pt idx="152">
                  <c:v>0.43467415887617916</c:v>
                </c:pt>
                <c:pt idx="153">
                  <c:v>0.41594402329442998</c:v>
                </c:pt>
                <c:pt idx="154">
                  <c:v>0.45186834827448963</c:v>
                </c:pt>
                <c:pt idx="155">
                  <c:v>0.40316457571954373</c:v>
                </c:pt>
                <c:pt idx="156">
                  <c:v>0.38305856422699991</c:v>
                </c:pt>
                <c:pt idx="157">
                  <c:v>0.4112736814078044</c:v>
                </c:pt>
                <c:pt idx="158">
                  <c:v>0.42996690143882427</c:v>
                </c:pt>
                <c:pt idx="159">
                  <c:v>0.37339474592148619</c:v>
                </c:pt>
                <c:pt idx="160">
                  <c:v>0.39577072425958687</c:v>
                </c:pt>
                <c:pt idx="161">
                  <c:v>0.37086664801342922</c:v>
                </c:pt>
                <c:pt idx="162">
                  <c:v>0.53211161298996523</c:v>
                </c:pt>
                <c:pt idx="163">
                  <c:v>0.45414955028766102</c:v>
                </c:pt>
                <c:pt idx="164">
                  <c:v>0.3816850341204322</c:v>
                </c:pt>
                <c:pt idx="165">
                  <c:v>0.39921001278058793</c:v>
                </c:pt>
                <c:pt idx="166">
                  <c:v>0.43609256792150974</c:v>
                </c:pt>
                <c:pt idx="167">
                  <c:v>0.42236794643823439</c:v>
                </c:pt>
                <c:pt idx="168">
                  <c:v>0.40873990418425066</c:v>
                </c:pt>
                <c:pt idx="169">
                  <c:v>0.3828028407004182</c:v>
                </c:pt>
                <c:pt idx="170">
                  <c:v>0.42883202604650333</c:v>
                </c:pt>
                <c:pt idx="171">
                  <c:v>0.39472316834303017</c:v>
                </c:pt>
                <c:pt idx="172">
                  <c:v>0.4471677578596745</c:v>
                </c:pt>
                <c:pt idx="173">
                  <c:v>0.4310958814547321</c:v>
                </c:pt>
                <c:pt idx="174">
                  <c:v>0.42063717504057868</c:v>
                </c:pt>
                <c:pt idx="175">
                  <c:v>0.41829498211750793</c:v>
                </c:pt>
                <c:pt idx="176">
                  <c:v>0.41893726948801446</c:v>
                </c:pt>
                <c:pt idx="177">
                  <c:v>0.40671028967441997</c:v>
                </c:pt>
                <c:pt idx="178">
                  <c:v>0.43068249519142349</c:v>
                </c:pt>
                <c:pt idx="179">
                  <c:v>0.41324665709189173</c:v>
                </c:pt>
                <c:pt idx="180">
                  <c:v>0.39228831615299375</c:v>
                </c:pt>
                <c:pt idx="181">
                  <c:v>0.44950238865069847</c:v>
                </c:pt>
                <c:pt idx="182">
                  <c:v>0.5031492954311878</c:v>
                </c:pt>
                <c:pt idx="183">
                  <c:v>0.43033392720280556</c:v>
                </c:pt>
                <c:pt idx="184">
                  <c:v>0.41186297212228962</c:v>
                </c:pt>
                <c:pt idx="185">
                  <c:v>0.43873641274865949</c:v>
                </c:pt>
                <c:pt idx="186">
                  <c:v>0.39490049262307969</c:v>
                </c:pt>
                <c:pt idx="187">
                  <c:v>0.39965648722983454</c:v>
                </c:pt>
                <c:pt idx="188">
                  <c:v>0.38680459751651936</c:v>
                </c:pt>
                <c:pt idx="189">
                  <c:v>0.45326243503388819</c:v>
                </c:pt>
                <c:pt idx="190">
                  <c:v>0.38517775141928584</c:v>
                </c:pt>
                <c:pt idx="191">
                  <c:v>0.39760853840801952</c:v>
                </c:pt>
                <c:pt idx="192">
                  <c:v>0.40730371641214741</c:v>
                </c:pt>
                <c:pt idx="193">
                  <c:v>0.3913133875699365</c:v>
                </c:pt>
                <c:pt idx="194">
                  <c:v>0.41304683161076994</c:v>
                </c:pt>
                <c:pt idx="195">
                  <c:v>0.37654188921869641</c:v>
                </c:pt>
                <c:pt idx="196">
                  <c:v>0.40675282280895592</c:v>
                </c:pt>
                <c:pt idx="197">
                  <c:v>0.40291437717923273</c:v>
                </c:pt>
                <c:pt idx="198">
                  <c:v>0.45612653853161023</c:v>
                </c:pt>
                <c:pt idx="199">
                  <c:v>0.42784530671062115</c:v>
                </c:pt>
                <c:pt idx="200">
                  <c:v>0.43681600159876222</c:v>
                </c:pt>
                <c:pt idx="201">
                  <c:v>0.4278378063102633</c:v>
                </c:pt>
                <c:pt idx="202">
                  <c:v>0.39723648151128771</c:v>
                </c:pt>
                <c:pt idx="203">
                  <c:v>0.37345052050356575</c:v>
                </c:pt>
                <c:pt idx="204">
                  <c:v>0.43131404124783818</c:v>
                </c:pt>
                <c:pt idx="205">
                  <c:v>0.4007571941316399</c:v>
                </c:pt>
                <c:pt idx="206">
                  <c:v>0.44614455509489426</c:v>
                </c:pt>
                <c:pt idx="207">
                  <c:v>0.52114590420434026</c:v>
                </c:pt>
                <c:pt idx="208">
                  <c:v>0.40826744069343579</c:v>
                </c:pt>
                <c:pt idx="209">
                  <c:v>0.42140144423088771</c:v>
                </c:pt>
                <c:pt idx="210">
                  <c:v>0.3735386116254566</c:v>
                </c:pt>
                <c:pt idx="211">
                  <c:v>0.47622764235478515</c:v>
                </c:pt>
                <c:pt idx="212">
                  <c:v>0.43844034756254269</c:v>
                </c:pt>
                <c:pt idx="213">
                  <c:v>0.43269646071779222</c:v>
                </c:pt>
                <c:pt idx="214">
                  <c:v>0.42645192986565905</c:v>
                </c:pt>
                <c:pt idx="215">
                  <c:v>0.43988277023535444</c:v>
                </c:pt>
                <c:pt idx="216">
                  <c:v>0.38249396618858783</c:v>
                </c:pt>
                <c:pt idx="217">
                  <c:v>0.43383380537772043</c:v>
                </c:pt>
                <c:pt idx="218">
                  <c:v>0.39703208788509237</c:v>
                </c:pt>
                <c:pt idx="219">
                  <c:v>0.39078243330267409</c:v>
                </c:pt>
                <c:pt idx="220">
                  <c:v>0.45135214788118089</c:v>
                </c:pt>
                <c:pt idx="221">
                  <c:v>0.41292518931526534</c:v>
                </c:pt>
                <c:pt idx="222">
                  <c:v>0.37678202549350759</c:v>
                </c:pt>
                <c:pt idx="223">
                  <c:v>0.42861025494952093</c:v>
                </c:pt>
                <c:pt idx="224">
                  <c:v>0.35777079466051032</c:v>
                </c:pt>
                <c:pt idx="225">
                  <c:v>0.41730486753866575</c:v>
                </c:pt>
                <c:pt idx="226">
                  <c:v>0.39561340104715659</c:v>
                </c:pt>
                <c:pt idx="227">
                  <c:v>0.40657265887115673</c:v>
                </c:pt>
                <c:pt idx="228">
                  <c:v>0.40139022174861899</c:v>
                </c:pt>
                <c:pt idx="229">
                  <c:v>0.40894068650656962</c:v>
                </c:pt>
                <c:pt idx="230">
                  <c:v>0.43002227476491828</c:v>
                </c:pt>
                <c:pt idx="231">
                  <c:v>0.39839817932299371</c:v>
                </c:pt>
                <c:pt idx="232">
                  <c:v>0.4382326512909232</c:v>
                </c:pt>
                <c:pt idx="233">
                  <c:v>0.44716710967692697</c:v>
                </c:pt>
                <c:pt idx="234">
                  <c:v>0.37323177425940357</c:v>
                </c:pt>
                <c:pt idx="235">
                  <c:v>0.43739492138929664</c:v>
                </c:pt>
                <c:pt idx="236">
                  <c:v>0.42886391046448213</c:v>
                </c:pt>
                <c:pt idx="237">
                  <c:v>0.48925037452068187</c:v>
                </c:pt>
                <c:pt idx="238">
                  <c:v>0.39830058152081466</c:v>
                </c:pt>
                <c:pt idx="239">
                  <c:v>0.4232046577669723</c:v>
                </c:pt>
                <c:pt idx="240">
                  <c:v>0.3886547580029886</c:v>
                </c:pt>
                <c:pt idx="241">
                  <c:v>0.40959118419187168</c:v>
                </c:pt>
                <c:pt idx="242">
                  <c:v>0.43063412841216464</c:v>
                </c:pt>
                <c:pt idx="243">
                  <c:v>0.39262274758455978</c:v>
                </c:pt>
                <c:pt idx="244">
                  <c:v>0.3924112239481477</c:v>
                </c:pt>
                <c:pt idx="245">
                  <c:v>0.43530499501815734</c:v>
                </c:pt>
                <c:pt idx="246">
                  <c:v>0.45977704203057118</c:v>
                </c:pt>
                <c:pt idx="247">
                  <c:v>0.38688043489790835</c:v>
                </c:pt>
                <c:pt idx="248">
                  <c:v>0.42081409806464265</c:v>
                </c:pt>
                <c:pt idx="249">
                  <c:v>0.40376343484600724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0-443B-A152-C7198ECFD8F1}"/>
            </c:ext>
          </c:extLst>
        </c:ser>
        <c:ser>
          <c:idx val="1"/>
          <c:order val="1"/>
          <c:tx>
            <c:strRef>
              <c:f>A200_IW1!$AD$3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A200_IW1!$AD$4:$AD$5</c:f>
              <c:numCache>
                <c:formatCode>General</c:formatCode>
                <c:ptCount val="2"/>
                <c:pt idx="0">
                  <c:v>0.5920772751328861</c:v>
                </c:pt>
                <c:pt idx="1">
                  <c:v>0.5920772751328861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0-443B-A152-C7198ECFD8F1}"/>
            </c:ext>
          </c:extLst>
        </c:ser>
        <c:ser>
          <c:idx val="2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A200_IW1!$AD$8:$AD$9</c:f>
              <c:numCache>
                <c:formatCode>General</c:formatCode>
                <c:ptCount val="2"/>
                <c:pt idx="0">
                  <c:v>0.36336398086855271</c:v>
                </c:pt>
                <c:pt idx="1">
                  <c:v>0.36336398086855271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0-443B-A152-C7198ECF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'A400_IW1 (Y2)'!$AK$2:$AK$123</c:f>
              <c:numCache>
                <c:formatCode>General</c:formatCode>
                <c:ptCount val="122"/>
              </c:numCache>
            </c:numRef>
          </c:cat>
          <c:val>
            <c:numRef>
              <c:f>'A400_IW1 (Y2)'!$AL$2:$AL$123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5529-4D98-BFC3-AAC5817BD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'A400_IW1 (Y2)'!$AK$2:$AK$123</c:f>
              <c:numCache>
                <c:formatCode>General</c:formatCode>
                <c:ptCount val="122"/>
              </c:numCache>
            </c:numRef>
          </c:cat>
          <c:val>
            <c:numRef>
              <c:f>'A400_IW1 (Y2)'!$AM$2:$AM$123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9-4D98-BFC3-AAC5817BD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'A400_IW1 (Y2)'!$K$3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'A400_IW1 (Y2)'!$A$1:$A$2270</c:f>
              <c:numCache>
                <c:formatCode>General</c:formatCode>
                <c:ptCount val="2270"/>
                <c:pt idx="0">
                  <c:v>0.11194126704111999</c:v>
                </c:pt>
                <c:pt idx="1">
                  <c:v>8.3468099400071397E-2</c:v>
                </c:pt>
                <c:pt idx="2">
                  <c:v>0.118997991966382</c:v>
                </c:pt>
                <c:pt idx="3">
                  <c:v>8.2623884460961694E-2</c:v>
                </c:pt>
                <c:pt idx="4">
                  <c:v>8.3947028688609204E-2</c:v>
                </c:pt>
                <c:pt idx="5">
                  <c:v>8.3060461820806702E-2</c:v>
                </c:pt>
                <c:pt idx="6">
                  <c:v>9.3519266164663897E-2</c:v>
                </c:pt>
                <c:pt idx="7">
                  <c:v>8.5183839989230001E-2</c:v>
                </c:pt>
                <c:pt idx="8">
                  <c:v>0.101472172855006</c:v>
                </c:pt>
                <c:pt idx="9">
                  <c:v>0.11287489662999201</c:v>
                </c:pt>
                <c:pt idx="10">
                  <c:v>9.8951850053451695E-2</c:v>
                </c:pt>
                <c:pt idx="11">
                  <c:v>0.10463249404349199</c:v>
                </c:pt>
                <c:pt idx="12">
                  <c:v>0.12221991958256299</c:v>
                </c:pt>
                <c:pt idx="13">
                  <c:v>0.12192319147418</c:v>
                </c:pt>
                <c:pt idx="14">
                  <c:v>0.114215556609989</c:v>
                </c:pt>
                <c:pt idx="15">
                  <c:v>0.11895158579866</c:v>
                </c:pt>
                <c:pt idx="16">
                  <c:v>0.113666198320389</c:v>
                </c:pt>
                <c:pt idx="17">
                  <c:v>0.112604002351056</c:v>
                </c:pt>
                <c:pt idx="18">
                  <c:v>0.12928899006682301</c:v>
                </c:pt>
                <c:pt idx="19">
                  <c:v>0.116253894038069</c:v>
                </c:pt>
                <c:pt idx="20">
                  <c:v>8.1376310192425E-2</c:v>
                </c:pt>
                <c:pt idx="21">
                  <c:v>0.12336520340613701</c:v>
                </c:pt>
                <c:pt idx="22">
                  <c:v>9.7084779603778704E-2</c:v>
                </c:pt>
                <c:pt idx="23">
                  <c:v>0.12008256702266</c:v>
                </c:pt>
                <c:pt idx="24">
                  <c:v>0.116298753162352</c:v>
                </c:pt>
                <c:pt idx="25">
                  <c:v>0.10341663902708199</c:v>
                </c:pt>
                <c:pt idx="26">
                  <c:v>9.0985061984946797E-2</c:v>
                </c:pt>
                <c:pt idx="27">
                  <c:v>0.11771324149599501</c:v>
                </c:pt>
                <c:pt idx="28">
                  <c:v>9.1555502425205201E-2</c:v>
                </c:pt>
                <c:pt idx="29">
                  <c:v>8.6559980704681697E-2</c:v>
                </c:pt>
                <c:pt idx="30">
                  <c:v>9.8470329898768499E-2</c:v>
                </c:pt>
                <c:pt idx="31">
                  <c:v>0.111394729282862</c:v>
                </c:pt>
                <c:pt idx="32">
                  <c:v>0.120678034681269</c:v>
                </c:pt>
                <c:pt idx="33">
                  <c:v>0.10383881033983899</c:v>
                </c:pt>
                <c:pt idx="34">
                  <c:v>9.9495499879858298E-2</c:v>
                </c:pt>
                <c:pt idx="35">
                  <c:v>8.5276185761524098E-2</c:v>
                </c:pt>
                <c:pt idx="36">
                  <c:v>0.111633612992787</c:v>
                </c:pt>
                <c:pt idx="37">
                  <c:v>0.12245296987054199</c:v>
                </c:pt>
                <c:pt idx="38">
                  <c:v>0.109179007740207</c:v>
                </c:pt>
                <c:pt idx="39">
                  <c:v>8.1835532753233103E-2</c:v>
                </c:pt>
                <c:pt idx="40">
                  <c:v>0.12272301149213199</c:v>
                </c:pt>
                <c:pt idx="41">
                  <c:v>0.10292982292227799</c:v>
                </c:pt>
                <c:pt idx="42">
                  <c:v>0.115949826684517</c:v>
                </c:pt>
                <c:pt idx="43">
                  <c:v>8.4073411830203795E-2</c:v>
                </c:pt>
                <c:pt idx="44">
                  <c:v>8.6779000729931804E-2</c:v>
                </c:pt>
                <c:pt idx="45">
                  <c:v>0.110592360372205</c:v>
                </c:pt>
                <c:pt idx="46">
                  <c:v>0.116140680189427</c:v>
                </c:pt>
                <c:pt idx="47">
                  <c:v>9.3155277013649396E-2</c:v>
                </c:pt>
                <c:pt idx="48">
                  <c:v>0.114652294343229</c:v>
                </c:pt>
                <c:pt idx="49">
                  <c:v>0.12897912708343801</c:v>
                </c:pt>
                <c:pt idx="50">
                  <c:v>9.6669369655145901E-2</c:v>
                </c:pt>
                <c:pt idx="51">
                  <c:v>8.6767568888286406E-2</c:v>
                </c:pt>
                <c:pt idx="52">
                  <c:v>0.110549350069715</c:v>
                </c:pt>
                <c:pt idx="53">
                  <c:v>0.116642813305961</c:v>
                </c:pt>
                <c:pt idx="54">
                  <c:v>8.4519183889007796E-2</c:v>
                </c:pt>
                <c:pt idx="55">
                  <c:v>0.12991411280249901</c:v>
                </c:pt>
                <c:pt idx="56">
                  <c:v>0.11832707286913501</c:v>
                </c:pt>
                <c:pt idx="57">
                  <c:v>0.121189940490884</c:v>
                </c:pt>
                <c:pt idx="58">
                  <c:v>0.118072847329911</c:v>
                </c:pt>
                <c:pt idx="59">
                  <c:v>8.8082164149862599E-2</c:v>
                </c:pt>
                <c:pt idx="60">
                  <c:v>0.10291023359870299</c:v>
                </c:pt>
                <c:pt idx="61">
                  <c:v>9.7369724912237998E-2</c:v>
                </c:pt>
                <c:pt idx="62">
                  <c:v>0.102937627293837</c:v>
                </c:pt>
                <c:pt idx="63">
                  <c:v>0.106619735024799</c:v>
                </c:pt>
                <c:pt idx="64">
                  <c:v>0.12999939357029899</c:v>
                </c:pt>
                <c:pt idx="65">
                  <c:v>0.117698098655862</c:v>
                </c:pt>
                <c:pt idx="66">
                  <c:v>8.9079724973401803E-2</c:v>
                </c:pt>
                <c:pt idx="67">
                  <c:v>0.104284590390385</c:v>
                </c:pt>
                <c:pt idx="68">
                  <c:v>0.129667876908723</c:v>
                </c:pt>
                <c:pt idx="69">
                  <c:v>0.129523595851541</c:v>
                </c:pt>
                <c:pt idx="70">
                  <c:v>0.126541275919903</c:v>
                </c:pt>
                <c:pt idx="71">
                  <c:v>0.118336815866875</c:v>
                </c:pt>
                <c:pt idx="72">
                  <c:v>9.0696937261264099E-2</c:v>
                </c:pt>
                <c:pt idx="73">
                  <c:v>0.11767202693550199</c:v>
                </c:pt>
                <c:pt idx="74">
                  <c:v>0.111031005052783</c:v>
                </c:pt>
                <c:pt idx="75">
                  <c:v>9.6066279021013404E-2</c:v>
                </c:pt>
                <c:pt idx="76">
                  <c:v>0.113274590910689</c:v>
                </c:pt>
                <c:pt idx="77">
                  <c:v>0.11454146786814801</c:v>
                </c:pt>
                <c:pt idx="78">
                  <c:v>8.9421664316205698E-2</c:v>
                </c:pt>
                <c:pt idx="79">
                  <c:v>8.31973447555312E-2</c:v>
                </c:pt>
                <c:pt idx="80">
                  <c:v>0.112449316784541</c:v>
                </c:pt>
                <c:pt idx="81">
                  <c:v>0.118358851086398</c:v>
                </c:pt>
                <c:pt idx="82">
                  <c:v>8.4242443390927499E-2</c:v>
                </c:pt>
                <c:pt idx="83">
                  <c:v>0.116424625798747</c:v>
                </c:pt>
                <c:pt idx="84">
                  <c:v>8.5079793105932194E-2</c:v>
                </c:pt>
                <c:pt idx="85">
                  <c:v>8.3856908728684204E-2</c:v>
                </c:pt>
                <c:pt idx="86">
                  <c:v>9.4008774264265502E-2</c:v>
                </c:pt>
                <c:pt idx="87">
                  <c:v>0.12255869787721101</c:v>
                </c:pt>
                <c:pt idx="88">
                  <c:v>8.8295429180017704E-2</c:v>
                </c:pt>
                <c:pt idx="89">
                  <c:v>0.128920568350994</c:v>
                </c:pt>
                <c:pt idx="90">
                  <c:v>0.12820222516002699</c:v>
                </c:pt>
                <c:pt idx="91">
                  <c:v>9.3268572744025793E-2</c:v>
                </c:pt>
                <c:pt idx="92">
                  <c:v>0.101211967810365</c:v>
                </c:pt>
                <c:pt idx="93">
                  <c:v>0.12629873872417199</c:v>
                </c:pt>
                <c:pt idx="94">
                  <c:v>0.114393385476148</c:v>
                </c:pt>
                <c:pt idx="95">
                  <c:v>9.4404522298198901E-2</c:v>
                </c:pt>
                <c:pt idx="96">
                  <c:v>0.116884352939645</c:v>
                </c:pt>
                <c:pt idx="97">
                  <c:v>0.126125614476543</c:v>
                </c:pt>
                <c:pt idx="98">
                  <c:v>9.3492560496006794E-2</c:v>
                </c:pt>
                <c:pt idx="99">
                  <c:v>0.11316549327919299</c:v>
                </c:pt>
                <c:pt idx="100">
                  <c:v>0.115489606622489</c:v>
                </c:pt>
                <c:pt idx="101">
                  <c:v>0.113749388749221</c:v>
                </c:pt>
                <c:pt idx="102">
                  <c:v>0.100756278714449</c:v>
                </c:pt>
                <c:pt idx="103">
                  <c:v>9.6898741019239301E-2</c:v>
                </c:pt>
                <c:pt idx="104">
                  <c:v>0.10091006115262099</c:v>
                </c:pt>
                <c:pt idx="105">
                  <c:v>8.6765758653399097E-2</c:v>
                </c:pt>
                <c:pt idx="106">
                  <c:v>9.0185843129143697E-2</c:v>
                </c:pt>
                <c:pt idx="107">
                  <c:v>0.110373081484217</c:v>
                </c:pt>
                <c:pt idx="108">
                  <c:v>0.113909532804816</c:v>
                </c:pt>
                <c:pt idx="109">
                  <c:v>0.114530253453071</c:v>
                </c:pt>
                <c:pt idx="110">
                  <c:v>8.9885418433558795E-2</c:v>
                </c:pt>
                <c:pt idx="111">
                  <c:v>8.7146881501837206E-2</c:v>
                </c:pt>
                <c:pt idx="112">
                  <c:v>0.112298419602025</c:v>
                </c:pt>
                <c:pt idx="113">
                  <c:v>8.2448346032438197E-2</c:v>
                </c:pt>
                <c:pt idx="114">
                  <c:v>0.112572686053662</c:v>
                </c:pt>
                <c:pt idx="115">
                  <c:v>0.104920116867596</c:v>
                </c:pt>
                <c:pt idx="116">
                  <c:v>9.5672546298310596E-2</c:v>
                </c:pt>
                <c:pt idx="117">
                  <c:v>0.109328093804681</c:v>
                </c:pt>
                <c:pt idx="118">
                  <c:v>8.2105640620553699E-2</c:v>
                </c:pt>
                <c:pt idx="119">
                  <c:v>8.8067088129656398E-2</c:v>
                </c:pt>
                <c:pt idx="120">
                  <c:v>9.1549058605405104E-2</c:v>
                </c:pt>
                <c:pt idx="121">
                  <c:v>0.12677687997977799</c:v>
                </c:pt>
                <c:pt idx="122">
                  <c:v>0.11395057757254599</c:v>
                </c:pt>
                <c:pt idx="123">
                  <c:v>0.109828779010699</c:v>
                </c:pt>
                <c:pt idx="124">
                  <c:v>0.12039066079140701</c:v>
                </c:pt>
                <c:pt idx="125">
                  <c:v>0.117533565088102</c:v>
                </c:pt>
                <c:pt idx="126">
                  <c:v>0.11261803831638199</c:v>
                </c:pt>
                <c:pt idx="127">
                  <c:v>0.111337610893294</c:v>
                </c:pt>
                <c:pt idx="128">
                  <c:v>0.115674068408538</c:v>
                </c:pt>
                <c:pt idx="129">
                  <c:v>0.115766087719816</c:v>
                </c:pt>
                <c:pt idx="130">
                  <c:v>0.108326214357974</c:v>
                </c:pt>
                <c:pt idx="131">
                  <c:v>0.100978580615265</c:v>
                </c:pt>
                <c:pt idx="132">
                  <c:v>0.12888369939552499</c:v>
                </c:pt>
                <c:pt idx="133">
                  <c:v>0.106404524671442</c:v>
                </c:pt>
                <c:pt idx="134">
                  <c:v>0.108412219245852</c:v>
                </c:pt>
                <c:pt idx="135">
                  <c:v>0.121976316121487</c:v>
                </c:pt>
                <c:pt idx="136">
                  <c:v>0.10856066028481499</c:v>
                </c:pt>
                <c:pt idx="137">
                  <c:v>8.3863104965243698E-2</c:v>
                </c:pt>
                <c:pt idx="138">
                  <c:v>0.10267243135538601</c:v>
                </c:pt>
                <c:pt idx="139">
                  <c:v>0.108734958150435</c:v>
                </c:pt>
                <c:pt idx="140">
                  <c:v>0.10235646101130701</c:v>
                </c:pt>
                <c:pt idx="141">
                  <c:v>9.2547840026679304E-2</c:v>
                </c:pt>
                <c:pt idx="142">
                  <c:v>0.10005311900278401</c:v>
                </c:pt>
                <c:pt idx="143">
                  <c:v>9.0559851935205896E-2</c:v>
                </c:pt>
                <c:pt idx="144">
                  <c:v>0.12852753369750899</c:v>
                </c:pt>
                <c:pt idx="145">
                  <c:v>0.109277530632337</c:v>
                </c:pt>
                <c:pt idx="146">
                  <c:v>0.120306184828733</c:v>
                </c:pt>
                <c:pt idx="147">
                  <c:v>8.8991645859772595E-2</c:v>
                </c:pt>
                <c:pt idx="148">
                  <c:v>0.10835893205962401</c:v>
                </c:pt>
                <c:pt idx="149">
                  <c:v>0.12793350905755799</c:v>
                </c:pt>
                <c:pt idx="150">
                  <c:v>9.37128621569739E-2</c:v>
                </c:pt>
                <c:pt idx="151">
                  <c:v>0.123081502895154</c:v>
                </c:pt>
                <c:pt idx="152">
                  <c:v>0.12019416873807499</c:v>
                </c:pt>
                <c:pt idx="153">
                  <c:v>0.118502603853824</c:v>
                </c:pt>
                <c:pt idx="154">
                  <c:v>8.3422874629442298E-2</c:v>
                </c:pt>
                <c:pt idx="155">
                  <c:v>0.12577404338887599</c:v>
                </c:pt>
                <c:pt idx="156">
                  <c:v>0.117938822225947</c:v>
                </c:pt>
                <c:pt idx="157">
                  <c:v>8.7150337416088006E-2</c:v>
                </c:pt>
                <c:pt idx="158">
                  <c:v>8.2841767632826593E-2</c:v>
                </c:pt>
                <c:pt idx="159">
                  <c:v>0.12967261396523799</c:v>
                </c:pt>
                <c:pt idx="160">
                  <c:v>8.7204698375700204E-2</c:v>
                </c:pt>
                <c:pt idx="161">
                  <c:v>0.11852646518215</c:v>
                </c:pt>
                <c:pt idx="162">
                  <c:v>0.113472420412206</c:v>
                </c:pt>
                <c:pt idx="163">
                  <c:v>8.1944598834763904E-2</c:v>
                </c:pt>
                <c:pt idx="164">
                  <c:v>0.105068071431793</c:v>
                </c:pt>
                <c:pt idx="165">
                  <c:v>0.115638401002942</c:v>
                </c:pt>
                <c:pt idx="166">
                  <c:v>0.124028393721896</c:v>
                </c:pt>
                <c:pt idx="167">
                  <c:v>0.109982471210681</c:v>
                </c:pt>
                <c:pt idx="168">
                  <c:v>0.11085698337772699</c:v>
                </c:pt>
                <c:pt idx="169">
                  <c:v>0.106142679237952</c:v>
                </c:pt>
                <c:pt idx="170">
                  <c:v>9.5494862542722297E-2</c:v>
                </c:pt>
                <c:pt idx="171">
                  <c:v>0.11361876063217</c:v>
                </c:pt>
                <c:pt idx="172">
                  <c:v>8.3116512251088195E-2</c:v>
                </c:pt>
                <c:pt idx="173">
                  <c:v>0.100718187744491</c:v>
                </c:pt>
                <c:pt idx="174">
                  <c:v>0.122651626311617</c:v>
                </c:pt>
                <c:pt idx="175">
                  <c:v>0.106548869392612</c:v>
                </c:pt>
                <c:pt idx="176">
                  <c:v>0.11405340064983201</c:v>
                </c:pt>
                <c:pt idx="177">
                  <c:v>8.1877970608097594E-2</c:v>
                </c:pt>
                <c:pt idx="178">
                  <c:v>0.116579725799125</c:v>
                </c:pt>
                <c:pt idx="179">
                  <c:v>0.105098864974827</c:v>
                </c:pt>
                <c:pt idx="180">
                  <c:v>9.6464710947796906E-2</c:v>
                </c:pt>
                <c:pt idx="181">
                  <c:v>0.12260540725286399</c:v>
                </c:pt>
                <c:pt idx="182">
                  <c:v>0.119872624442995</c:v>
                </c:pt>
                <c:pt idx="183">
                  <c:v>0.120768533033779</c:v>
                </c:pt>
                <c:pt idx="184">
                  <c:v>8.2495810759483701E-2</c:v>
                </c:pt>
                <c:pt idx="185">
                  <c:v>0.10295410124851</c:v>
                </c:pt>
                <c:pt idx="186">
                  <c:v>0.120348475883998</c:v>
                </c:pt>
                <c:pt idx="187">
                  <c:v>8.6783573343184997E-2</c:v>
                </c:pt>
                <c:pt idx="188">
                  <c:v>0.121605990491506</c:v>
                </c:pt>
                <c:pt idx="189">
                  <c:v>0.120117267290029</c:v>
                </c:pt>
                <c:pt idx="190">
                  <c:v>8.4906252756637296E-2</c:v>
                </c:pt>
                <c:pt idx="191">
                  <c:v>8.3832207618673799E-2</c:v>
                </c:pt>
                <c:pt idx="192">
                  <c:v>0.124078671716321</c:v>
                </c:pt>
                <c:pt idx="193">
                  <c:v>0.12095805761971801</c:v>
                </c:pt>
                <c:pt idx="194">
                  <c:v>8.1336911158888595E-2</c:v>
                </c:pt>
                <c:pt idx="195">
                  <c:v>8.9094684636599197E-2</c:v>
                </c:pt>
                <c:pt idx="196">
                  <c:v>9.5819102633911094E-2</c:v>
                </c:pt>
                <c:pt idx="197">
                  <c:v>9.3800693385930597E-2</c:v>
                </c:pt>
                <c:pt idx="198">
                  <c:v>0.11302389611282999</c:v>
                </c:pt>
                <c:pt idx="199">
                  <c:v>9.7639726256476905E-2</c:v>
                </c:pt>
                <c:pt idx="200">
                  <c:v>8.8971348653612697E-2</c:v>
                </c:pt>
                <c:pt idx="201">
                  <c:v>0.113725598284986</c:v>
                </c:pt>
                <c:pt idx="202">
                  <c:v>9.6176797035031097E-2</c:v>
                </c:pt>
                <c:pt idx="203">
                  <c:v>9.4330194486343596E-2</c:v>
                </c:pt>
                <c:pt idx="204">
                  <c:v>0.12133574368556101</c:v>
                </c:pt>
                <c:pt idx="205">
                  <c:v>0.103826419574339</c:v>
                </c:pt>
                <c:pt idx="206">
                  <c:v>8.3990444191548497E-2</c:v>
                </c:pt>
                <c:pt idx="207">
                  <c:v>8.8342196759868596E-2</c:v>
                </c:pt>
                <c:pt idx="208">
                  <c:v>8.9206014513753595E-2</c:v>
                </c:pt>
                <c:pt idx="209">
                  <c:v>0.109843984764855</c:v>
                </c:pt>
                <c:pt idx="210">
                  <c:v>8.2564591835967996E-2</c:v>
                </c:pt>
                <c:pt idx="211">
                  <c:v>8.0211838763242699E-2</c:v>
                </c:pt>
                <c:pt idx="212">
                  <c:v>9.1460575920850495E-2</c:v>
                </c:pt>
                <c:pt idx="213">
                  <c:v>8.2014897078395904E-2</c:v>
                </c:pt>
                <c:pt idx="214">
                  <c:v>0.10035061794592399</c:v>
                </c:pt>
                <c:pt idx="215">
                  <c:v>8.8993761108909997E-2</c:v>
                </c:pt>
                <c:pt idx="216">
                  <c:v>0.126839893841416</c:v>
                </c:pt>
                <c:pt idx="217">
                  <c:v>0.114156706634248</c:v>
                </c:pt>
                <c:pt idx="218">
                  <c:v>8.1353577294358395E-2</c:v>
                </c:pt>
                <c:pt idx="219">
                  <c:v>8.0009657331321302E-2</c:v>
                </c:pt>
                <c:pt idx="220">
                  <c:v>8.9390434659836496E-2</c:v>
                </c:pt>
                <c:pt idx="221">
                  <c:v>0.114600271067704</c:v>
                </c:pt>
                <c:pt idx="222">
                  <c:v>9.9284863383923103E-2</c:v>
                </c:pt>
                <c:pt idx="223">
                  <c:v>0.127735928109488</c:v>
                </c:pt>
                <c:pt idx="224">
                  <c:v>9.2728845182264596E-2</c:v>
                </c:pt>
                <c:pt idx="225">
                  <c:v>9.5784854882132897E-2</c:v>
                </c:pt>
                <c:pt idx="226">
                  <c:v>9.7070352672663604E-2</c:v>
                </c:pt>
                <c:pt idx="227">
                  <c:v>0.124543136660585</c:v>
                </c:pt>
                <c:pt idx="228">
                  <c:v>0.114844348216613</c:v>
                </c:pt>
                <c:pt idx="229">
                  <c:v>0.119834739350408</c:v>
                </c:pt>
                <c:pt idx="230">
                  <c:v>0.12473052260098499</c:v>
                </c:pt>
                <c:pt idx="231">
                  <c:v>0.107405125944621</c:v>
                </c:pt>
                <c:pt idx="232">
                  <c:v>9.0318510488545903E-2</c:v>
                </c:pt>
                <c:pt idx="233">
                  <c:v>0.12147848060654801</c:v>
                </c:pt>
                <c:pt idx="234">
                  <c:v>9.2790583381285305E-2</c:v>
                </c:pt>
                <c:pt idx="235">
                  <c:v>0.103266712871477</c:v>
                </c:pt>
                <c:pt idx="236">
                  <c:v>0.129069035987561</c:v>
                </c:pt>
                <c:pt idx="237">
                  <c:v>9.07160375011975E-2</c:v>
                </c:pt>
                <c:pt idx="238">
                  <c:v>0.10545378103275101</c:v>
                </c:pt>
                <c:pt idx="239">
                  <c:v>8.0981085855834301E-2</c:v>
                </c:pt>
                <c:pt idx="240">
                  <c:v>0.10269693858970599</c:v>
                </c:pt>
                <c:pt idx="241">
                  <c:v>8.5326998117306804E-2</c:v>
                </c:pt>
                <c:pt idx="242">
                  <c:v>0.110391037505529</c:v>
                </c:pt>
                <c:pt idx="243">
                  <c:v>0.123913362010403</c:v>
                </c:pt>
                <c:pt idx="244">
                  <c:v>8.4429588308686104E-2</c:v>
                </c:pt>
                <c:pt idx="245">
                  <c:v>8.0729629307502201E-2</c:v>
                </c:pt>
                <c:pt idx="246">
                  <c:v>9.7720657070446096E-2</c:v>
                </c:pt>
                <c:pt idx="247">
                  <c:v>0.120987542358579</c:v>
                </c:pt>
                <c:pt idx="248">
                  <c:v>0.114992092211767</c:v>
                </c:pt>
                <c:pt idx="249">
                  <c:v>0.11745699109442299</c:v>
                </c:pt>
              </c:numCache>
            </c:numRef>
          </c:xVal>
          <c:yVal>
            <c:numRef>
              <c:f>'A400_IW1 (Y2)'!$C$1:$C$2270</c:f>
              <c:numCache>
                <c:formatCode>General</c:formatCode>
                <c:ptCount val="2270"/>
                <c:pt idx="0">
                  <c:v>8.9807399858492884E-2</c:v>
                </c:pt>
                <c:pt idx="1">
                  <c:v>0.11132808657575517</c:v>
                </c:pt>
                <c:pt idx="2">
                  <c:v>9.6967843292421349E-2</c:v>
                </c:pt>
                <c:pt idx="3">
                  <c:v>9.4024138870306501E-2</c:v>
                </c:pt>
                <c:pt idx="4">
                  <c:v>9.0425566474283778E-2</c:v>
                </c:pt>
                <c:pt idx="5">
                  <c:v>0.10450055655150603</c:v>
                </c:pt>
                <c:pt idx="6">
                  <c:v>0.1002730587855203</c:v>
                </c:pt>
                <c:pt idx="7">
                  <c:v>0.10455851376014015</c:v>
                </c:pt>
                <c:pt idx="8">
                  <c:v>0.10143514276084156</c:v>
                </c:pt>
                <c:pt idx="9">
                  <c:v>9.6694964962353261E-2</c:v>
                </c:pt>
                <c:pt idx="10">
                  <c:v>8.9531389330321592E-2</c:v>
                </c:pt>
                <c:pt idx="11">
                  <c:v>9.0727542693854746E-2</c:v>
                </c:pt>
                <c:pt idx="12">
                  <c:v>9.1228932960713008E-2</c:v>
                </c:pt>
                <c:pt idx="13">
                  <c:v>9.3936706677066342E-2</c:v>
                </c:pt>
                <c:pt idx="14">
                  <c:v>9.2041218900708557E-2</c:v>
                </c:pt>
                <c:pt idx="15">
                  <c:v>8.8923288845043677E-2</c:v>
                </c:pt>
                <c:pt idx="16">
                  <c:v>9.4698261781938409E-2</c:v>
                </c:pt>
                <c:pt idx="17">
                  <c:v>8.7553502425980145E-2</c:v>
                </c:pt>
                <c:pt idx="18">
                  <c:v>9.1541375493355573E-2</c:v>
                </c:pt>
                <c:pt idx="19">
                  <c:v>8.9230436654602646E-2</c:v>
                </c:pt>
                <c:pt idx="20">
                  <c:v>9.1148003734050589E-2</c:v>
                </c:pt>
                <c:pt idx="21">
                  <c:v>9.3871684707109229E-2</c:v>
                </c:pt>
                <c:pt idx="22">
                  <c:v>0.10216870047824711</c:v>
                </c:pt>
                <c:pt idx="23">
                  <c:v>0.1036890401933543</c:v>
                </c:pt>
                <c:pt idx="24">
                  <c:v>9.7796736808599627E-2</c:v>
                </c:pt>
                <c:pt idx="25">
                  <c:v>8.9464120181381446E-2</c:v>
                </c:pt>
                <c:pt idx="26">
                  <c:v>9.6166977946983645E-2</c:v>
                </c:pt>
                <c:pt idx="27">
                  <c:v>9.1642983384152665E-2</c:v>
                </c:pt>
                <c:pt idx="28">
                  <c:v>0.10443796646017436</c:v>
                </c:pt>
                <c:pt idx="29">
                  <c:v>0.10207930585130619</c:v>
                </c:pt>
                <c:pt idx="30">
                  <c:v>0.11786222121798852</c:v>
                </c:pt>
                <c:pt idx="31">
                  <c:v>0.10287721600246486</c:v>
                </c:pt>
                <c:pt idx="32">
                  <c:v>9.1306329806713923E-2</c:v>
                </c:pt>
                <c:pt idx="33">
                  <c:v>0.11955248460414042</c:v>
                </c:pt>
                <c:pt idx="34">
                  <c:v>0.13022534574671199</c:v>
                </c:pt>
                <c:pt idx="35">
                  <c:v>0.11427539264089792</c:v>
                </c:pt>
                <c:pt idx="36">
                  <c:v>9.0607711105003264E-2</c:v>
                </c:pt>
                <c:pt idx="37">
                  <c:v>9.2603098300465897E-2</c:v>
                </c:pt>
                <c:pt idx="38">
                  <c:v>9.9046614680627323E-2</c:v>
                </c:pt>
                <c:pt idx="39">
                  <c:v>9.5631664512463604E-2</c:v>
                </c:pt>
                <c:pt idx="40">
                  <c:v>9.3717806817501317E-2</c:v>
                </c:pt>
                <c:pt idx="41">
                  <c:v>0.11378549223096295</c:v>
                </c:pt>
                <c:pt idx="42">
                  <c:v>0.1187589071987605</c:v>
                </c:pt>
                <c:pt idx="43">
                  <c:v>9.1080888501479149E-2</c:v>
                </c:pt>
                <c:pt idx="44">
                  <c:v>9.6262113654477066E-2</c:v>
                </c:pt>
                <c:pt idx="45">
                  <c:v>0.10430332042083568</c:v>
                </c:pt>
                <c:pt idx="46">
                  <c:v>0.11538734605493361</c:v>
                </c:pt>
                <c:pt idx="47">
                  <c:v>9.7960973269820714E-2</c:v>
                </c:pt>
                <c:pt idx="48">
                  <c:v>0.10244875900691489</c:v>
                </c:pt>
                <c:pt idx="49">
                  <c:v>9.5907952090098558E-2</c:v>
                </c:pt>
                <c:pt idx="50">
                  <c:v>9.2216368032470478E-2</c:v>
                </c:pt>
                <c:pt idx="51">
                  <c:v>0.10300394304463409</c:v>
                </c:pt>
                <c:pt idx="52">
                  <c:v>8.7820016314202651E-2</c:v>
                </c:pt>
                <c:pt idx="53">
                  <c:v>9.0391320082248039E-2</c:v>
                </c:pt>
                <c:pt idx="54">
                  <c:v>0.13613113220536477</c:v>
                </c:pt>
                <c:pt idx="55">
                  <c:v>0.13977647209001681</c:v>
                </c:pt>
                <c:pt idx="56">
                  <c:v>0.11721342524482634</c:v>
                </c:pt>
                <c:pt idx="57">
                  <c:v>9.1705042464012468E-2</c:v>
                </c:pt>
                <c:pt idx="58">
                  <c:v>9.4149634581525823E-2</c:v>
                </c:pt>
                <c:pt idx="59">
                  <c:v>0.1489011269589279</c:v>
                </c:pt>
                <c:pt idx="60">
                  <c:v>0.10492319550831915</c:v>
                </c:pt>
                <c:pt idx="61">
                  <c:v>0.10211075096543158</c:v>
                </c:pt>
                <c:pt idx="62">
                  <c:v>9.7963689893728417E-2</c:v>
                </c:pt>
                <c:pt idx="63">
                  <c:v>9.8450981421213779E-2</c:v>
                </c:pt>
                <c:pt idx="64">
                  <c:v>0.10189862342608935</c:v>
                </c:pt>
                <c:pt idx="65">
                  <c:v>9.2804390127451647E-2</c:v>
                </c:pt>
                <c:pt idx="66">
                  <c:v>9.3335570907471938E-2</c:v>
                </c:pt>
                <c:pt idx="67">
                  <c:v>0.11268221200430333</c:v>
                </c:pt>
                <c:pt idx="68">
                  <c:v>0.12378723183109193</c:v>
                </c:pt>
                <c:pt idx="69">
                  <c:v>8.6750759300844305E-2</c:v>
                </c:pt>
                <c:pt idx="70">
                  <c:v>0.10173796552044037</c:v>
                </c:pt>
                <c:pt idx="71">
                  <c:v>0.10210701079767218</c:v>
                </c:pt>
                <c:pt idx="72">
                  <c:v>0.10231463628322977</c:v>
                </c:pt>
                <c:pt idx="73">
                  <c:v>9.2902858124327581E-2</c:v>
                </c:pt>
                <c:pt idx="74">
                  <c:v>9.3639078594911315E-2</c:v>
                </c:pt>
                <c:pt idx="75">
                  <c:v>9.0761735215161274E-2</c:v>
                </c:pt>
                <c:pt idx="76">
                  <c:v>9.5550111924508116E-2</c:v>
                </c:pt>
                <c:pt idx="77">
                  <c:v>9.7997805456850606E-2</c:v>
                </c:pt>
                <c:pt idx="78">
                  <c:v>0.10292312155942976</c:v>
                </c:pt>
                <c:pt idx="79">
                  <c:v>9.27139411733853E-2</c:v>
                </c:pt>
                <c:pt idx="80">
                  <c:v>9.9519684335644801E-2</c:v>
                </c:pt>
                <c:pt idx="81">
                  <c:v>9.7790572458033034E-2</c:v>
                </c:pt>
                <c:pt idx="82">
                  <c:v>9.0818438005390328E-2</c:v>
                </c:pt>
                <c:pt idx="83">
                  <c:v>9.6067001569694457E-2</c:v>
                </c:pt>
                <c:pt idx="84">
                  <c:v>0.12316112313067612</c:v>
                </c:pt>
                <c:pt idx="85">
                  <c:v>0.11999737986786754</c:v>
                </c:pt>
                <c:pt idx="86">
                  <c:v>0.10385103717141096</c:v>
                </c:pt>
                <c:pt idx="87">
                  <c:v>0.10408510548911121</c:v>
                </c:pt>
                <c:pt idx="88">
                  <c:v>0.10449954839929121</c:v>
                </c:pt>
                <c:pt idx="89">
                  <c:v>9.1603003607383021E-2</c:v>
                </c:pt>
                <c:pt idx="90">
                  <c:v>9.5353683854773275E-2</c:v>
                </c:pt>
                <c:pt idx="91">
                  <c:v>0.10209671379260615</c:v>
                </c:pt>
                <c:pt idx="92">
                  <c:v>9.2917118475887475E-2</c:v>
                </c:pt>
                <c:pt idx="93">
                  <c:v>0.10007330612222154</c:v>
                </c:pt>
                <c:pt idx="94">
                  <c:v>0.10082894314271693</c:v>
                </c:pt>
                <c:pt idx="95">
                  <c:v>8.9880841053817884E-2</c:v>
                </c:pt>
                <c:pt idx="96">
                  <c:v>0.10163541104397562</c:v>
                </c:pt>
                <c:pt idx="97">
                  <c:v>9.466013669741144E-2</c:v>
                </c:pt>
                <c:pt idx="98">
                  <c:v>0.10144462400915348</c:v>
                </c:pt>
                <c:pt idx="99">
                  <c:v>0.10256732078572443</c:v>
                </c:pt>
                <c:pt idx="100">
                  <c:v>8.991393307308837E-2</c:v>
                </c:pt>
                <c:pt idx="101">
                  <c:v>9.757535119967993E-2</c:v>
                </c:pt>
                <c:pt idx="102">
                  <c:v>9.1031527522037081E-2</c:v>
                </c:pt>
                <c:pt idx="103">
                  <c:v>9.140920750755295E-2</c:v>
                </c:pt>
                <c:pt idx="104">
                  <c:v>0.1013134564797474</c:v>
                </c:pt>
                <c:pt idx="105">
                  <c:v>0.10598479518233482</c:v>
                </c:pt>
                <c:pt idx="106">
                  <c:v>9.8672313159404265E-2</c:v>
                </c:pt>
                <c:pt idx="107">
                  <c:v>9.7666492777405745E-2</c:v>
                </c:pt>
                <c:pt idx="108">
                  <c:v>9.1458614661905621E-2</c:v>
                </c:pt>
                <c:pt idx="109">
                  <c:v>0.11390248406281175</c:v>
                </c:pt>
                <c:pt idx="110">
                  <c:v>9.387444750592723E-2</c:v>
                </c:pt>
                <c:pt idx="111">
                  <c:v>0.10434964924781436</c:v>
                </c:pt>
                <c:pt idx="112">
                  <c:v>0.10567857087098774</c:v>
                </c:pt>
                <c:pt idx="113">
                  <c:v>9.1294585987782118E-2</c:v>
                </c:pt>
                <c:pt idx="114">
                  <c:v>0.10363606987506607</c:v>
                </c:pt>
                <c:pt idx="115">
                  <c:v>0.10229909842580967</c:v>
                </c:pt>
                <c:pt idx="116">
                  <c:v>0.1013956786039069</c:v>
                </c:pt>
                <c:pt idx="117">
                  <c:v>9.640813411346269E-2</c:v>
                </c:pt>
                <c:pt idx="118">
                  <c:v>0.14230839635513048</c:v>
                </c:pt>
                <c:pt idx="119">
                  <c:v>0.11678466041653897</c:v>
                </c:pt>
                <c:pt idx="120">
                  <c:v>9.6840639109509463E-2</c:v>
                </c:pt>
                <c:pt idx="121">
                  <c:v>0.12524801360733084</c:v>
                </c:pt>
                <c:pt idx="122">
                  <c:v>0.11612089607652057</c:v>
                </c:pt>
                <c:pt idx="123">
                  <c:v>8.8717587314094501E-2</c:v>
                </c:pt>
                <c:pt idx="124">
                  <c:v>8.975007370697044E-2</c:v>
                </c:pt>
                <c:pt idx="125">
                  <c:v>0.10031610919384566</c:v>
                </c:pt>
                <c:pt idx="126">
                  <c:v>0.11318097799707541</c:v>
                </c:pt>
                <c:pt idx="127">
                  <c:v>0.10443514209480857</c:v>
                </c:pt>
                <c:pt idx="128">
                  <c:v>0.10428202609122589</c:v>
                </c:pt>
                <c:pt idx="129">
                  <c:v>9.4575929052095706E-2</c:v>
                </c:pt>
                <c:pt idx="130">
                  <c:v>9.6698204901914553E-2</c:v>
                </c:pt>
                <c:pt idx="131">
                  <c:v>0.1507407661809031</c:v>
                </c:pt>
                <c:pt idx="132">
                  <c:v>0.13575534539118392</c:v>
                </c:pt>
                <c:pt idx="133">
                  <c:v>0.11241590590317872</c:v>
                </c:pt>
                <c:pt idx="134">
                  <c:v>9.831710496371858E-2</c:v>
                </c:pt>
                <c:pt idx="135">
                  <c:v>0.12041295406335732</c:v>
                </c:pt>
                <c:pt idx="136">
                  <c:v>8.9991545402005463E-2</c:v>
                </c:pt>
                <c:pt idx="137">
                  <c:v>0.10107380099786335</c:v>
                </c:pt>
                <c:pt idx="138">
                  <c:v>9.878562639004114E-2</c:v>
                </c:pt>
                <c:pt idx="139">
                  <c:v>0.10440728323207388</c:v>
                </c:pt>
                <c:pt idx="140">
                  <c:v>0.10666588280965025</c:v>
                </c:pt>
                <c:pt idx="141">
                  <c:v>0.10588100167910187</c:v>
                </c:pt>
                <c:pt idx="142">
                  <c:v>9.5741930199000222E-2</c:v>
                </c:pt>
                <c:pt idx="143">
                  <c:v>9.5560978420138318E-2</c:v>
                </c:pt>
                <c:pt idx="144">
                  <c:v>8.8864931453850937E-2</c:v>
                </c:pt>
                <c:pt idx="145">
                  <c:v>9.2389908738179635E-2</c:v>
                </c:pt>
                <c:pt idx="146">
                  <c:v>9.9137479208889157E-2</c:v>
                </c:pt>
                <c:pt idx="147">
                  <c:v>0.10294514699179072</c:v>
                </c:pt>
                <c:pt idx="148">
                  <c:v>9.9314506120349533E-2</c:v>
                </c:pt>
                <c:pt idx="149">
                  <c:v>0.11832070729707184</c:v>
                </c:pt>
                <c:pt idx="150">
                  <c:v>9.3369016934390439E-2</c:v>
                </c:pt>
                <c:pt idx="151">
                  <c:v>9.4012949150302005E-2</c:v>
                </c:pt>
                <c:pt idx="152">
                  <c:v>9.817931133464014E-2</c:v>
                </c:pt>
                <c:pt idx="153">
                  <c:v>0.11380450090249739</c:v>
                </c:pt>
                <c:pt idx="154">
                  <c:v>9.4894759114038996E-2</c:v>
                </c:pt>
                <c:pt idx="155">
                  <c:v>0.1141010592658898</c:v>
                </c:pt>
                <c:pt idx="156">
                  <c:v>9.0520909968875102E-2</c:v>
                </c:pt>
                <c:pt idx="157">
                  <c:v>9.4484125633984478E-2</c:v>
                </c:pt>
                <c:pt idx="158">
                  <c:v>9.6896041306422834E-2</c:v>
                </c:pt>
                <c:pt idx="159">
                  <c:v>0.11068627840573196</c:v>
                </c:pt>
                <c:pt idx="160">
                  <c:v>0.10556281806590713</c:v>
                </c:pt>
                <c:pt idx="161">
                  <c:v>9.3569677704264526E-2</c:v>
                </c:pt>
                <c:pt idx="162">
                  <c:v>9.3436717049163245E-2</c:v>
                </c:pt>
                <c:pt idx="163">
                  <c:v>0.13969217209487986</c:v>
                </c:pt>
                <c:pt idx="164">
                  <c:v>9.5062635697380007E-2</c:v>
                </c:pt>
                <c:pt idx="165">
                  <c:v>9.2476017250648967E-2</c:v>
                </c:pt>
                <c:pt idx="166">
                  <c:v>0.10319740052845301</c:v>
                </c:pt>
                <c:pt idx="167">
                  <c:v>9.789218804464872E-2</c:v>
                </c:pt>
                <c:pt idx="168">
                  <c:v>9.9654261112617729E-2</c:v>
                </c:pt>
                <c:pt idx="169">
                  <c:v>9.2921281913660961E-2</c:v>
                </c:pt>
                <c:pt idx="170">
                  <c:v>0.13833413719056672</c:v>
                </c:pt>
                <c:pt idx="171">
                  <c:v>9.3763373758455087E-2</c:v>
                </c:pt>
                <c:pt idx="172">
                  <c:v>9.1677068164001424E-2</c:v>
                </c:pt>
                <c:pt idx="173">
                  <c:v>0.11851401086452207</c:v>
                </c:pt>
                <c:pt idx="174">
                  <c:v>9.9563019489252419E-2</c:v>
                </c:pt>
                <c:pt idx="175">
                  <c:v>0.11659388107753542</c:v>
                </c:pt>
                <c:pt idx="176">
                  <c:v>9.5730463429532078E-2</c:v>
                </c:pt>
                <c:pt idx="177">
                  <c:v>9.9849888817235333E-2</c:v>
                </c:pt>
                <c:pt idx="178">
                  <c:v>0.10818913923994447</c:v>
                </c:pt>
                <c:pt idx="179">
                  <c:v>9.006591009554267E-2</c:v>
                </c:pt>
                <c:pt idx="180">
                  <c:v>0.10098889303306989</c:v>
                </c:pt>
                <c:pt idx="181">
                  <c:v>9.0389619306374069E-2</c:v>
                </c:pt>
                <c:pt idx="182">
                  <c:v>9.6433253264834512E-2</c:v>
                </c:pt>
                <c:pt idx="183">
                  <c:v>9.8304599258761879E-2</c:v>
                </c:pt>
                <c:pt idx="184">
                  <c:v>9.7680830087149992E-2</c:v>
                </c:pt>
                <c:pt idx="185">
                  <c:v>9.0223920639650013E-2</c:v>
                </c:pt>
                <c:pt idx="186">
                  <c:v>9.8304083638926579E-2</c:v>
                </c:pt>
                <c:pt idx="187">
                  <c:v>9.0789109241334709E-2</c:v>
                </c:pt>
                <c:pt idx="188">
                  <c:v>0.10094367240394585</c:v>
                </c:pt>
                <c:pt idx="189">
                  <c:v>0.1088706347456371</c:v>
                </c:pt>
                <c:pt idx="190">
                  <c:v>9.1983492566627495E-2</c:v>
                </c:pt>
                <c:pt idx="191">
                  <c:v>9.0498907623969282E-2</c:v>
                </c:pt>
                <c:pt idx="192">
                  <c:v>0.11230016848973498</c:v>
                </c:pt>
                <c:pt idx="193">
                  <c:v>9.6056950830818347E-2</c:v>
                </c:pt>
                <c:pt idx="194">
                  <c:v>9.8240362262284803E-2</c:v>
                </c:pt>
                <c:pt idx="195">
                  <c:v>0.10174294471496766</c:v>
                </c:pt>
                <c:pt idx="196">
                  <c:v>0.1050320605559006</c:v>
                </c:pt>
                <c:pt idx="197">
                  <c:v>0.10370286188326355</c:v>
                </c:pt>
                <c:pt idx="198">
                  <c:v>9.2069354812906901E-2</c:v>
                </c:pt>
                <c:pt idx="199">
                  <c:v>9.3579782313869833E-2</c:v>
                </c:pt>
                <c:pt idx="200">
                  <c:v>0.1004054884291497</c:v>
                </c:pt>
                <c:pt idx="201">
                  <c:v>0.10198424710199712</c:v>
                </c:pt>
                <c:pt idx="202">
                  <c:v>9.6740324116209128E-2</c:v>
                </c:pt>
                <c:pt idx="203">
                  <c:v>9.7943095883596371E-2</c:v>
                </c:pt>
                <c:pt idx="204">
                  <c:v>8.8546032129541583E-2</c:v>
                </c:pt>
                <c:pt idx="205">
                  <c:v>8.8311325058911067E-2</c:v>
                </c:pt>
                <c:pt idx="206">
                  <c:v>9.0138343138652863E-2</c:v>
                </c:pt>
                <c:pt idx="207">
                  <c:v>9.7620387129161532E-2</c:v>
                </c:pt>
                <c:pt idx="208">
                  <c:v>9.9483767951008828E-2</c:v>
                </c:pt>
                <c:pt idx="209">
                  <c:v>9.2230805387854525E-2</c:v>
                </c:pt>
                <c:pt idx="210">
                  <c:v>0.1182426101315935</c:v>
                </c:pt>
                <c:pt idx="211">
                  <c:v>9.645937287260288E-2</c:v>
                </c:pt>
                <c:pt idx="212">
                  <c:v>9.3982635321486402E-2</c:v>
                </c:pt>
                <c:pt idx="213">
                  <c:v>0.11266377282333308</c:v>
                </c:pt>
                <c:pt idx="214">
                  <c:v>0.1051117199725214</c:v>
                </c:pt>
                <c:pt idx="215">
                  <c:v>9.3899204953832777E-2</c:v>
                </c:pt>
                <c:pt idx="216">
                  <c:v>9.5699087577772762E-2</c:v>
                </c:pt>
                <c:pt idx="217">
                  <c:v>0.11320433480602579</c:v>
                </c:pt>
                <c:pt idx="218">
                  <c:v>9.7213070546852659E-2</c:v>
                </c:pt>
                <c:pt idx="219">
                  <c:v>0.10998056415942424</c:v>
                </c:pt>
                <c:pt idx="220">
                  <c:v>9.1252205115660442E-2</c:v>
                </c:pt>
                <c:pt idx="221">
                  <c:v>0.10157178201715507</c:v>
                </c:pt>
                <c:pt idx="222">
                  <c:v>9.5873490215146642E-2</c:v>
                </c:pt>
                <c:pt idx="223">
                  <c:v>9.3691094631713615E-2</c:v>
                </c:pt>
                <c:pt idx="224">
                  <c:v>9.8274739483234091E-2</c:v>
                </c:pt>
                <c:pt idx="225">
                  <c:v>8.8655174226586683E-2</c:v>
                </c:pt>
                <c:pt idx="226">
                  <c:v>9.365727920551023E-2</c:v>
                </c:pt>
                <c:pt idx="227">
                  <c:v>0.10509391954448109</c:v>
                </c:pt>
                <c:pt idx="228">
                  <c:v>8.8114658418804906E-2</c:v>
                </c:pt>
                <c:pt idx="229">
                  <c:v>9.7610998230670834E-2</c:v>
                </c:pt>
                <c:pt idx="230">
                  <c:v>9.7289636244462269E-2</c:v>
                </c:pt>
                <c:pt idx="231">
                  <c:v>9.467684431923365E-2</c:v>
                </c:pt>
                <c:pt idx="232">
                  <c:v>9.0865767288765553E-2</c:v>
                </c:pt>
                <c:pt idx="233">
                  <c:v>9.178168511980675E-2</c:v>
                </c:pt>
                <c:pt idx="234">
                  <c:v>9.9616251465367123E-2</c:v>
                </c:pt>
                <c:pt idx="235">
                  <c:v>0.11576179379670679</c:v>
                </c:pt>
                <c:pt idx="236">
                  <c:v>0.10326663211109424</c:v>
                </c:pt>
                <c:pt idx="237">
                  <c:v>9.2523746716582811E-2</c:v>
                </c:pt>
                <c:pt idx="238">
                  <c:v>0.10957084648176364</c:v>
                </c:pt>
                <c:pt idx="239">
                  <c:v>0.10584885624549906</c:v>
                </c:pt>
                <c:pt idx="240">
                  <c:v>9.0078562021049802E-2</c:v>
                </c:pt>
                <c:pt idx="241">
                  <c:v>9.5428233247952923E-2</c:v>
                </c:pt>
                <c:pt idx="242">
                  <c:v>8.988245717568924E-2</c:v>
                </c:pt>
                <c:pt idx="243">
                  <c:v>8.8366319377447544E-2</c:v>
                </c:pt>
                <c:pt idx="244">
                  <c:v>9.8326470774754135E-2</c:v>
                </c:pt>
                <c:pt idx="245">
                  <c:v>0.12245336949248328</c:v>
                </c:pt>
                <c:pt idx="246">
                  <c:v>9.0330838645167569E-2</c:v>
                </c:pt>
                <c:pt idx="247">
                  <c:v>0.12068484732866573</c:v>
                </c:pt>
                <c:pt idx="248">
                  <c:v>9.3947873309615682E-2</c:v>
                </c:pt>
                <c:pt idx="249">
                  <c:v>0.10687150738241506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C-4388-969F-DAC1760E5FE4}"/>
            </c:ext>
          </c:extLst>
        </c:ser>
        <c:ser>
          <c:idx val="1"/>
          <c:order val="1"/>
          <c:tx>
            <c:strRef>
              <c:f>'A400_IW1 (Y2)'!$AD$3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'A400_IW1 (Y2)'!$AE$4:$AE$5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'A400_IW1 (Y2)'!$AD$4:$AD$5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C-4388-969F-DAC1760E5FE4}"/>
            </c:ext>
          </c:extLst>
        </c:ser>
        <c:ser>
          <c:idx val="2"/>
          <c:order val="2"/>
          <c:tx>
            <c:strRef>
              <c:f>'A400_IW1 (Y2)'!$AD$7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'A400_IW1 (Y2)'!$AE$8:$AE$9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'A400_IW1 (Y2)'!$AD$8:$AD$9</c:f>
              <c:numCache>
                <c:formatCode>General</c:formatCode>
                <c:ptCount val="2"/>
                <c:pt idx="0">
                  <c:v>8.7689424508973629E-2</c:v>
                </c:pt>
                <c:pt idx="1">
                  <c:v>8.7689424508973629E-2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EC-4388-969F-DAC1760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'A400_IW1 (Y2)'!$Q$7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'A400_IW1 (Y2)'!$K$3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'A400_IW1 (Y2)'!$M$2:$M$123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'A400_IW1 (Y2)'!$N$2:$N$123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9</c:v>
                </c:pt>
                <c:pt idx="51">
                  <c:v>15</c:v>
                </c:pt>
                <c:pt idx="52">
                  <c:v>25</c:v>
                </c:pt>
                <c:pt idx="53">
                  <c:v>18</c:v>
                </c:pt>
                <c:pt idx="54">
                  <c:v>20</c:v>
                </c:pt>
                <c:pt idx="55">
                  <c:v>13</c:v>
                </c:pt>
                <c:pt idx="56">
                  <c:v>22</c:v>
                </c:pt>
                <c:pt idx="57">
                  <c:v>19</c:v>
                </c:pt>
                <c:pt idx="58">
                  <c:v>20</c:v>
                </c:pt>
                <c:pt idx="59">
                  <c:v>14</c:v>
                </c:pt>
                <c:pt idx="60">
                  <c:v>13</c:v>
                </c:pt>
                <c:pt idx="61">
                  <c:v>12</c:v>
                </c:pt>
                <c:pt idx="62">
                  <c:v>8</c:v>
                </c:pt>
                <c:pt idx="63">
                  <c:v>14</c:v>
                </c:pt>
                <c:pt idx="64">
                  <c:v>5</c:v>
                </c:pt>
                <c:pt idx="65">
                  <c:v>8</c:v>
                </c:pt>
                <c:pt idx="66">
                  <c:v>1</c:v>
                </c:pt>
                <c:pt idx="67">
                  <c:v>5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2B2-8A36-73C3FFBE2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'A400_IW1 (Y2)'!$Q$7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'A400_IW1 (Y2)'!$K$3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'A400_IW1 (Y2)'!$M$2:$M$122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'A400_IW1 (Y2)'!$O$2:$O$122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8.0000000000000002E-3</c:v>
                </c:pt>
                <c:pt idx="50">
                  <c:v>4.3999999999999997E-2</c:v>
                </c:pt>
                <c:pt idx="51">
                  <c:v>0.104</c:v>
                </c:pt>
                <c:pt idx="52">
                  <c:v>0.20399999999999999</c:v>
                </c:pt>
                <c:pt idx="53">
                  <c:v>0.27600000000000002</c:v>
                </c:pt>
                <c:pt idx="54">
                  <c:v>0.35599999999999998</c:v>
                </c:pt>
                <c:pt idx="55">
                  <c:v>0.40799999999999997</c:v>
                </c:pt>
                <c:pt idx="56">
                  <c:v>0.496</c:v>
                </c:pt>
                <c:pt idx="57">
                  <c:v>0.57199999999999995</c:v>
                </c:pt>
                <c:pt idx="58">
                  <c:v>0.65200000000000002</c:v>
                </c:pt>
                <c:pt idx="59">
                  <c:v>0.70799999999999996</c:v>
                </c:pt>
                <c:pt idx="60">
                  <c:v>0.76</c:v>
                </c:pt>
                <c:pt idx="61">
                  <c:v>0.80800000000000005</c:v>
                </c:pt>
                <c:pt idx="62">
                  <c:v>0.84</c:v>
                </c:pt>
                <c:pt idx="63">
                  <c:v>0.89600000000000002</c:v>
                </c:pt>
                <c:pt idx="64">
                  <c:v>0.91600000000000004</c:v>
                </c:pt>
                <c:pt idx="65">
                  <c:v>0.94799999999999995</c:v>
                </c:pt>
                <c:pt idx="66">
                  <c:v>0.95199999999999996</c:v>
                </c:pt>
                <c:pt idx="67">
                  <c:v>0.97199999999999998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0.98399999999999999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0.98799999999999999</c:v>
                </c:pt>
                <c:pt idx="79">
                  <c:v>0.99199999999999999</c:v>
                </c:pt>
                <c:pt idx="80">
                  <c:v>0.99199999999999999</c:v>
                </c:pt>
                <c:pt idx="81">
                  <c:v>0.996</c:v>
                </c:pt>
                <c:pt idx="82">
                  <c:v>0.996</c:v>
                </c:pt>
                <c:pt idx="83">
                  <c:v>0.996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9-4F57-99FA-BA8171EAF36E}"/>
            </c:ext>
          </c:extLst>
        </c:ser>
        <c:ser>
          <c:idx val="2"/>
          <c:order val="1"/>
          <c:tx>
            <c:strRef>
              <c:f>'A400_IW1 (Y2)'!$Y$4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'A400_IW1 (Y2)'!$AD$4:$AD$6</c:f>
              <c:numCache>
                <c:formatCode>General</c:formatCode>
                <c:ptCount val="3"/>
                <c:pt idx="0">
                  <c:v>0.53808211106234227</c:v>
                </c:pt>
                <c:pt idx="1">
                  <c:v>0.53808211106234227</c:v>
                </c:pt>
              </c:numCache>
            </c:numRef>
          </c:xVal>
          <c:yVal>
            <c:numRef>
              <c:f>'A400_IW1 (Y2)'!$AE$4:$AE$5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9-4F57-99FA-BA8171EAF36E}"/>
            </c:ext>
          </c:extLst>
        </c:ser>
        <c:ser>
          <c:idx val="3"/>
          <c:order val="2"/>
          <c:tx>
            <c:strRef>
              <c:f>'A400_IW1 (Y2)'!$AD$7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'A400_IW1 (Y2)'!$AD$8:$AD$9</c:f>
              <c:numCache>
                <c:formatCode>General</c:formatCode>
                <c:ptCount val="2"/>
                <c:pt idx="0">
                  <c:v>8.7689424508973629E-2</c:v>
                </c:pt>
                <c:pt idx="1">
                  <c:v>8.7689424508973629E-2</c:v>
                </c:pt>
              </c:numCache>
            </c:numRef>
          </c:xVal>
          <c:yVal>
            <c:numRef>
              <c:f>'A400_IW1 (Y2)'!$AE$8:$AE$9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9-4F57-99FA-BA8171EAF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A50_IW1!$A$1:$A$2270</c:f>
              <c:numCache>
                <c:formatCode>0.00E+00</c:formatCode>
                <c:ptCount val="2270"/>
                <c:pt idx="0">
                  <c:v>0.103942162314158</c:v>
                </c:pt>
                <c:pt idx="1">
                  <c:v>6.8606962063830601E-2</c:v>
                </c:pt>
                <c:pt idx="2">
                  <c:v>8.8270267262215402E-2</c:v>
                </c:pt>
                <c:pt idx="3">
                  <c:v>9.1617453114046205E-2</c:v>
                </c:pt>
                <c:pt idx="4">
                  <c:v>6.0610656339657003E-2</c:v>
                </c:pt>
                <c:pt idx="5">
                  <c:v>0.109214949286702</c:v>
                </c:pt>
                <c:pt idx="6">
                  <c:v>9.9610734177963206E-2</c:v>
                </c:pt>
                <c:pt idx="7">
                  <c:v>9.2080349208930504E-2</c:v>
                </c:pt>
                <c:pt idx="8">
                  <c:v>7.3612092206438301E-2</c:v>
                </c:pt>
                <c:pt idx="9">
                  <c:v>6.0835474336268701E-2</c:v>
                </c:pt>
                <c:pt idx="10">
                  <c:v>0.10471280501831801</c:v>
                </c:pt>
                <c:pt idx="11">
                  <c:v>8.3886387710724694E-2</c:v>
                </c:pt>
                <c:pt idx="12">
                  <c:v>6.0522555751023201E-2</c:v>
                </c:pt>
                <c:pt idx="13">
                  <c:v>9.6959144093989202E-2</c:v>
                </c:pt>
                <c:pt idx="14">
                  <c:v>0.104361578759967</c:v>
                </c:pt>
                <c:pt idx="15">
                  <c:v>8.6833410195968797E-2</c:v>
                </c:pt>
                <c:pt idx="16">
                  <c:v>0.106975247111706</c:v>
                </c:pt>
                <c:pt idx="17">
                  <c:v>7.2557928078945594E-2</c:v>
                </c:pt>
                <c:pt idx="18">
                  <c:v>7.0843868692718998E-2</c:v>
                </c:pt>
                <c:pt idx="19">
                  <c:v>9.4006628663210995E-2</c:v>
                </c:pt>
                <c:pt idx="20">
                  <c:v>9.8970320091338798E-2</c:v>
                </c:pt>
                <c:pt idx="21">
                  <c:v>9.7391805025204503E-2</c:v>
                </c:pt>
                <c:pt idx="22">
                  <c:v>6.2392646663958502E-2</c:v>
                </c:pt>
                <c:pt idx="23">
                  <c:v>9.1857080118044596E-2</c:v>
                </c:pt>
                <c:pt idx="24">
                  <c:v>7.6571946936497506E-2</c:v>
                </c:pt>
                <c:pt idx="25">
                  <c:v>7.0538695008144997E-2</c:v>
                </c:pt>
                <c:pt idx="26">
                  <c:v>9.1143650690884107E-2</c:v>
                </c:pt>
                <c:pt idx="27">
                  <c:v>8.5348052031587199E-2</c:v>
                </c:pt>
                <c:pt idx="28">
                  <c:v>6.6649338304729702E-2</c:v>
                </c:pt>
                <c:pt idx="29">
                  <c:v>0.105195898622201</c:v>
                </c:pt>
                <c:pt idx="30">
                  <c:v>9.0075361884795702E-2</c:v>
                </c:pt>
                <c:pt idx="31">
                  <c:v>8.56308036247381E-2</c:v>
                </c:pt>
                <c:pt idx="32">
                  <c:v>7.97519174672882E-2</c:v>
                </c:pt>
                <c:pt idx="33">
                  <c:v>8.1023391214423701E-2</c:v>
                </c:pt>
                <c:pt idx="34">
                  <c:v>8.5887423363593396E-2</c:v>
                </c:pt>
                <c:pt idx="35">
                  <c:v>6.0688455400173397E-2</c:v>
                </c:pt>
                <c:pt idx="36">
                  <c:v>8.4796929132064394E-2</c:v>
                </c:pt>
                <c:pt idx="37">
                  <c:v>8.7242589615613694E-2</c:v>
                </c:pt>
                <c:pt idx="38">
                  <c:v>7.8199357724767299E-2</c:v>
                </c:pt>
                <c:pt idx="39">
                  <c:v>8.7205196917320094E-2</c:v>
                </c:pt>
                <c:pt idx="40">
                  <c:v>0.105206691857132</c:v>
                </c:pt>
                <c:pt idx="41">
                  <c:v>6.7280316413133298E-2</c:v>
                </c:pt>
                <c:pt idx="42">
                  <c:v>0.10744425113037499</c:v>
                </c:pt>
                <c:pt idx="43">
                  <c:v>9.9447848893812696E-2</c:v>
                </c:pt>
                <c:pt idx="44">
                  <c:v>9.6190105818954097E-2</c:v>
                </c:pt>
                <c:pt idx="45">
                  <c:v>0.100577676864015</c:v>
                </c:pt>
                <c:pt idx="46">
                  <c:v>8.7894033151641002E-2</c:v>
                </c:pt>
                <c:pt idx="47">
                  <c:v>9.1993532938217604E-2</c:v>
                </c:pt>
                <c:pt idx="48">
                  <c:v>9.6882698728604999E-2</c:v>
                </c:pt>
                <c:pt idx="49">
                  <c:v>7.4309507877265105E-2</c:v>
                </c:pt>
                <c:pt idx="50">
                  <c:v>7.5806684854958006E-2</c:v>
                </c:pt>
                <c:pt idx="51">
                  <c:v>9.1860790600723094E-2</c:v>
                </c:pt>
                <c:pt idx="52">
                  <c:v>8.5992779992626903E-2</c:v>
                </c:pt>
                <c:pt idx="53">
                  <c:v>9.9695803752995693E-2</c:v>
                </c:pt>
                <c:pt idx="54">
                  <c:v>8.6495383978564197E-2</c:v>
                </c:pt>
                <c:pt idx="55">
                  <c:v>6.2253229267272503E-2</c:v>
                </c:pt>
                <c:pt idx="56">
                  <c:v>8.1245199502344601E-2</c:v>
                </c:pt>
                <c:pt idx="57">
                  <c:v>0.10880063035712</c:v>
                </c:pt>
                <c:pt idx="58">
                  <c:v>0.103812510557777</c:v>
                </c:pt>
                <c:pt idx="59">
                  <c:v>8.15339732574068E-2</c:v>
                </c:pt>
                <c:pt idx="60">
                  <c:v>0.10710831725737099</c:v>
                </c:pt>
                <c:pt idx="61">
                  <c:v>7.5416825305086393E-2</c:v>
                </c:pt>
                <c:pt idx="62">
                  <c:v>0.10404988334739</c:v>
                </c:pt>
                <c:pt idx="63">
                  <c:v>8.2521947878502394E-2</c:v>
                </c:pt>
                <c:pt idx="64">
                  <c:v>9.9199312700018194E-2</c:v>
                </c:pt>
                <c:pt idx="65">
                  <c:v>8.4302871240117996E-2</c:v>
                </c:pt>
                <c:pt idx="66">
                  <c:v>8.8413866844592306E-2</c:v>
                </c:pt>
                <c:pt idx="67">
                  <c:v>6.2121222692617703E-2</c:v>
                </c:pt>
                <c:pt idx="68">
                  <c:v>8.7176056863793705E-2</c:v>
                </c:pt>
                <c:pt idx="69">
                  <c:v>9.4580806695931802E-2</c:v>
                </c:pt>
                <c:pt idx="70">
                  <c:v>9.9439925663782E-2</c:v>
                </c:pt>
                <c:pt idx="71">
                  <c:v>7.6481064910073795E-2</c:v>
                </c:pt>
                <c:pt idx="72">
                  <c:v>9.1120963013243197E-2</c:v>
                </c:pt>
                <c:pt idx="73">
                  <c:v>6.7649058907606904E-2</c:v>
                </c:pt>
                <c:pt idx="74">
                  <c:v>0.10800705294950499</c:v>
                </c:pt>
                <c:pt idx="75">
                  <c:v>0.107811899731717</c:v>
                </c:pt>
                <c:pt idx="76">
                  <c:v>8.3401810174066601E-2</c:v>
                </c:pt>
                <c:pt idx="77">
                  <c:v>6.73315090833429E-2</c:v>
                </c:pt>
                <c:pt idx="78">
                  <c:v>0.109909965108462</c:v>
                </c:pt>
                <c:pt idx="79">
                  <c:v>0.10773050659873901</c:v>
                </c:pt>
                <c:pt idx="80">
                  <c:v>0.10315799036920401</c:v>
                </c:pt>
                <c:pt idx="81">
                  <c:v>7.40876884706647E-2</c:v>
                </c:pt>
                <c:pt idx="82">
                  <c:v>9.9905097412521293E-2</c:v>
                </c:pt>
                <c:pt idx="83">
                  <c:v>9.3460487509061593E-2</c:v>
                </c:pt>
                <c:pt idx="84">
                  <c:v>8.5490647697837693E-2</c:v>
                </c:pt>
                <c:pt idx="85">
                  <c:v>7.6167831338214601E-2</c:v>
                </c:pt>
                <c:pt idx="86">
                  <c:v>7.3237911871454606E-2</c:v>
                </c:pt>
                <c:pt idx="87">
                  <c:v>7.9819077053812804E-2</c:v>
                </c:pt>
                <c:pt idx="88">
                  <c:v>9.1264016314510102E-2</c:v>
                </c:pt>
                <c:pt idx="89">
                  <c:v>6.9570941488576302E-2</c:v>
                </c:pt>
                <c:pt idx="90">
                  <c:v>7.9324527402308401E-2</c:v>
                </c:pt>
                <c:pt idx="91">
                  <c:v>9.3862348271556997E-2</c:v>
                </c:pt>
                <c:pt idx="92">
                  <c:v>6.24007361190742E-2</c:v>
                </c:pt>
                <c:pt idx="93">
                  <c:v>9.0767339493593904E-2</c:v>
                </c:pt>
                <c:pt idx="94">
                  <c:v>7.5587866262735504E-2</c:v>
                </c:pt>
                <c:pt idx="95">
                  <c:v>7.0914652817061205E-2</c:v>
                </c:pt>
                <c:pt idx="96">
                  <c:v>7.7929608821986004E-2</c:v>
                </c:pt>
                <c:pt idx="97">
                  <c:v>8.5744084294713599E-2</c:v>
                </c:pt>
                <c:pt idx="98">
                  <c:v>0.10463136563078</c:v>
                </c:pt>
                <c:pt idx="99">
                  <c:v>8.8827388649088901E-2</c:v>
                </c:pt>
                <c:pt idx="100">
                  <c:v>0.10280511015991101</c:v>
                </c:pt>
                <c:pt idx="101">
                  <c:v>7.7747963693281699E-2</c:v>
                </c:pt>
                <c:pt idx="102">
                  <c:v>8.6166412904313705E-2</c:v>
                </c:pt>
                <c:pt idx="103">
                  <c:v>6.0230054757005803E-2</c:v>
                </c:pt>
                <c:pt idx="104">
                  <c:v>7.4838492073436694E-2</c:v>
                </c:pt>
                <c:pt idx="105">
                  <c:v>9.6107310161116496E-2</c:v>
                </c:pt>
                <c:pt idx="106">
                  <c:v>8.2678283318248599E-2</c:v>
                </c:pt>
                <c:pt idx="107">
                  <c:v>0.10672174322853201</c:v>
                </c:pt>
                <c:pt idx="108">
                  <c:v>9.8894870739181406E-2</c:v>
                </c:pt>
                <c:pt idx="109">
                  <c:v>0.108411146939298</c:v>
                </c:pt>
                <c:pt idx="110">
                  <c:v>8.6789416960418905E-2</c:v>
                </c:pt>
                <c:pt idx="111">
                  <c:v>0.100281967573015</c:v>
                </c:pt>
                <c:pt idx="112">
                  <c:v>6.6123092576398299E-2</c:v>
                </c:pt>
                <c:pt idx="113">
                  <c:v>8.6326814452259801E-2</c:v>
                </c:pt>
                <c:pt idx="114">
                  <c:v>8.2202713865402496E-2</c:v>
                </c:pt>
                <c:pt idx="115">
                  <c:v>7.2058783194733994E-2</c:v>
                </c:pt>
                <c:pt idx="116">
                  <c:v>9.1993254245652606E-2</c:v>
                </c:pt>
                <c:pt idx="117">
                  <c:v>8.9831040414479202E-2</c:v>
                </c:pt>
                <c:pt idx="118">
                  <c:v>7.7288131528041606E-2</c:v>
                </c:pt>
                <c:pt idx="119">
                  <c:v>6.3435493221454003E-2</c:v>
                </c:pt>
                <c:pt idx="120">
                  <c:v>0.108948487378927</c:v>
                </c:pt>
                <c:pt idx="121">
                  <c:v>9.3893821880065495E-2</c:v>
                </c:pt>
                <c:pt idx="122">
                  <c:v>8.3724272316026097E-2</c:v>
                </c:pt>
                <c:pt idx="123">
                  <c:v>8.7149166350134796E-2</c:v>
                </c:pt>
                <c:pt idx="124">
                  <c:v>6.69321637142124E-2</c:v>
                </c:pt>
                <c:pt idx="125">
                  <c:v>9.7395417321120295E-2</c:v>
                </c:pt>
                <c:pt idx="126">
                  <c:v>9.3799231184545806E-2</c:v>
                </c:pt>
                <c:pt idx="127">
                  <c:v>7.0504770804732497E-2</c:v>
                </c:pt>
                <c:pt idx="128">
                  <c:v>9.1540830381209498E-2</c:v>
                </c:pt>
                <c:pt idx="129">
                  <c:v>9.3326186612760306E-2</c:v>
                </c:pt>
                <c:pt idx="130">
                  <c:v>6.44871712879517E-2</c:v>
                </c:pt>
                <c:pt idx="131">
                  <c:v>9.7529803001197596E-2</c:v>
                </c:pt>
                <c:pt idx="132">
                  <c:v>6.6426833616409997E-2</c:v>
                </c:pt>
                <c:pt idx="133">
                  <c:v>6.5293800922344797E-2</c:v>
                </c:pt>
                <c:pt idx="134">
                  <c:v>7.4854776118949098E-2</c:v>
                </c:pt>
                <c:pt idx="135">
                  <c:v>9.4658258489136601E-2</c:v>
                </c:pt>
                <c:pt idx="136">
                  <c:v>7.3583451051838694E-2</c:v>
                </c:pt>
                <c:pt idx="137">
                  <c:v>0.104195517729794</c:v>
                </c:pt>
                <c:pt idx="138">
                  <c:v>7.4500805012669702E-2</c:v>
                </c:pt>
                <c:pt idx="139">
                  <c:v>6.89623128605448E-2</c:v>
                </c:pt>
                <c:pt idx="140">
                  <c:v>7.4469591503730906E-2</c:v>
                </c:pt>
                <c:pt idx="141">
                  <c:v>8.2129425193902594E-2</c:v>
                </c:pt>
                <c:pt idx="142">
                  <c:v>0.106817990902687</c:v>
                </c:pt>
                <c:pt idx="143">
                  <c:v>8.4541832844205897E-2</c:v>
                </c:pt>
                <c:pt idx="144">
                  <c:v>0.104043185191735</c:v>
                </c:pt>
                <c:pt idx="145">
                  <c:v>6.1990799643560898E-2</c:v>
                </c:pt>
                <c:pt idx="146">
                  <c:v>8.8430662919363301E-2</c:v>
                </c:pt>
                <c:pt idx="147">
                  <c:v>9.8113199118799899E-2</c:v>
                </c:pt>
                <c:pt idx="148">
                  <c:v>0.104514940466929</c:v>
                </c:pt>
                <c:pt idx="149">
                  <c:v>6.9923726018760901E-2</c:v>
                </c:pt>
                <c:pt idx="150">
                  <c:v>0.10620623615362899</c:v>
                </c:pt>
                <c:pt idx="151">
                  <c:v>6.6772083920330599E-2</c:v>
                </c:pt>
                <c:pt idx="152">
                  <c:v>9.9788189663032004E-2</c:v>
                </c:pt>
                <c:pt idx="153">
                  <c:v>6.2633917662645699E-2</c:v>
                </c:pt>
                <c:pt idx="154">
                  <c:v>8.4693508183824401E-2</c:v>
                </c:pt>
                <c:pt idx="155">
                  <c:v>0.106824212595362</c:v>
                </c:pt>
                <c:pt idx="156">
                  <c:v>8.7944831963443798E-2</c:v>
                </c:pt>
                <c:pt idx="157">
                  <c:v>9.8094977444466602E-2</c:v>
                </c:pt>
                <c:pt idx="158">
                  <c:v>8.47531809008472E-2</c:v>
                </c:pt>
                <c:pt idx="159">
                  <c:v>9.8821328572966896E-2</c:v>
                </c:pt>
                <c:pt idx="160">
                  <c:v>8.04054760837426E-2</c:v>
                </c:pt>
                <c:pt idx="161">
                  <c:v>8.4274006767675602E-2</c:v>
                </c:pt>
                <c:pt idx="162">
                  <c:v>0.102635649164974</c:v>
                </c:pt>
                <c:pt idx="163">
                  <c:v>9.5153990133974797E-2</c:v>
                </c:pt>
                <c:pt idx="164">
                  <c:v>9.1249573161890599E-2</c:v>
                </c:pt>
                <c:pt idx="165">
                  <c:v>7.5981399186207596E-2</c:v>
                </c:pt>
                <c:pt idx="166">
                  <c:v>7.90444830354185E-2</c:v>
                </c:pt>
                <c:pt idx="167">
                  <c:v>8.8270583457100593E-2</c:v>
                </c:pt>
                <c:pt idx="168">
                  <c:v>7.6971059252648397E-2</c:v>
                </c:pt>
                <c:pt idx="169">
                  <c:v>8.1316408209496802E-2</c:v>
                </c:pt>
                <c:pt idx="170">
                  <c:v>7.4642929984396603E-2</c:v>
                </c:pt>
                <c:pt idx="171">
                  <c:v>7.40140282385887E-2</c:v>
                </c:pt>
                <c:pt idx="172">
                  <c:v>6.9687659364242496E-2</c:v>
                </c:pt>
                <c:pt idx="173">
                  <c:v>9.29833506472586E-2</c:v>
                </c:pt>
                <c:pt idx="174">
                  <c:v>9.6417900313721105E-2</c:v>
                </c:pt>
                <c:pt idx="175">
                  <c:v>6.4425315376687303E-2</c:v>
                </c:pt>
                <c:pt idx="176">
                  <c:v>6.4137998110857103E-2</c:v>
                </c:pt>
                <c:pt idx="177">
                  <c:v>0.10982359093546</c:v>
                </c:pt>
                <c:pt idx="178">
                  <c:v>8.0716501991831099E-2</c:v>
                </c:pt>
                <c:pt idx="179">
                  <c:v>6.7098523115980399E-2</c:v>
                </c:pt>
                <c:pt idx="180">
                  <c:v>6.0589469173019203E-2</c:v>
                </c:pt>
                <c:pt idx="181">
                  <c:v>0.10107307053498001</c:v>
                </c:pt>
                <c:pt idx="182">
                  <c:v>7.4352931719232601E-2</c:v>
                </c:pt>
                <c:pt idx="183">
                  <c:v>7.9629212448361103E-2</c:v>
                </c:pt>
                <c:pt idx="184">
                  <c:v>9.2996668864724893E-2</c:v>
                </c:pt>
                <c:pt idx="185">
                  <c:v>8.3670121161074196E-2</c:v>
                </c:pt>
                <c:pt idx="186">
                  <c:v>8.2082728882845901E-2</c:v>
                </c:pt>
                <c:pt idx="187">
                  <c:v>7.1103913395578797E-2</c:v>
                </c:pt>
                <c:pt idx="188">
                  <c:v>7.5068407765219503E-2</c:v>
                </c:pt>
                <c:pt idx="189">
                  <c:v>9.6782461764925595E-2</c:v>
                </c:pt>
                <c:pt idx="190">
                  <c:v>9.5681813882634595E-2</c:v>
                </c:pt>
                <c:pt idx="191">
                  <c:v>9.6645036043127103E-2</c:v>
                </c:pt>
                <c:pt idx="192">
                  <c:v>6.2693312397663306E-2</c:v>
                </c:pt>
                <c:pt idx="193">
                  <c:v>9.6886211958138693E-2</c:v>
                </c:pt>
                <c:pt idx="194">
                  <c:v>9.1965696342780304E-2</c:v>
                </c:pt>
                <c:pt idx="195">
                  <c:v>7.0832909618387299E-2</c:v>
                </c:pt>
                <c:pt idx="196">
                  <c:v>0.108757771017926</c:v>
                </c:pt>
                <c:pt idx="197">
                  <c:v>8.9455919011975304E-2</c:v>
                </c:pt>
                <c:pt idx="198">
                  <c:v>9.7466231760229602E-2</c:v>
                </c:pt>
                <c:pt idx="199">
                  <c:v>7.0443292070451094E-2</c:v>
                </c:pt>
                <c:pt idx="200">
                  <c:v>6.8842622570620904E-2</c:v>
                </c:pt>
                <c:pt idx="201">
                  <c:v>7.2542570727824204E-2</c:v>
                </c:pt>
                <c:pt idx="202">
                  <c:v>7.8692353584306998E-2</c:v>
                </c:pt>
                <c:pt idx="203">
                  <c:v>0.100572198203723</c:v>
                </c:pt>
                <c:pt idx="204">
                  <c:v>6.2148675733882303E-2</c:v>
                </c:pt>
                <c:pt idx="205">
                  <c:v>0.101626169661064</c:v>
                </c:pt>
                <c:pt idx="206">
                  <c:v>9.6145191527719095E-2</c:v>
                </c:pt>
                <c:pt idx="207">
                  <c:v>6.2602898941171006E-2</c:v>
                </c:pt>
                <c:pt idx="208">
                  <c:v>8.8891748867568801E-2</c:v>
                </c:pt>
                <c:pt idx="209">
                  <c:v>9.8951103285275996E-2</c:v>
                </c:pt>
                <c:pt idx="210">
                  <c:v>7.7514884562077002E-2</c:v>
                </c:pt>
                <c:pt idx="211">
                  <c:v>8.7778481887459694E-2</c:v>
                </c:pt>
                <c:pt idx="212">
                  <c:v>0.102691583698936</c:v>
                </c:pt>
                <c:pt idx="213">
                  <c:v>9.9944378522693694E-2</c:v>
                </c:pt>
                <c:pt idx="214">
                  <c:v>0.10332317119826499</c:v>
                </c:pt>
                <c:pt idx="215">
                  <c:v>9.9710205055912104E-2</c:v>
                </c:pt>
                <c:pt idx="216">
                  <c:v>0.107833037347232</c:v>
                </c:pt>
                <c:pt idx="217">
                  <c:v>6.4872286492658193E-2</c:v>
                </c:pt>
                <c:pt idx="218">
                  <c:v>9.8982469626756497E-2</c:v>
                </c:pt>
                <c:pt idx="219">
                  <c:v>9.2913459468978707E-2</c:v>
                </c:pt>
                <c:pt idx="220">
                  <c:v>8.9166738348555694E-2</c:v>
                </c:pt>
                <c:pt idx="221">
                  <c:v>9.3502014402564199E-2</c:v>
                </c:pt>
                <c:pt idx="222">
                  <c:v>6.6252181457602199E-2</c:v>
                </c:pt>
                <c:pt idx="223">
                  <c:v>8.7788445686033195E-2</c:v>
                </c:pt>
                <c:pt idx="224">
                  <c:v>0.10658229110194301</c:v>
                </c:pt>
                <c:pt idx="225">
                  <c:v>7.7822198507257107E-2</c:v>
                </c:pt>
                <c:pt idx="226">
                  <c:v>6.53773862035706E-2</c:v>
                </c:pt>
                <c:pt idx="227">
                  <c:v>8.3842808687450393E-2</c:v>
                </c:pt>
                <c:pt idx="228">
                  <c:v>7.5756667590380203E-2</c:v>
                </c:pt>
                <c:pt idx="229">
                  <c:v>6.73521632148123E-2</c:v>
                </c:pt>
                <c:pt idx="230">
                  <c:v>6.0434556818165203E-2</c:v>
                </c:pt>
                <c:pt idx="231">
                  <c:v>6.6300601453606903E-2</c:v>
                </c:pt>
                <c:pt idx="232">
                  <c:v>6.3677241998152806E-2</c:v>
                </c:pt>
                <c:pt idx="233">
                  <c:v>8.2829931900652201E-2</c:v>
                </c:pt>
                <c:pt idx="234">
                  <c:v>6.3652383459153E-2</c:v>
                </c:pt>
                <c:pt idx="235">
                  <c:v>7.3274915251971606E-2</c:v>
                </c:pt>
                <c:pt idx="236">
                  <c:v>0.105892687867695</c:v>
                </c:pt>
                <c:pt idx="237">
                  <c:v>6.7848302867806007E-2</c:v>
                </c:pt>
                <c:pt idx="238">
                  <c:v>6.0239790587509098E-2</c:v>
                </c:pt>
                <c:pt idx="239">
                  <c:v>0.10636162619244199</c:v>
                </c:pt>
                <c:pt idx="240">
                  <c:v>9.5185334509058195E-2</c:v>
                </c:pt>
                <c:pt idx="241">
                  <c:v>9.2967712480414494E-2</c:v>
                </c:pt>
                <c:pt idx="242">
                  <c:v>8.19123731008983E-2</c:v>
                </c:pt>
                <c:pt idx="243">
                  <c:v>8.9370792398638696E-2</c:v>
                </c:pt>
                <c:pt idx="244">
                  <c:v>7.4730708227172302E-2</c:v>
                </c:pt>
                <c:pt idx="245">
                  <c:v>6.1237113291243303E-2</c:v>
                </c:pt>
                <c:pt idx="246">
                  <c:v>9.3323855793954996E-2</c:v>
                </c:pt>
                <c:pt idx="247">
                  <c:v>9.9768552339756095E-2</c:v>
                </c:pt>
                <c:pt idx="248">
                  <c:v>8.2929243265650807E-2</c:v>
                </c:pt>
                <c:pt idx="249">
                  <c:v>8.8370426132600197E-2</c:v>
                </c:pt>
              </c:numCache>
            </c:numRef>
          </c:xVal>
          <c:yVal>
            <c:numRef>
              <c:f>A50_IW1!$C$1:$C$2270</c:f>
              <c:numCache>
                <c:formatCode>General</c:formatCode>
                <c:ptCount val="2270"/>
                <c:pt idx="0">
                  <c:v>0.62751676726539696</c:v>
                </c:pt>
                <c:pt idx="1">
                  <c:v>0.6479587843476059</c:v>
                </c:pt>
                <c:pt idx="2">
                  <c:v>0.62841595106459991</c:v>
                </c:pt>
                <c:pt idx="3">
                  <c:v>0.70059647059114205</c:v>
                </c:pt>
                <c:pt idx="4">
                  <c:v>0.72118707585162101</c:v>
                </c:pt>
                <c:pt idx="5">
                  <c:v>0.74969501730480703</c:v>
                </c:pt>
                <c:pt idx="6">
                  <c:v>0.68774313018310695</c:v>
                </c:pt>
                <c:pt idx="7">
                  <c:v>0.63224368624607563</c:v>
                </c:pt>
                <c:pt idx="8">
                  <c:v>0.64189784354207646</c:v>
                </c:pt>
                <c:pt idx="9">
                  <c:v>0.62198850921445503</c:v>
                </c:pt>
                <c:pt idx="10">
                  <c:v>0.67069660298771372</c:v>
                </c:pt>
                <c:pt idx="11">
                  <c:v>0.60127098359896025</c:v>
                </c:pt>
                <c:pt idx="12">
                  <c:v>0.7215459838983439</c:v>
                </c:pt>
                <c:pt idx="13">
                  <c:v>0.62746330762169866</c:v>
                </c:pt>
                <c:pt idx="14">
                  <c:v>0.6852659609194508</c:v>
                </c:pt>
                <c:pt idx="15">
                  <c:v>0.59726533768637757</c:v>
                </c:pt>
                <c:pt idx="16">
                  <c:v>0.63834851828332506</c:v>
                </c:pt>
                <c:pt idx="17">
                  <c:v>0.70015774346901272</c:v>
                </c:pt>
                <c:pt idx="18">
                  <c:v>0.65493168741220609</c:v>
                </c:pt>
                <c:pt idx="19">
                  <c:v>0.63210281452907846</c:v>
                </c:pt>
                <c:pt idx="20">
                  <c:v>0.70640486705213357</c:v>
                </c:pt>
                <c:pt idx="21">
                  <c:v>0.62954428289776143</c:v>
                </c:pt>
                <c:pt idx="22">
                  <c:v>0.70136842537687816</c:v>
                </c:pt>
                <c:pt idx="23">
                  <c:v>0.62528356164134336</c:v>
                </c:pt>
                <c:pt idx="24">
                  <c:v>0.60310960025936522</c:v>
                </c:pt>
                <c:pt idx="25">
                  <c:v>0.60639644237145929</c:v>
                </c:pt>
                <c:pt idx="26">
                  <c:v>0.62792413468891339</c:v>
                </c:pt>
                <c:pt idx="27">
                  <c:v>0.65124013233927358</c:v>
                </c:pt>
                <c:pt idx="28">
                  <c:v>0.71795252048111191</c:v>
                </c:pt>
                <c:pt idx="29">
                  <c:v>0.63186817237469362</c:v>
                </c:pt>
                <c:pt idx="30">
                  <c:v>0.5970081634650759</c:v>
                </c:pt>
                <c:pt idx="32">
                  <c:v>0.62062763410437483</c:v>
                </c:pt>
                <c:pt idx="33">
                  <c:v>0.58565724893271021</c:v>
                </c:pt>
                <c:pt idx="34">
                  <c:v>0.62746701152310957</c:v>
                </c:pt>
                <c:pt idx="35">
                  <c:v>0.64380380947647087</c:v>
                </c:pt>
                <c:pt idx="36">
                  <c:v>0.58793366673989189</c:v>
                </c:pt>
                <c:pt idx="37">
                  <c:v>0.63368863991818491</c:v>
                </c:pt>
                <c:pt idx="38">
                  <c:v>0.61447224381286569</c:v>
                </c:pt>
                <c:pt idx="39">
                  <c:v>0.70905723085252848</c:v>
                </c:pt>
                <c:pt idx="40">
                  <c:v>0.63450788117860113</c:v>
                </c:pt>
                <c:pt idx="41">
                  <c:v>0.71043335369008387</c:v>
                </c:pt>
                <c:pt idx="42">
                  <c:v>0.6517447889065181</c:v>
                </c:pt>
                <c:pt idx="43">
                  <c:v>0.7143553531624689</c:v>
                </c:pt>
                <c:pt idx="44">
                  <c:v>0.61876407784113596</c:v>
                </c:pt>
                <c:pt idx="45">
                  <c:v>0.60796492115562428</c:v>
                </c:pt>
                <c:pt idx="46">
                  <c:v>0.61954745298955582</c:v>
                </c:pt>
                <c:pt idx="47">
                  <c:v>0.6066237384547124</c:v>
                </c:pt>
                <c:pt idx="48">
                  <c:v>0.62544381710905794</c:v>
                </c:pt>
                <c:pt idx="49">
                  <c:v>0.62443018275625606</c:v>
                </c:pt>
                <c:pt idx="50">
                  <c:v>0.53612744463142803</c:v>
                </c:pt>
                <c:pt idx="51">
                  <c:v>0.68074022551707791</c:v>
                </c:pt>
                <c:pt idx="52">
                  <c:v>0.65656535486120415</c:v>
                </c:pt>
                <c:pt idx="53">
                  <c:v>0.5946772365754629</c:v>
                </c:pt>
                <c:pt idx="54">
                  <c:v>0.64718485414778382</c:v>
                </c:pt>
                <c:pt idx="55">
                  <c:v>0.59258768059446465</c:v>
                </c:pt>
                <c:pt idx="56">
                  <c:v>0.71386526527410743</c:v>
                </c:pt>
                <c:pt idx="57">
                  <c:v>0.63504297146910571</c:v>
                </c:pt>
                <c:pt idx="58">
                  <c:v>0.68778467561059997</c:v>
                </c:pt>
                <c:pt idx="59">
                  <c:v>0.6779998940581724</c:v>
                </c:pt>
                <c:pt idx="60">
                  <c:v>0.61077124379133518</c:v>
                </c:pt>
                <c:pt idx="61">
                  <c:v>0.64717639690622886</c:v>
                </c:pt>
                <c:pt idx="62">
                  <c:v>0.68899844410297451</c:v>
                </c:pt>
                <c:pt idx="63">
                  <c:v>0.62926698414546023</c:v>
                </c:pt>
                <c:pt idx="64">
                  <c:v>0.68360414381972934</c:v>
                </c:pt>
                <c:pt idx="65">
                  <c:v>0.6371494419332141</c:v>
                </c:pt>
                <c:pt idx="66">
                  <c:v>0.59292905684117569</c:v>
                </c:pt>
                <c:pt idx="67">
                  <c:v>0.65658189895417318</c:v>
                </c:pt>
                <c:pt idx="68">
                  <c:v>0.70953225620848526</c:v>
                </c:pt>
                <c:pt idx="69">
                  <c:v>0.57621174474952741</c:v>
                </c:pt>
                <c:pt idx="70">
                  <c:v>0.62048935511836534</c:v>
                </c:pt>
                <c:pt idx="71">
                  <c:v>0.64994426069895583</c:v>
                </c:pt>
                <c:pt idx="72">
                  <c:v>0.68059250158247042</c:v>
                </c:pt>
                <c:pt idx="73">
                  <c:v>0.62871880673663683</c:v>
                </c:pt>
                <c:pt idx="74">
                  <c:v>0.60343424721803673</c:v>
                </c:pt>
                <c:pt idx="75">
                  <c:v>0.63908522427396686</c:v>
                </c:pt>
                <c:pt idx="76">
                  <c:v>0.63525643965375789</c:v>
                </c:pt>
                <c:pt idx="77">
                  <c:v>0.69602659703028835</c:v>
                </c:pt>
                <c:pt idx="78">
                  <c:v>0.53817094877154992</c:v>
                </c:pt>
                <c:pt idx="79">
                  <c:v>0.68455370067812149</c:v>
                </c:pt>
                <c:pt idx="80">
                  <c:v>0.62837934417232144</c:v>
                </c:pt>
                <c:pt idx="81">
                  <c:v>0.67173573252856111</c:v>
                </c:pt>
                <c:pt idx="82">
                  <c:v>0.57691023882394599</c:v>
                </c:pt>
                <c:pt idx="83">
                  <c:v>0.62548295500063378</c:v>
                </c:pt>
                <c:pt idx="84">
                  <c:v>0.62779894282122262</c:v>
                </c:pt>
                <c:pt idx="85">
                  <c:v>0.61494165158501579</c:v>
                </c:pt>
                <c:pt idx="86">
                  <c:v>0.68829377685953763</c:v>
                </c:pt>
                <c:pt idx="87">
                  <c:v>0.60961772542857906</c:v>
                </c:pt>
                <c:pt idx="88">
                  <c:v>0.61091952331115429</c:v>
                </c:pt>
                <c:pt idx="89">
                  <c:v>0.62977657924791941</c:v>
                </c:pt>
                <c:pt idx="90">
                  <c:v>0.71840680398916723</c:v>
                </c:pt>
                <c:pt idx="91">
                  <c:v>0.63030142207785367</c:v>
                </c:pt>
                <c:pt idx="92">
                  <c:v>0.61008441700636118</c:v>
                </c:pt>
                <c:pt idx="93">
                  <c:v>0.58440841684031186</c:v>
                </c:pt>
                <c:pt idx="94">
                  <c:v>0.6587024442436431</c:v>
                </c:pt>
                <c:pt idx="95">
                  <c:v>0.63466177828222681</c:v>
                </c:pt>
                <c:pt idx="96">
                  <c:v>0.67526888408448449</c:v>
                </c:pt>
                <c:pt idx="97">
                  <c:v>0.5784632229538752</c:v>
                </c:pt>
                <c:pt idx="98">
                  <c:v>0.58094298494851904</c:v>
                </c:pt>
                <c:pt idx="99">
                  <c:v>0.62063226398113858</c:v>
                </c:pt>
                <c:pt idx="100">
                  <c:v>0.56874116079867332</c:v>
                </c:pt>
                <c:pt idx="101">
                  <c:v>0.6148283122018402</c:v>
                </c:pt>
                <c:pt idx="102">
                  <c:v>0.67176073386308521</c:v>
                </c:pt>
                <c:pt idx="103">
                  <c:v>0.68231512439702191</c:v>
                </c:pt>
                <c:pt idx="104">
                  <c:v>0.58215317300286296</c:v>
                </c:pt>
                <c:pt idx="105">
                  <c:v>0.65372026472405842</c:v>
                </c:pt>
                <c:pt idx="106">
                  <c:v>0.70440414297330844</c:v>
                </c:pt>
                <c:pt idx="107">
                  <c:v>0.62321104360683555</c:v>
                </c:pt>
                <c:pt idx="108">
                  <c:v>0.60415428565232909</c:v>
                </c:pt>
                <c:pt idx="109">
                  <c:v>0.66720215720153497</c:v>
                </c:pt>
                <c:pt idx="110">
                  <c:v>0.80883249493938236</c:v>
                </c:pt>
                <c:pt idx="111">
                  <c:v>0.71809203410092504</c:v>
                </c:pt>
                <c:pt idx="112">
                  <c:v>0.63700869367959723</c:v>
                </c:pt>
                <c:pt idx="113">
                  <c:v>0.6097164344011814</c:v>
                </c:pt>
                <c:pt idx="114">
                  <c:v>0.68953557153925527</c:v>
                </c:pt>
                <c:pt idx="115">
                  <c:v>0.61778890233131789</c:v>
                </c:pt>
                <c:pt idx="116">
                  <c:v>0.61955763871843605</c:v>
                </c:pt>
                <c:pt idx="117">
                  <c:v>0.64080198257795107</c:v>
                </c:pt>
                <c:pt idx="118">
                  <c:v>0.5925797789381213</c:v>
                </c:pt>
                <c:pt idx="119">
                  <c:v>0.73505022324766656</c:v>
                </c:pt>
                <c:pt idx="120">
                  <c:v>0.6092190004416882</c:v>
                </c:pt>
                <c:pt idx="121">
                  <c:v>0.52495289753791474</c:v>
                </c:pt>
                <c:pt idx="122">
                  <c:v>0.60518230348894353</c:v>
                </c:pt>
                <c:pt idx="123">
                  <c:v>0.57470345436329062</c:v>
                </c:pt>
                <c:pt idx="124">
                  <c:v>0.63472067031466128</c:v>
                </c:pt>
                <c:pt idx="125">
                  <c:v>0.63007085421502085</c:v>
                </c:pt>
                <c:pt idx="126">
                  <c:v>0.57106288966644914</c:v>
                </c:pt>
                <c:pt idx="127">
                  <c:v>0.77405057661784593</c:v>
                </c:pt>
                <c:pt idx="128">
                  <c:v>0.64135577757058104</c:v>
                </c:pt>
                <c:pt idx="129">
                  <c:v>0.62814785033413589</c:v>
                </c:pt>
                <c:pt idx="130">
                  <c:v>0.65001833872717518</c:v>
                </c:pt>
                <c:pt idx="131">
                  <c:v>0.60157593814846333</c:v>
                </c:pt>
                <c:pt idx="132">
                  <c:v>0.60699091854791976</c:v>
                </c:pt>
                <c:pt idx="133">
                  <c:v>0.59816415109543941</c:v>
                </c:pt>
                <c:pt idx="134">
                  <c:v>0.62415343958916647</c:v>
                </c:pt>
                <c:pt idx="135">
                  <c:v>0.63498963528878782</c:v>
                </c:pt>
                <c:pt idx="136">
                  <c:v>0.58899069847089225</c:v>
                </c:pt>
                <c:pt idx="137">
                  <c:v>0.56869078773948423</c:v>
                </c:pt>
                <c:pt idx="138">
                  <c:v>0.63277266509925223</c:v>
                </c:pt>
                <c:pt idx="139">
                  <c:v>0.59688019367132694</c:v>
                </c:pt>
                <c:pt idx="140">
                  <c:v>0.6067875743604576</c:v>
                </c:pt>
                <c:pt idx="141">
                  <c:v>0.729149290983091</c:v>
                </c:pt>
                <c:pt idx="142">
                  <c:v>0.68083967526996236</c:v>
                </c:pt>
                <c:pt idx="143">
                  <c:v>0.66274889480343668</c:v>
                </c:pt>
                <c:pt idx="144">
                  <c:v>0.62156984489163514</c:v>
                </c:pt>
                <c:pt idx="145">
                  <c:v>0.6391874519529096</c:v>
                </c:pt>
                <c:pt idx="146">
                  <c:v>0.62140304586476125</c:v>
                </c:pt>
                <c:pt idx="147">
                  <c:v>0.6939649437732528</c:v>
                </c:pt>
                <c:pt idx="148">
                  <c:v>0.63573368735056135</c:v>
                </c:pt>
                <c:pt idx="149">
                  <c:v>0.63292032730216952</c:v>
                </c:pt>
                <c:pt idx="150">
                  <c:v>0.64477540454825832</c:v>
                </c:pt>
                <c:pt idx="151">
                  <c:v>0.72307273205994538</c:v>
                </c:pt>
                <c:pt idx="152">
                  <c:v>0.65001130131449436</c:v>
                </c:pt>
                <c:pt idx="153">
                  <c:v>0.636834733776662</c:v>
                </c:pt>
                <c:pt idx="154">
                  <c:v>0.62169497502763571</c:v>
                </c:pt>
                <c:pt idx="155">
                  <c:v>0.58005108548875761</c:v>
                </c:pt>
                <c:pt idx="156">
                  <c:v>0.71098745734116486</c:v>
                </c:pt>
                <c:pt idx="157">
                  <c:v>0.63325497479465065</c:v>
                </c:pt>
                <c:pt idx="158">
                  <c:v>0.66476036019635365</c:v>
                </c:pt>
                <c:pt idx="159">
                  <c:v>0.61523290169929834</c:v>
                </c:pt>
                <c:pt idx="160">
                  <c:v>0.71018315514977293</c:v>
                </c:pt>
                <c:pt idx="161">
                  <c:v>0.62902925540656618</c:v>
                </c:pt>
                <c:pt idx="162">
                  <c:v>0.63202145216141759</c:v>
                </c:pt>
                <c:pt idx="163">
                  <c:v>0.64294561551954943</c:v>
                </c:pt>
                <c:pt idx="164">
                  <c:v>0.61849992793884367</c:v>
                </c:pt>
                <c:pt idx="165">
                  <c:v>0.62945427809347487</c:v>
                </c:pt>
                <c:pt idx="167">
                  <c:v>0.61356330640661383</c:v>
                </c:pt>
                <c:pt idx="168">
                  <c:v>0.78532117822128367</c:v>
                </c:pt>
                <c:pt idx="169">
                  <c:v>0.58717535465768611</c:v>
                </c:pt>
                <c:pt idx="170">
                  <c:v>0.62460420439088138</c:v>
                </c:pt>
                <c:pt idx="171">
                  <c:v>0.62033051947952489</c:v>
                </c:pt>
                <c:pt idx="172">
                  <c:v>0.71093208401507091</c:v>
                </c:pt>
                <c:pt idx="173">
                  <c:v>0.5927153417297627</c:v>
                </c:pt>
                <c:pt idx="174">
                  <c:v>0.62879331688668749</c:v>
                </c:pt>
                <c:pt idx="175">
                  <c:v>0.6305321134040669</c:v>
                </c:pt>
                <c:pt idx="176">
                  <c:v>0.58462102078130151</c:v>
                </c:pt>
                <c:pt idx="177">
                  <c:v>0.58254658906439805</c:v>
                </c:pt>
                <c:pt idx="178">
                  <c:v>0.65196430679680817</c:v>
                </c:pt>
                <c:pt idx="179">
                  <c:v>0.78804712619637662</c:v>
                </c:pt>
                <c:pt idx="180">
                  <c:v>0.61628746416269142</c:v>
                </c:pt>
                <c:pt idx="181">
                  <c:v>0.62488576262980522</c:v>
                </c:pt>
                <c:pt idx="182">
                  <c:v>0.77202546852139853</c:v>
                </c:pt>
                <c:pt idx="183">
                  <c:v>0.62555067466476433</c:v>
                </c:pt>
                <c:pt idx="184">
                  <c:v>0.70146485027694372</c:v>
                </c:pt>
                <c:pt idx="185">
                  <c:v>0.68172632753605822</c:v>
                </c:pt>
                <c:pt idx="186">
                  <c:v>0.67940521598518422</c:v>
                </c:pt>
                <c:pt idx="187">
                  <c:v>0.60743409035174223</c:v>
                </c:pt>
                <c:pt idx="188">
                  <c:v>0.61317519927043451</c:v>
                </c:pt>
                <c:pt idx="189">
                  <c:v>0.6029168121909243</c:v>
                </c:pt>
                <c:pt idx="190">
                  <c:v>0.62837403524696578</c:v>
                </c:pt>
                <c:pt idx="191">
                  <c:v>0.59728910438709792</c:v>
                </c:pt>
                <c:pt idx="192">
                  <c:v>0.60126672411233761</c:v>
                </c:pt>
                <c:pt idx="193">
                  <c:v>0.63772823826036817</c:v>
                </c:pt>
                <c:pt idx="194">
                  <c:v>0.6381196171761272</c:v>
                </c:pt>
                <c:pt idx="195">
                  <c:v>0.57715821502341036</c:v>
                </c:pt>
                <c:pt idx="196">
                  <c:v>0.61576336211303928</c:v>
                </c:pt>
                <c:pt idx="197">
                  <c:v>0.60812073194164573</c:v>
                </c:pt>
                <c:pt idx="198">
                  <c:v>0.5904254664141213</c:v>
                </c:pt>
                <c:pt idx="199">
                  <c:v>0.66812862640779869</c:v>
                </c:pt>
                <c:pt idx="200">
                  <c:v>0.70809674748497409</c:v>
                </c:pt>
                <c:pt idx="201">
                  <c:v>0.7168532025423362</c:v>
                </c:pt>
                <c:pt idx="202">
                  <c:v>0.5744570214560808</c:v>
                </c:pt>
                <c:pt idx="203">
                  <c:v>0.62568574360288443</c:v>
                </c:pt>
                <c:pt idx="204">
                  <c:v>0.62125606271043587</c:v>
                </c:pt>
                <c:pt idx="205">
                  <c:v>0.63902861631406926</c:v>
                </c:pt>
                <c:pt idx="206">
                  <c:v>0.61568570364678932</c:v>
                </c:pt>
                <c:pt idx="207">
                  <c:v>0.63370271474354656</c:v>
                </c:pt>
                <c:pt idx="208">
                  <c:v>0.62368588376772183</c:v>
                </c:pt>
                <c:pt idx="209">
                  <c:v>0.55464503800387777</c:v>
                </c:pt>
                <c:pt idx="210">
                  <c:v>0.57919758314029002</c:v>
                </c:pt>
                <c:pt idx="211">
                  <c:v>0.61285691067585191</c:v>
                </c:pt>
                <c:pt idx="212">
                  <c:v>0.58718825658093432</c:v>
                </c:pt>
                <c:pt idx="213">
                  <c:v>0.62740200805334712</c:v>
                </c:pt>
                <c:pt idx="214">
                  <c:v>0.67547364810082089</c:v>
                </c:pt>
                <c:pt idx="215">
                  <c:v>0.64806397514767733</c:v>
                </c:pt>
                <c:pt idx="216">
                  <c:v>0.62903795957488196</c:v>
                </c:pt>
                <c:pt idx="217">
                  <c:v>0.63872397042301698</c:v>
                </c:pt>
                <c:pt idx="218">
                  <c:v>0.65925463421232844</c:v>
                </c:pt>
                <c:pt idx="219">
                  <c:v>0.64456162770515524</c:v>
                </c:pt>
                <c:pt idx="220">
                  <c:v>0.55542254864173035</c:v>
                </c:pt>
                <c:pt idx="221">
                  <c:v>0.65695469663118722</c:v>
                </c:pt>
                <c:pt idx="222">
                  <c:v>0.69733092591216117</c:v>
                </c:pt>
                <c:pt idx="223">
                  <c:v>0.56417190455472155</c:v>
                </c:pt>
                <c:pt idx="224">
                  <c:v>0.63974606201737394</c:v>
                </c:pt>
                <c:pt idx="225">
                  <c:v>0.70189098413427575</c:v>
                </c:pt>
                <c:pt idx="226">
                  <c:v>0.63648125811867517</c:v>
                </c:pt>
                <c:pt idx="227">
                  <c:v>0.70169251675033795</c:v>
                </c:pt>
                <c:pt idx="228">
                  <c:v>0.6082772217762592</c:v>
                </c:pt>
                <c:pt idx="229">
                  <c:v>0.57123672610600396</c:v>
                </c:pt>
                <c:pt idx="230">
                  <c:v>0.64699416495680917</c:v>
                </c:pt>
                <c:pt idx="231">
                  <c:v>0.67758616827056717</c:v>
                </c:pt>
                <c:pt idx="232">
                  <c:v>0.6343337360805954</c:v>
                </c:pt>
                <c:pt idx="233">
                  <c:v>0.61078321973923067</c:v>
                </c:pt>
                <c:pt idx="234">
                  <c:v>0.64192056080406368</c:v>
                </c:pt>
                <c:pt idx="235">
                  <c:v>0.63272074874780848</c:v>
                </c:pt>
                <c:pt idx="236">
                  <c:v>0.62661604017393946</c:v>
                </c:pt>
                <c:pt idx="237">
                  <c:v>0.62083054617000577</c:v>
                </c:pt>
                <c:pt idx="238">
                  <c:v>0.71686400558811825</c:v>
                </c:pt>
                <c:pt idx="239">
                  <c:v>0.63501457489162161</c:v>
                </c:pt>
                <c:pt idx="240">
                  <c:v>0.65492674887699143</c:v>
                </c:pt>
                <c:pt idx="241">
                  <c:v>0.61014108669794898</c:v>
                </c:pt>
                <c:pt idx="242">
                  <c:v>0.66293100328947596</c:v>
                </c:pt>
                <c:pt idx="243">
                  <c:v>0.57666652211110425</c:v>
                </c:pt>
                <c:pt idx="244">
                  <c:v>0.64636709444793206</c:v>
                </c:pt>
                <c:pt idx="245">
                  <c:v>0.62575500655926952</c:v>
                </c:pt>
                <c:pt idx="246">
                  <c:v>0.71572678439157034</c:v>
                </c:pt>
                <c:pt idx="247">
                  <c:v>0.58468244381303336</c:v>
                </c:pt>
                <c:pt idx="248">
                  <c:v>0.63468758212872323</c:v>
                </c:pt>
                <c:pt idx="249">
                  <c:v>0.59051750836418382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6-4338-B5C0-85E28BCEDA30}"/>
            </c:ext>
          </c:extLst>
        </c:ser>
        <c:ser>
          <c:idx val="1"/>
          <c:order val="1"/>
          <c:tx>
            <c:strRef>
              <c:f>A50_IW1!$AD$3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A50_IW1!$AD$4:$AD$5</c:f>
              <c:numCache>
                <c:formatCode>General</c:formatCode>
                <c:ptCount val="2"/>
                <c:pt idx="0">
                  <c:v>0.71690675298619322</c:v>
                </c:pt>
                <c:pt idx="1">
                  <c:v>0.71690675298619322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6-4338-B5C0-85E28BCEDA30}"/>
            </c:ext>
          </c:extLst>
        </c:ser>
        <c:ser>
          <c:idx val="2"/>
          <c:order val="2"/>
          <c:tx>
            <c:strRef>
              <c:f>A50_IW1!$AD$7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A50_IW1!$AD$8:$AD$9</c:f>
              <c:numCache>
                <c:formatCode>General</c:formatCode>
                <c:ptCount val="2"/>
                <c:pt idx="0">
                  <c:v>0.53712876166008772</c:v>
                </c:pt>
                <c:pt idx="1">
                  <c:v>0.53712876166008772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6-4338-B5C0-85E28BCE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'A400_IW1 (Y2)'!$K$3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'A400_IW1 (Y2)'!$D$1:$D$2270</c:f>
              <c:numCache>
                <c:formatCode>General</c:formatCode>
                <c:ptCount val="2270"/>
                <c:pt idx="0">
                  <c:v>0.34089999999999998</c:v>
                </c:pt>
                <c:pt idx="1">
                  <c:v>0.91679999999999995</c:v>
                </c:pt>
                <c:pt idx="2">
                  <c:v>0.38</c:v>
                </c:pt>
                <c:pt idx="3">
                  <c:v>0.9849</c:v>
                </c:pt>
                <c:pt idx="4">
                  <c:v>0.44429999999999997</c:v>
                </c:pt>
                <c:pt idx="5">
                  <c:v>0.98470000000000002</c:v>
                </c:pt>
                <c:pt idx="6">
                  <c:v>0.96989999999999998</c:v>
                </c:pt>
                <c:pt idx="7">
                  <c:v>0.16739999999999999</c:v>
                </c:pt>
                <c:pt idx="8">
                  <c:v>0.61339999999999995</c:v>
                </c:pt>
                <c:pt idx="9">
                  <c:v>0.83009999999999995</c:v>
                </c:pt>
                <c:pt idx="10">
                  <c:v>0.24879999999999999</c:v>
                </c:pt>
                <c:pt idx="11">
                  <c:v>0.1109</c:v>
                </c:pt>
                <c:pt idx="12">
                  <c:v>0.23269999999999999</c:v>
                </c:pt>
                <c:pt idx="13">
                  <c:v>0.65339999999999998</c:v>
                </c:pt>
                <c:pt idx="14">
                  <c:v>0.50160000000000005</c:v>
                </c:pt>
                <c:pt idx="15">
                  <c:v>0.78080000000000005</c:v>
                </c:pt>
                <c:pt idx="16">
                  <c:v>0.62670000000000003</c:v>
                </c:pt>
                <c:pt idx="17">
                  <c:v>0.73340000000000005</c:v>
                </c:pt>
                <c:pt idx="18">
                  <c:v>0.40139999999999998</c:v>
                </c:pt>
                <c:pt idx="19">
                  <c:v>0.70899999999999996</c:v>
                </c:pt>
                <c:pt idx="20">
                  <c:v>9.64E-2</c:v>
                </c:pt>
                <c:pt idx="21">
                  <c:v>0.73680000000000001</c:v>
                </c:pt>
                <c:pt idx="22">
                  <c:v>0.38300000000000001</c:v>
                </c:pt>
                <c:pt idx="23">
                  <c:v>0.4829</c:v>
                </c:pt>
                <c:pt idx="24">
                  <c:v>0.90529999999999999</c:v>
                </c:pt>
                <c:pt idx="25">
                  <c:v>0.90010000000000001</c:v>
                </c:pt>
                <c:pt idx="26">
                  <c:v>0.1094</c:v>
                </c:pt>
                <c:pt idx="27">
                  <c:v>0.40129999999999999</c:v>
                </c:pt>
                <c:pt idx="28">
                  <c:v>4.0300000000000002E-2</c:v>
                </c:pt>
                <c:pt idx="29">
                  <c:v>0.9536</c:v>
                </c:pt>
                <c:pt idx="30">
                  <c:v>0.89610000000000001</c:v>
                </c:pt>
                <c:pt idx="31">
                  <c:v>0.3957</c:v>
                </c:pt>
                <c:pt idx="32">
                  <c:v>0.45200000000000001</c:v>
                </c:pt>
                <c:pt idx="33">
                  <c:v>0.4546</c:v>
                </c:pt>
                <c:pt idx="34">
                  <c:v>3.1800000000000002E-2</c:v>
                </c:pt>
                <c:pt idx="35">
                  <c:v>0.80489999999999995</c:v>
                </c:pt>
                <c:pt idx="36">
                  <c:v>0.81299999999999994</c:v>
                </c:pt>
                <c:pt idx="37">
                  <c:v>0.1356</c:v>
                </c:pt>
                <c:pt idx="38">
                  <c:v>0.26619999999999999</c:v>
                </c:pt>
                <c:pt idx="39">
                  <c:v>0.39889999999999998</c:v>
                </c:pt>
                <c:pt idx="40">
                  <c:v>0.754</c:v>
                </c:pt>
                <c:pt idx="41">
                  <c:v>0.43049999999999999</c:v>
                </c:pt>
                <c:pt idx="42">
                  <c:v>0.51029999999999998</c:v>
                </c:pt>
                <c:pt idx="43">
                  <c:v>0.29559999999999997</c:v>
                </c:pt>
                <c:pt idx="44">
                  <c:v>0.9788</c:v>
                </c:pt>
                <c:pt idx="45">
                  <c:v>0.57430000000000003</c:v>
                </c:pt>
                <c:pt idx="46">
                  <c:v>0.48399999999999999</c:v>
                </c:pt>
                <c:pt idx="47">
                  <c:v>0.37219999999999998</c:v>
                </c:pt>
                <c:pt idx="48">
                  <c:v>1.83E-2</c:v>
                </c:pt>
                <c:pt idx="49">
                  <c:v>0.42199999999999999</c:v>
                </c:pt>
                <c:pt idx="50">
                  <c:v>8.4199999999999997E-2</c:v>
                </c:pt>
                <c:pt idx="51">
                  <c:v>7.5999999999999998E-2</c:v>
                </c:pt>
                <c:pt idx="52">
                  <c:v>0.59160000000000001</c:v>
                </c:pt>
                <c:pt idx="53">
                  <c:v>0.40529999999999999</c:v>
                </c:pt>
                <c:pt idx="54">
                  <c:v>0.59089999999999998</c:v>
                </c:pt>
                <c:pt idx="55">
                  <c:v>0.75570000000000004</c:v>
                </c:pt>
                <c:pt idx="56">
                  <c:v>0.82179999999999997</c:v>
                </c:pt>
                <c:pt idx="57">
                  <c:v>0.71099999999999997</c:v>
                </c:pt>
                <c:pt idx="58">
                  <c:v>0.22650000000000001</c:v>
                </c:pt>
                <c:pt idx="59">
                  <c:v>0.14480000000000001</c:v>
                </c:pt>
                <c:pt idx="60">
                  <c:v>6.3899999999999998E-2</c:v>
                </c:pt>
                <c:pt idx="61">
                  <c:v>2.7900000000000001E-2</c:v>
                </c:pt>
                <c:pt idx="62">
                  <c:v>0.84709999999999996</c:v>
                </c:pt>
                <c:pt idx="63">
                  <c:v>0.37609999999999999</c:v>
                </c:pt>
                <c:pt idx="64">
                  <c:v>5.3199999999999997E-2</c:v>
                </c:pt>
                <c:pt idx="65">
                  <c:v>0.81420000000000003</c:v>
                </c:pt>
                <c:pt idx="66">
                  <c:v>0.33150000000000002</c:v>
                </c:pt>
                <c:pt idx="67">
                  <c:v>0.55159999999999998</c:v>
                </c:pt>
                <c:pt idx="68">
                  <c:v>0.30840000000000001</c:v>
                </c:pt>
                <c:pt idx="69">
                  <c:v>0.95850000000000002</c:v>
                </c:pt>
                <c:pt idx="70">
                  <c:v>0.5877</c:v>
                </c:pt>
                <c:pt idx="71">
                  <c:v>0.39379999999999998</c:v>
                </c:pt>
                <c:pt idx="72">
                  <c:v>0.52880000000000005</c:v>
                </c:pt>
                <c:pt idx="73">
                  <c:v>0.8962</c:v>
                </c:pt>
                <c:pt idx="74">
                  <c:v>0.59079999999999999</c:v>
                </c:pt>
                <c:pt idx="75">
                  <c:v>0.75970000000000004</c:v>
                </c:pt>
                <c:pt idx="76">
                  <c:v>0.4128</c:v>
                </c:pt>
                <c:pt idx="77">
                  <c:v>0.16520000000000001</c:v>
                </c:pt>
                <c:pt idx="78">
                  <c:v>0.3221</c:v>
                </c:pt>
                <c:pt idx="79">
                  <c:v>0.96599999999999997</c:v>
                </c:pt>
                <c:pt idx="80">
                  <c:v>0.94089999999999996</c:v>
                </c:pt>
                <c:pt idx="81">
                  <c:v>7.9899999999999999E-2</c:v>
                </c:pt>
                <c:pt idx="82">
                  <c:v>0.3866</c:v>
                </c:pt>
                <c:pt idx="83">
                  <c:v>0.67400000000000004</c:v>
                </c:pt>
                <c:pt idx="84">
                  <c:v>0.1754</c:v>
                </c:pt>
                <c:pt idx="85">
                  <c:v>0.59060000000000001</c:v>
                </c:pt>
                <c:pt idx="86">
                  <c:v>0.55369999999999997</c:v>
                </c:pt>
                <c:pt idx="87">
                  <c:v>0.83720000000000006</c:v>
                </c:pt>
                <c:pt idx="88">
                  <c:v>0.44719999999999999</c:v>
                </c:pt>
                <c:pt idx="89">
                  <c:v>0.97270000000000001</c:v>
                </c:pt>
                <c:pt idx="90">
                  <c:v>0.46129999999999999</c:v>
                </c:pt>
                <c:pt idx="91">
                  <c:v>0.1845</c:v>
                </c:pt>
                <c:pt idx="92">
                  <c:v>0.71740000000000004</c:v>
                </c:pt>
                <c:pt idx="93">
                  <c:v>0.59919999999999995</c:v>
                </c:pt>
                <c:pt idx="94">
                  <c:v>0.48480000000000001</c:v>
                </c:pt>
                <c:pt idx="95">
                  <c:v>0.61160000000000003</c:v>
                </c:pt>
                <c:pt idx="96">
                  <c:v>0.7833</c:v>
                </c:pt>
                <c:pt idx="97">
                  <c:v>0.2399</c:v>
                </c:pt>
                <c:pt idx="98">
                  <c:v>0.96489999999999998</c:v>
                </c:pt>
                <c:pt idx="99">
                  <c:v>1.47E-2</c:v>
                </c:pt>
                <c:pt idx="100">
                  <c:v>0.68059999999999998</c:v>
                </c:pt>
                <c:pt idx="101">
                  <c:v>3.7400000000000003E-2</c:v>
                </c:pt>
                <c:pt idx="102">
                  <c:v>0.37280000000000002</c:v>
                </c:pt>
                <c:pt idx="103">
                  <c:v>0.20910000000000001</c:v>
                </c:pt>
                <c:pt idx="104">
                  <c:v>0.26140000000000002</c:v>
                </c:pt>
                <c:pt idx="105">
                  <c:v>6.4100000000000004E-2</c:v>
                </c:pt>
                <c:pt idx="106">
                  <c:v>0.1532</c:v>
                </c:pt>
                <c:pt idx="107">
                  <c:v>0.16969999999999999</c:v>
                </c:pt>
                <c:pt idx="108">
                  <c:v>0.74299999999999999</c:v>
                </c:pt>
                <c:pt idx="109">
                  <c:v>0.82699999999999996</c:v>
                </c:pt>
                <c:pt idx="110">
                  <c:v>0.70930000000000004</c:v>
                </c:pt>
                <c:pt idx="111">
                  <c:v>6.3899999999999998E-2</c:v>
                </c:pt>
                <c:pt idx="112">
                  <c:v>0.96550000000000002</c:v>
                </c:pt>
                <c:pt idx="113">
                  <c:v>0.37169999999999997</c:v>
                </c:pt>
                <c:pt idx="114">
                  <c:v>0.37090000000000001</c:v>
                </c:pt>
                <c:pt idx="115">
                  <c:v>0.18640000000000001</c:v>
                </c:pt>
                <c:pt idx="116">
                  <c:v>0.47149999999999997</c:v>
                </c:pt>
                <c:pt idx="117">
                  <c:v>0.48980000000000001</c:v>
                </c:pt>
                <c:pt idx="118">
                  <c:v>0.99</c:v>
                </c:pt>
                <c:pt idx="119">
                  <c:v>0.7954</c:v>
                </c:pt>
                <c:pt idx="120">
                  <c:v>0.51719999999999999</c:v>
                </c:pt>
                <c:pt idx="121">
                  <c:v>0.82069999999999999</c:v>
                </c:pt>
                <c:pt idx="122">
                  <c:v>0.30909999999999999</c:v>
                </c:pt>
                <c:pt idx="123">
                  <c:v>0.79039999999999999</c:v>
                </c:pt>
                <c:pt idx="124">
                  <c:v>0.48980000000000001</c:v>
                </c:pt>
                <c:pt idx="125">
                  <c:v>0.55769999999999997</c:v>
                </c:pt>
                <c:pt idx="126">
                  <c:v>0.43619999999999998</c:v>
                </c:pt>
                <c:pt idx="127">
                  <c:v>0.71799999999999997</c:v>
                </c:pt>
                <c:pt idx="128">
                  <c:v>2.6599999999999999E-2</c:v>
                </c:pt>
                <c:pt idx="129">
                  <c:v>0.54710000000000003</c:v>
                </c:pt>
                <c:pt idx="130">
                  <c:v>0.74450000000000005</c:v>
                </c:pt>
                <c:pt idx="131">
                  <c:v>6.8400000000000002E-2</c:v>
                </c:pt>
                <c:pt idx="132">
                  <c:v>0.2359</c:v>
                </c:pt>
                <c:pt idx="133">
                  <c:v>0.74780000000000002</c:v>
                </c:pt>
                <c:pt idx="134">
                  <c:v>0.25440000000000002</c:v>
                </c:pt>
                <c:pt idx="135">
                  <c:v>0.26550000000000001</c:v>
                </c:pt>
                <c:pt idx="136">
                  <c:v>0.92100000000000004</c:v>
                </c:pt>
                <c:pt idx="137">
                  <c:v>0.22850000000000001</c:v>
                </c:pt>
                <c:pt idx="138">
                  <c:v>0.96819999999999995</c:v>
                </c:pt>
                <c:pt idx="139">
                  <c:v>0.49640000000000001</c:v>
                </c:pt>
                <c:pt idx="140">
                  <c:v>0.46200000000000002</c:v>
                </c:pt>
                <c:pt idx="141">
                  <c:v>0.72729999999999995</c:v>
                </c:pt>
                <c:pt idx="142">
                  <c:v>0.55740000000000001</c:v>
                </c:pt>
                <c:pt idx="143">
                  <c:v>0.29389999999999999</c:v>
                </c:pt>
                <c:pt idx="144">
                  <c:v>0.2034</c:v>
                </c:pt>
                <c:pt idx="145">
                  <c:v>0.66420000000000001</c:v>
                </c:pt>
                <c:pt idx="146">
                  <c:v>0.51870000000000005</c:v>
                </c:pt>
                <c:pt idx="147">
                  <c:v>0.61429999999999996</c:v>
                </c:pt>
                <c:pt idx="148">
                  <c:v>6.9900000000000004E-2</c:v>
                </c:pt>
                <c:pt idx="149">
                  <c:v>0.57840000000000003</c:v>
                </c:pt>
                <c:pt idx="150">
                  <c:v>0.92030000000000001</c:v>
                </c:pt>
                <c:pt idx="151">
                  <c:v>0.75939999999999996</c:v>
                </c:pt>
                <c:pt idx="152">
                  <c:v>0.15590000000000001</c:v>
                </c:pt>
                <c:pt idx="153">
                  <c:v>9.4200000000000006E-2</c:v>
                </c:pt>
                <c:pt idx="154">
                  <c:v>0.73740000000000006</c:v>
                </c:pt>
                <c:pt idx="155">
                  <c:v>0.97289999999999999</c:v>
                </c:pt>
                <c:pt idx="156">
                  <c:v>9.3100000000000002E-2</c:v>
                </c:pt>
                <c:pt idx="157">
                  <c:v>0.16320000000000001</c:v>
                </c:pt>
                <c:pt idx="158">
                  <c:v>0.69199999999999995</c:v>
                </c:pt>
                <c:pt idx="159">
                  <c:v>0.42620000000000002</c:v>
                </c:pt>
                <c:pt idx="160">
                  <c:v>0.23580000000000001</c:v>
                </c:pt>
                <c:pt idx="161">
                  <c:v>0.97060000000000002</c:v>
                </c:pt>
                <c:pt idx="162">
                  <c:v>0.50960000000000005</c:v>
                </c:pt>
                <c:pt idx="163">
                  <c:v>0.62429999999999997</c:v>
                </c:pt>
                <c:pt idx="164">
                  <c:v>5.7999999999999996E-3</c:v>
                </c:pt>
                <c:pt idx="165">
                  <c:v>0.76539999999999997</c:v>
                </c:pt>
                <c:pt idx="166">
                  <c:v>0.82969999999999999</c:v>
                </c:pt>
                <c:pt idx="167">
                  <c:v>0.3362</c:v>
                </c:pt>
                <c:pt idx="168">
                  <c:v>0.60950000000000004</c:v>
                </c:pt>
                <c:pt idx="169">
                  <c:v>0.84589999999999999</c:v>
                </c:pt>
                <c:pt idx="170">
                  <c:v>0.72050000000000003</c:v>
                </c:pt>
                <c:pt idx="171">
                  <c:v>0.5716</c:v>
                </c:pt>
                <c:pt idx="172">
                  <c:v>5.6599999999999998E-2</c:v>
                </c:pt>
                <c:pt idx="173">
                  <c:v>0.39589999999999997</c:v>
                </c:pt>
                <c:pt idx="174">
                  <c:v>0.55700000000000005</c:v>
                </c:pt>
                <c:pt idx="175">
                  <c:v>0.76200000000000001</c:v>
                </c:pt>
                <c:pt idx="176">
                  <c:v>2.24E-2</c:v>
                </c:pt>
                <c:pt idx="177">
                  <c:v>0.4723</c:v>
                </c:pt>
                <c:pt idx="178">
                  <c:v>6.9999999999999999E-4</c:v>
                </c:pt>
                <c:pt idx="179">
                  <c:v>0.13070000000000001</c:v>
                </c:pt>
                <c:pt idx="180">
                  <c:v>0.96230000000000004</c:v>
                </c:pt>
                <c:pt idx="181">
                  <c:v>0.13980000000000001</c:v>
                </c:pt>
                <c:pt idx="182">
                  <c:v>0.32090000000000002</c:v>
                </c:pt>
                <c:pt idx="183">
                  <c:v>0.19350000000000001</c:v>
                </c:pt>
                <c:pt idx="184">
                  <c:v>0.62309999999999999</c:v>
                </c:pt>
                <c:pt idx="185">
                  <c:v>0.55330000000000001</c:v>
                </c:pt>
                <c:pt idx="186">
                  <c:v>0.1237</c:v>
                </c:pt>
                <c:pt idx="187">
                  <c:v>0.496</c:v>
                </c:pt>
                <c:pt idx="188">
                  <c:v>0.99950000000000006</c:v>
                </c:pt>
                <c:pt idx="189">
                  <c:v>0.2016</c:v>
                </c:pt>
                <c:pt idx="190">
                  <c:v>4.2900000000000001E-2</c:v>
                </c:pt>
                <c:pt idx="191">
                  <c:v>0.57620000000000005</c:v>
                </c:pt>
                <c:pt idx="192">
                  <c:v>0.29430000000000001</c:v>
                </c:pt>
                <c:pt idx="193">
                  <c:v>0.12239999999999999</c:v>
                </c:pt>
                <c:pt idx="194">
                  <c:v>0.1036</c:v>
                </c:pt>
                <c:pt idx="195">
                  <c:v>0.59189999999999998</c:v>
                </c:pt>
                <c:pt idx="196">
                  <c:v>0.96199999999999997</c:v>
                </c:pt>
                <c:pt idx="197">
                  <c:v>0.5806</c:v>
                </c:pt>
                <c:pt idx="198">
                  <c:v>0.16900000000000001</c:v>
                </c:pt>
                <c:pt idx="199">
                  <c:v>0.3967</c:v>
                </c:pt>
                <c:pt idx="200">
                  <c:v>0.89080000000000004</c:v>
                </c:pt>
                <c:pt idx="201">
                  <c:v>0.33310000000000001</c:v>
                </c:pt>
                <c:pt idx="202">
                  <c:v>0.35949999999999999</c:v>
                </c:pt>
                <c:pt idx="203">
                  <c:v>0.76659999999999995</c:v>
                </c:pt>
                <c:pt idx="204">
                  <c:v>0.89770000000000005</c:v>
                </c:pt>
                <c:pt idx="205">
                  <c:v>0.80349999999999999</c:v>
                </c:pt>
                <c:pt idx="206">
                  <c:v>0.36270000000000002</c:v>
                </c:pt>
                <c:pt idx="207">
                  <c:v>0.3624</c:v>
                </c:pt>
                <c:pt idx="208">
                  <c:v>0.74060000000000004</c:v>
                </c:pt>
                <c:pt idx="209">
                  <c:v>0.67379999999999995</c:v>
                </c:pt>
                <c:pt idx="210">
                  <c:v>0.35260000000000002</c:v>
                </c:pt>
                <c:pt idx="211">
                  <c:v>0.66180000000000005</c:v>
                </c:pt>
                <c:pt idx="212">
                  <c:v>0.74960000000000004</c:v>
                </c:pt>
                <c:pt idx="213">
                  <c:v>0.67900000000000005</c:v>
                </c:pt>
                <c:pt idx="214">
                  <c:v>0.38640000000000002</c:v>
                </c:pt>
                <c:pt idx="215">
                  <c:v>0.79959999999999998</c:v>
                </c:pt>
                <c:pt idx="216">
                  <c:v>0.51300000000000001</c:v>
                </c:pt>
                <c:pt idx="217">
                  <c:v>0.72270000000000001</c:v>
                </c:pt>
                <c:pt idx="218">
                  <c:v>0.1449</c:v>
                </c:pt>
                <c:pt idx="219">
                  <c:v>0.37859999999999999</c:v>
                </c:pt>
                <c:pt idx="220">
                  <c:v>0.55189999999999995</c:v>
                </c:pt>
                <c:pt idx="221">
                  <c:v>0.2009</c:v>
                </c:pt>
                <c:pt idx="222">
                  <c:v>0.35549999999999998</c:v>
                </c:pt>
                <c:pt idx="223">
                  <c:v>0.70140000000000002</c:v>
                </c:pt>
                <c:pt idx="224">
                  <c:v>0.3931</c:v>
                </c:pt>
                <c:pt idx="225">
                  <c:v>0.76319999999999999</c:v>
                </c:pt>
                <c:pt idx="226">
                  <c:v>0.9103</c:v>
                </c:pt>
                <c:pt idx="227">
                  <c:v>0.58050000000000002</c:v>
                </c:pt>
                <c:pt idx="228">
                  <c:v>0.56469999999999998</c:v>
                </c:pt>
                <c:pt idx="229">
                  <c:v>0.60609999999999997</c:v>
                </c:pt>
                <c:pt idx="230">
                  <c:v>7.4999999999999997E-2</c:v>
                </c:pt>
                <c:pt idx="231">
                  <c:v>0.45269999999999999</c:v>
                </c:pt>
                <c:pt idx="232">
                  <c:v>0.77070000000000005</c:v>
                </c:pt>
                <c:pt idx="233">
                  <c:v>0.63800000000000001</c:v>
                </c:pt>
                <c:pt idx="234">
                  <c:v>0.4995</c:v>
                </c:pt>
                <c:pt idx="235">
                  <c:v>0.45300000000000001</c:v>
                </c:pt>
                <c:pt idx="236">
                  <c:v>0.6673</c:v>
                </c:pt>
                <c:pt idx="237">
                  <c:v>0.5242</c:v>
                </c:pt>
                <c:pt idx="238">
                  <c:v>0.63780000000000003</c:v>
                </c:pt>
                <c:pt idx="239">
                  <c:v>0.2208</c:v>
                </c:pt>
                <c:pt idx="240">
                  <c:v>0.88429999999999997</c:v>
                </c:pt>
                <c:pt idx="241">
                  <c:v>0.73409999999999997</c:v>
                </c:pt>
                <c:pt idx="242">
                  <c:v>0.78</c:v>
                </c:pt>
                <c:pt idx="243">
                  <c:v>0.996</c:v>
                </c:pt>
                <c:pt idx="244">
                  <c:v>0.62280000000000002</c:v>
                </c:pt>
                <c:pt idx="245">
                  <c:v>0.1231</c:v>
                </c:pt>
                <c:pt idx="246">
                  <c:v>0.43440000000000001</c:v>
                </c:pt>
                <c:pt idx="247">
                  <c:v>0.1993</c:v>
                </c:pt>
                <c:pt idx="248">
                  <c:v>0.66479999999999995</c:v>
                </c:pt>
                <c:pt idx="249">
                  <c:v>0.16550000000000001</c:v>
                </c:pt>
              </c:numCache>
            </c:numRef>
          </c:xVal>
          <c:yVal>
            <c:numRef>
              <c:f>'A400_IW1 (Y2)'!$C$1:$C$2270</c:f>
              <c:numCache>
                <c:formatCode>General</c:formatCode>
                <c:ptCount val="2270"/>
                <c:pt idx="0">
                  <c:v>8.9807399858492884E-2</c:v>
                </c:pt>
                <c:pt idx="1">
                  <c:v>0.11132808657575517</c:v>
                </c:pt>
                <c:pt idx="2">
                  <c:v>9.6967843292421349E-2</c:v>
                </c:pt>
                <c:pt idx="3">
                  <c:v>9.4024138870306501E-2</c:v>
                </c:pt>
                <c:pt idx="4">
                  <c:v>9.0425566474283778E-2</c:v>
                </c:pt>
                <c:pt idx="5">
                  <c:v>0.10450055655150603</c:v>
                </c:pt>
                <c:pt idx="6">
                  <c:v>0.1002730587855203</c:v>
                </c:pt>
                <c:pt idx="7">
                  <c:v>0.10455851376014015</c:v>
                </c:pt>
                <c:pt idx="8">
                  <c:v>0.10143514276084156</c:v>
                </c:pt>
                <c:pt idx="9">
                  <c:v>9.6694964962353261E-2</c:v>
                </c:pt>
                <c:pt idx="10">
                  <c:v>8.9531389330321592E-2</c:v>
                </c:pt>
                <c:pt idx="11">
                  <c:v>9.0727542693854746E-2</c:v>
                </c:pt>
                <c:pt idx="12">
                  <c:v>9.1228932960713008E-2</c:v>
                </c:pt>
                <c:pt idx="13">
                  <c:v>9.3936706677066342E-2</c:v>
                </c:pt>
                <c:pt idx="14">
                  <c:v>9.2041218900708557E-2</c:v>
                </c:pt>
                <c:pt idx="15">
                  <c:v>8.8923288845043677E-2</c:v>
                </c:pt>
                <c:pt idx="16">
                  <c:v>9.4698261781938409E-2</c:v>
                </c:pt>
                <c:pt idx="17">
                  <c:v>8.7553502425980145E-2</c:v>
                </c:pt>
                <c:pt idx="18">
                  <c:v>9.1541375493355573E-2</c:v>
                </c:pt>
                <c:pt idx="19">
                  <c:v>8.9230436654602646E-2</c:v>
                </c:pt>
                <c:pt idx="20">
                  <c:v>9.1148003734050589E-2</c:v>
                </c:pt>
                <c:pt idx="21">
                  <c:v>9.3871684707109229E-2</c:v>
                </c:pt>
                <c:pt idx="22">
                  <c:v>0.10216870047824711</c:v>
                </c:pt>
                <c:pt idx="23">
                  <c:v>0.1036890401933543</c:v>
                </c:pt>
                <c:pt idx="24">
                  <c:v>9.7796736808599627E-2</c:v>
                </c:pt>
                <c:pt idx="25">
                  <c:v>8.9464120181381446E-2</c:v>
                </c:pt>
                <c:pt idx="26">
                  <c:v>9.6166977946983645E-2</c:v>
                </c:pt>
                <c:pt idx="27">
                  <c:v>9.1642983384152665E-2</c:v>
                </c:pt>
                <c:pt idx="28">
                  <c:v>0.10443796646017436</c:v>
                </c:pt>
                <c:pt idx="29">
                  <c:v>0.10207930585130619</c:v>
                </c:pt>
                <c:pt idx="30">
                  <c:v>0.11786222121798852</c:v>
                </c:pt>
                <c:pt idx="31">
                  <c:v>0.10287721600246486</c:v>
                </c:pt>
                <c:pt idx="32">
                  <c:v>9.1306329806713923E-2</c:v>
                </c:pt>
                <c:pt idx="33">
                  <c:v>0.11955248460414042</c:v>
                </c:pt>
                <c:pt idx="34">
                  <c:v>0.13022534574671199</c:v>
                </c:pt>
                <c:pt idx="35">
                  <c:v>0.11427539264089792</c:v>
                </c:pt>
                <c:pt idx="36">
                  <c:v>9.0607711105003264E-2</c:v>
                </c:pt>
                <c:pt idx="37">
                  <c:v>9.2603098300465897E-2</c:v>
                </c:pt>
                <c:pt idx="38">
                  <c:v>9.9046614680627323E-2</c:v>
                </c:pt>
                <c:pt idx="39">
                  <c:v>9.5631664512463604E-2</c:v>
                </c:pt>
                <c:pt idx="40">
                  <c:v>9.3717806817501317E-2</c:v>
                </c:pt>
                <c:pt idx="41">
                  <c:v>0.11378549223096295</c:v>
                </c:pt>
                <c:pt idx="42">
                  <c:v>0.1187589071987605</c:v>
                </c:pt>
                <c:pt idx="43">
                  <c:v>9.1080888501479149E-2</c:v>
                </c:pt>
                <c:pt idx="44">
                  <c:v>9.6262113654477066E-2</c:v>
                </c:pt>
                <c:pt idx="45">
                  <c:v>0.10430332042083568</c:v>
                </c:pt>
                <c:pt idx="46">
                  <c:v>0.11538734605493361</c:v>
                </c:pt>
                <c:pt idx="47">
                  <c:v>9.7960973269820714E-2</c:v>
                </c:pt>
                <c:pt idx="48">
                  <c:v>0.10244875900691489</c:v>
                </c:pt>
                <c:pt idx="49">
                  <c:v>9.5907952090098558E-2</c:v>
                </c:pt>
                <c:pt idx="50">
                  <c:v>9.2216368032470478E-2</c:v>
                </c:pt>
                <c:pt idx="51">
                  <c:v>0.10300394304463409</c:v>
                </c:pt>
                <c:pt idx="52">
                  <c:v>8.7820016314202651E-2</c:v>
                </c:pt>
                <c:pt idx="53">
                  <c:v>9.0391320082248039E-2</c:v>
                </c:pt>
                <c:pt idx="54">
                  <c:v>0.13613113220536477</c:v>
                </c:pt>
                <c:pt idx="55">
                  <c:v>0.13977647209001681</c:v>
                </c:pt>
                <c:pt idx="56">
                  <c:v>0.11721342524482634</c:v>
                </c:pt>
                <c:pt idx="57">
                  <c:v>9.1705042464012468E-2</c:v>
                </c:pt>
                <c:pt idx="58">
                  <c:v>9.4149634581525823E-2</c:v>
                </c:pt>
                <c:pt idx="59">
                  <c:v>0.1489011269589279</c:v>
                </c:pt>
                <c:pt idx="60">
                  <c:v>0.10492319550831915</c:v>
                </c:pt>
                <c:pt idx="61">
                  <c:v>0.10211075096543158</c:v>
                </c:pt>
                <c:pt idx="62">
                  <c:v>9.7963689893728417E-2</c:v>
                </c:pt>
                <c:pt idx="63">
                  <c:v>9.8450981421213779E-2</c:v>
                </c:pt>
                <c:pt idx="64">
                  <c:v>0.10189862342608935</c:v>
                </c:pt>
                <c:pt idx="65">
                  <c:v>9.2804390127451647E-2</c:v>
                </c:pt>
                <c:pt idx="66">
                  <c:v>9.3335570907471938E-2</c:v>
                </c:pt>
                <c:pt idx="67">
                  <c:v>0.11268221200430333</c:v>
                </c:pt>
                <c:pt idx="68">
                  <c:v>0.12378723183109193</c:v>
                </c:pt>
                <c:pt idx="69">
                  <c:v>8.6750759300844305E-2</c:v>
                </c:pt>
                <c:pt idx="70">
                  <c:v>0.10173796552044037</c:v>
                </c:pt>
                <c:pt idx="71">
                  <c:v>0.10210701079767218</c:v>
                </c:pt>
                <c:pt idx="72">
                  <c:v>0.10231463628322977</c:v>
                </c:pt>
                <c:pt idx="73">
                  <c:v>9.2902858124327581E-2</c:v>
                </c:pt>
                <c:pt idx="74">
                  <c:v>9.3639078594911315E-2</c:v>
                </c:pt>
                <c:pt idx="75">
                  <c:v>9.0761735215161274E-2</c:v>
                </c:pt>
                <c:pt idx="76">
                  <c:v>9.5550111924508116E-2</c:v>
                </c:pt>
                <c:pt idx="77">
                  <c:v>9.7997805456850606E-2</c:v>
                </c:pt>
                <c:pt idx="78">
                  <c:v>0.10292312155942976</c:v>
                </c:pt>
                <c:pt idx="79">
                  <c:v>9.27139411733853E-2</c:v>
                </c:pt>
                <c:pt idx="80">
                  <c:v>9.9519684335644801E-2</c:v>
                </c:pt>
                <c:pt idx="81">
                  <c:v>9.7790572458033034E-2</c:v>
                </c:pt>
                <c:pt idx="82">
                  <c:v>9.0818438005390328E-2</c:v>
                </c:pt>
                <c:pt idx="83">
                  <c:v>9.6067001569694457E-2</c:v>
                </c:pt>
                <c:pt idx="84">
                  <c:v>0.12316112313067612</c:v>
                </c:pt>
                <c:pt idx="85">
                  <c:v>0.11999737986786754</c:v>
                </c:pt>
                <c:pt idx="86">
                  <c:v>0.10385103717141096</c:v>
                </c:pt>
                <c:pt idx="87">
                  <c:v>0.10408510548911121</c:v>
                </c:pt>
                <c:pt idx="88">
                  <c:v>0.10449954839929121</c:v>
                </c:pt>
                <c:pt idx="89">
                  <c:v>9.1603003607383021E-2</c:v>
                </c:pt>
                <c:pt idx="90">
                  <c:v>9.5353683854773275E-2</c:v>
                </c:pt>
                <c:pt idx="91">
                  <c:v>0.10209671379260615</c:v>
                </c:pt>
                <c:pt idx="92">
                  <c:v>9.2917118475887475E-2</c:v>
                </c:pt>
                <c:pt idx="93">
                  <c:v>0.10007330612222154</c:v>
                </c:pt>
                <c:pt idx="94">
                  <c:v>0.10082894314271693</c:v>
                </c:pt>
                <c:pt idx="95">
                  <c:v>8.9880841053817884E-2</c:v>
                </c:pt>
                <c:pt idx="96">
                  <c:v>0.10163541104397562</c:v>
                </c:pt>
                <c:pt idx="97">
                  <c:v>9.466013669741144E-2</c:v>
                </c:pt>
                <c:pt idx="98">
                  <c:v>0.10144462400915348</c:v>
                </c:pt>
                <c:pt idx="99">
                  <c:v>0.10256732078572443</c:v>
                </c:pt>
                <c:pt idx="100">
                  <c:v>8.991393307308837E-2</c:v>
                </c:pt>
                <c:pt idx="101">
                  <c:v>9.757535119967993E-2</c:v>
                </c:pt>
                <c:pt idx="102">
                  <c:v>9.1031527522037081E-2</c:v>
                </c:pt>
                <c:pt idx="103">
                  <c:v>9.140920750755295E-2</c:v>
                </c:pt>
                <c:pt idx="104">
                  <c:v>0.1013134564797474</c:v>
                </c:pt>
                <c:pt idx="105">
                  <c:v>0.10598479518233482</c:v>
                </c:pt>
                <c:pt idx="106">
                  <c:v>9.8672313159404265E-2</c:v>
                </c:pt>
                <c:pt idx="107">
                  <c:v>9.7666492777405745E-2</c:v>
                </c:pt>
                <c:pt idx="108">
                  <c:v>9.1458614661905621E-2</c:v>
                </c:pt>
                <c:pt idx="109">
                  <c:v>0.11390248406281175</c:v>
                </c:pt>
                <c:pt idx="110">
                  <c:v>9.387444750592723E-2</c:v>
                </c:pt>
                <c:pt idx="111">
                  <c:v>0.10434964924781436</c:v>
                </c:pt>
                <c:pt idx="112">
                  <c:v>0.10567857087098774</c:v>
                </c:pt>
                <c:pt idx="113">
                  <c:v>9.1294585987782118E-2</c:v>
                </c:pt>
                <c:pt idx="114">
                  <c:v>0.10363606987506607</c:v>
                </c:pt>
                <c:pt idx="115">
                  <c:v>0.10229909842580967</c:v>
                </c:pt>
                <c:pt idx="116">
                  <c:v>0.1013956786039069</c:v>
                </c:pt>
                <c:pt idx="117">
                  <c:v>9.640813411346269E-2</c:v>
                </c:pt>
                <c:pt idx="118">
                  <c:v>0.14230839635513048</c:v>
                </c:pt>
                <c:pt idx="119">
                  <c:v>0.11678466041653897</c:v>
                </c:pt>
                <c:pt idx="120">
                  <c:v>9.6840639109509463E-2</c:v>
                </c:pt>
                <c:pt idx="121">
                  <c:v>0.12524801360733084</c:v>
                </c:pt>
                <c:pt idx="122">
                  <c:v>0.11612089607652057</c:v>
                </c:pt>
                <c:pt idx="123">
                  <c:v>8.8717587314094501E-2</c:v>
                </c:pt>
                <c:pt idx="124">
                  <c:v>8.975007370697044E-2</c:v>
                </c:pt>
                <c:pt idx="125">
                  <c:v>0.10031610919384566</c:v>
                </c:pt>
                <c:pt idx="126">
                  <c:v>0.11318097799707541</c:v>
                </c:pt>
                <c:pt idx="127">
                  <c:v>0.10443514209480857</c:v>
                </c:pt>
                <c:pt idx="128">
                  <c:v>0.10428202609122589</c:v>
                </c:pt>
                <c:pt idx="129">
                  <c:v>9.4575929052095706E-2</c:v>
                </c:pt>
                <c:pt idx="130">
                  <c:v>9.6698204901914553E-2</c:v>
                </c:pt>
                <c:pt idx="131">
                  <c:v>0.1507407661809031</c:v>
                </c:pt>
                <c:pt idx="132">
                  <c:v>0.13575534539118392</c:v>
                </c:pt>
                <c:pt idx="133">
                  <c:v>0.11241590590317872</c:v>
                </c:pt>
                <c:pt idx="134">
                  <c:v>9.831710496371858E-2</c:v>
                </c:pt>
                <c:pt idx="135">
                  <c:v>0.12041295406335732</c:v>
                </c:pt>
                <c:pt idx="136">
                  <c:v>8.9991545402005463E-2</c:v>
                </c:pt>
                <c:pt idx="137">
                  <c:v>0.10107380099786335</c:v>
                </c:pt>
                <c:pt idx="138">
                  <c:v>9.878562639004114E-2</c:v>
                </c:pt>
                <c:pt idx="139">
                  <c:v>0.10440728323207388</c:v>
                </c:pt>
                <c:pt idx="140">
                  <c:v>0.10666588280965025</c:v>
                </c:pt>
                <c:pt idx="141">
                  <c:v>0.10588100167910187</c:v>
                </c:pt>
                <c:pt idx="142">
                  <c:v>9.5741930199000222E-2</c:v>
                </c:pt>
                <c:pt idx="143">
                  <c:v>9.5560978420138318E-2</c:v>
                </c:pt>
                <c:pt idx="144">
                  <c:v>8.8864931453850937E-2</c:v>
                </c:pt>
                <c:pt idx="145">
                  <c:v>9.2389908738179635E-2</c:v>
                </c:pt>
                <c:pt idx="146">
                  <c:v>9.9137479208889157E-2</c:v>
                </c:pt>
                <c:pt idx="147">
                  <c:v>0.10294514699179072</c:v>
                </c:pt>
                <c:pt idx="148">
                  <c:v>9.9314506120349533E-2</c:v>
                </c:pt>
                <c:pt idx="149">
                  <c:v>0.11832070729707184</c:v>
                </c:pt>
                <c:pt idx="150">
                  <c:v>9.3369016934390439E-2</c:v>
                </c:pt>
                <c:pt idx="151">
                  <c:v>9.4012949150302005E-2</c:v>
                </c:pt>
                <c:pt idx="152">
                  <c:v>9.817931133464014E-2</c:v>
                </c:pt>
                <c:pt idx="153">
                  <c:v>0.11380450090249739</c:v>
                </c:pt>
                <c:pt idx="154">
                  <c:v>9.4894759114038996E-2</c:v>
                </c:pt>
                <c:pt idx="155">
                  <c:v>0.1141010592658898</c:v>
                </c:pt>
                <c:pt idx="156">
                  <c:v>9.0520909968875102E-2</c:v>
                </c:pt>
                <c:pt idx="157">
                  <c:v>9.4484125633984478E-2</c:v>
                </c:pt>
                <c:pt idx="158">
                  <c:v>9.6896041306422834E-2</c:v>
                </c:pt>
                <c:pt idx="159">
                  <c:v>0.11068627840573196</c:v>
                </c:pt>
                <c:pt idx="160">
                  <c:v>0.10556281806590713</c:v>
                </c:pt>
                <c:pt idx="161">
                  <c:v>9.3569677704264526E-2</c:v>
                </c:pt>
                <c:pt idx="162">
                  <c:v>9.3436717049163245E-2</c:v>
                </c:pt>
                <c:pt idx="163">
                  <c:v>0.13969217209487986</c:v>
                </c:pt>
                <c:pt idx="164">
                  <c:v>9.5062635697380007E-2</c:v>
                </c:pt>
                <c:pt idx="165">
                  <c:v>9.2476017250648967E-2</c:v>
                </c:pt>
                <c:pt idx="166">
                  <c:v>0.10319740052845301</c:v>
                </c:pt>
                <c:pt idx="167">
                  <c:v>9.789218804464872E-2</c:v>
                </c:pt>
                <c:pt idx="168">
                  <c:v>9.9654261112617729E-2</c:v>
                </c:pt>
                <c:pt idx="169">
                  <c:v>9.2921281913660961E-2</c:v>
                </c:pt>
                <c:pt idx="170">
                  <c:v>0.13833413719056672</c:v>
                </c:pt>
                <c:pt idx="171">
                  <c:v>9.3763373758455087E-2</c:v>
                </c:pt>
                <c:pt idx="172">
                  <c:v>9.1677068164001424E-2</c:v>
                </c:pt>
                <c:pt idx="173">
                  <c:v>0.11851401086452207</c:v>
                </c:pt>
                <c:pt idx="174">
                  <c:v>9.9563019489252419E-2</c:v>
                </c:pt>
                <c:pt idx="175">
                  <c:v>0.11659388107753542</c:v>
                </c:pt>
                <c:pt idx="176">
                  <c:v>9.5730463429532078E-2</c:v>
                </c:pt>
                <c:pt idx="177">
                  <c:v>9.9849888817235333E-2</c:v>
                </c:pt>
                <c:pt idx="178">
                  <c:v>0.10818913923994447</c:v>
                </c:pt>
                <c:pt idx="179">
                  <c:v>9.006591009554267E-2</c:v>
                </c:pt>
                <c:pt idx="180">
                  <c:v>0.10098889303306989</c:v>
                </c:pt>
                <c:pt idx="181">
                  <c:v>9.0389619306374069E-2</c:v>
                </c:pt>
                <c:pt idx="182">
                  <c:v>9.6433253264834512E-2</c:v>
                </c:pt>
                <c:pt idx="183">
                  <c:v>9.8304599258761879E-2</c:v>
                </c:pt>
                <c:pt idx="184">
                  <c:v>9.7680830087149992E-2</c:v>
                </c:pt>
                <c:pt idx="185">
                  <c:v>9.0223920639650013E-2</c:v>
                </c:pt>
                <c:pt idx="186">
                  <c:v>9.8304083638926579E-2</c:v>
                </c:pt>
                <c:pt idx="187">
                  <c:v>9.0789109241334709E-2</c:v>
                </c:pt>
                <c:pt idx="188">
                  <c:v>0.10094367240394585</c:v>
                </c:pt>
                <c:pt idx="189">
                  <c:v>0.1088706347456371</c:v>
                </c:pt>
                <c:pt idx="190">
                  <c:v>9.1983492566627495E-2</c:v>
                </c:pt>
                <c:pt idx="191">
                  <c:v>9.0498907623969282E-2</c:v>
                </c:pt>
                <c:pt idx="192">
                  <c:v>0.11230016848973498</c:v>
                </c:pt>
                <c:pt idx="193">
                  <c:v>9.6056950830818347E-2</c:v>
                </c:pt>
                <c:pt idx="194">
                  <c:v>9.8240362262284803E-2</c:v>
                </c:pt>
                <c:pt idx="195">
                  <c:v>0.10174294471496766</c:v>
                </c:pt>
                <c:pt idx="196">
                  <c:v>0.1050320605559006</c:v>
                </c:pt>
                <c:pt idx="197">
                  <c:v>0.10370286188326355</c:v>
                </c:pt>
                <c:pt idx="198">
                  <c:v>9.2069354812906901E-2</c:v>
                </c:pt>
                <c:pt idx="199">
                  <c:v>9.3579782313869833E-2</c:v>
                </c:pt>
                <c:pt idx="200">
                  <c:v>0.1004054884291497</c:v>
                </c:pt>
                <c:pt idx="201">
                  <c:v>0.10198424710199712</c:v>
                </c:pt>
                <c:pt idx="202">
                  <c:v>9.6740324116209128E-2</c:v>
                </c:pt>
                <c:pt idx="203">
                  <c:v>9.7943095883596371E-2</c:v>
                </c:pt>
                <c:pt idx="204">
                  <c:v>8.8546032129541583E-2</c:v>
                </c:pt>
                <c:pt idx="205">
                  <c:v>8.8311325058911067E-2</c:v>
                </c:pt>
                <c:pt idx="206">
                  <c:v>9.0138343138652863E-2</c:v>
                </c:pt>
                <c:pt idx="207">
                  <c:v>9.7620387129161532E-2</c:v>
                </c:pt>
                <c:pt idx="208">
                  <c:v>9.9483767951008828E-2</c:v>
                </c:pt>
                <c:pt idx="209">
                  <c:v>9.2230805387854525E-2</c:v>
                </c:pt>
                <c:pt idx="210">
                  <c:v>0.1182426101315935</c:v>
                </c:pt>
                <c:pt idx="211">
                  <c:v>9.645937287260288E-2</c:v>
                </c:pt>
                <c:pt idx="212">
                  <c:v>9.3982635321486402E-2</c:v>
                </c:pt>
                <c:pt idx="213">
                  <c:v>0.11266377282333308</c:v>
                </c:pt>
                <c:pt idx="214">
                  <c:v>0.1051117199725214</c:v>
                </c:pt>
                <c:pt idx="215">
                  <c:v>9.3899204953832777E-2</c:v>
                </c:pt>
                <c:pt idx="216">
                  <c:v>9.5699087577772762E-2</c:v>
                </c:pt>
                <c:pt idx="217">
                  <c:v>0.11320433480602579</c:v>
                </c:pt>
                <c:pt idx="218">
                  <c:v>9.7213070546852659E-2</c:v>
                </c:pt>
                <c:pt idx="219">
                  <c:v>0.10998056415942424</c:v>
                </c:pt>
                <c:pt idx="220">
                  <c:v>9.1252205115660442E-2</c:v>
                </c:pt>
                <c:pt idx="221">
                  <c:v>0.10157178201715507</c:v>
                </c:pt>
                <c:pt idx="222">
                  <c:v>9.5873490215146642E-2</c:v>
                </c:pt>
                <c:pt idx="223">
                  <c:v>9.3691094631713615E-2</c:v>
                </c:pt>
                <c:pt idx="224">
                  <c:v>9.8274739483234091E-2</c:v>
                </c:pt>
                <c:pt idx="225">
                  <c:v>8.8655174226586683E-2</c:v>
                </c:pt>
                <c:pt idx="226">
                  <c:v>9.365727920551023E-2</c:v>
                </c:pt>
                <c:pt idx="227">
                  <c:v>0.10509391954448109</c:v>
                </c:pt>
                <c:pt idx="228">
                  <c:v>8.8114658418804906E-2</c:v>
                </c:pt>
                <c:pt idx="229">
                  <c:v>9.7610998230670834E-2</c:v>
                </c:pt>
                <c:pt idx="230">
                  <c:v>9.7289636244462269E-2</c:v>
                </c:pt>
                <c:pt idx="231">
                  <c:v>9.467684431923365E-2</c:v>
                </c:pt>
                <c:pt idx="232">
                  <c:v>9.0865767288765553E-2</c:v>
                </c:pt>
                <c:pt idx="233">
                  <c:v>9.178168511980675E-2</c:v>
                </c:pt>
                <c:pt idx="234">
                  <c:v>9.9616251465367123E-2</c:v>
                </c:pt>
                <c:pt idx="235">
                  <c:v>0.11576179379670679</c:v>
                </c:pt>
                <c:pt idx="236">
                  <c:v>0.10326663211109424</c:v>
                </c:pt>
                <c:pt idx="237">
                  <c:v>9.2523746716582811E-2</c:v>
                </c:pt>
                <c:pt idx="238">
                  <c:v>0.10957084648176364</c:v>
                </c:pt>
                <c:pt idx="239">
                  <c:v>0.10584885624549906</c:v>
                </c:pt>
                <c:pt idx="240">
                  <c:v>9.0078562021049802E-2</c:v>
                </c:pt>
                <c:pt idx="241">
                  <c:v>9.5428233247952923E-2</c:v>
                </c:pt>
                <c:pt idx="242">
                  <c:v>8.988245717568924E-2</c:v>
                </c:pt>
                <c:pt idx="243">
                  <c:v>8.8366319377447544E-2</c:v>
                </c:pt>
                <c:pt idx="244">
                  <c:v>9.8326470774754135E-2</c:v>
                </c:pt>
                <c:pt idx="245">
                  <c:v>0.12245336949248328</c:v>
                </c:pt>
                <c:pt idx="246">
                  <c:v>9.0330838645167569E-2</c:v>
                </c:pt>
                <c:pt idx="247">
                  <c:v>0.12068484732866573</c:v>
                </c:pt>
                <c:pt idx="248">
                  <c:v>9.3947873309615682E-2</c:v>
                </c:pt>
                <c:pt idx="249">
                  <c:v>0.10687150738241506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3-4584-999E-295B11E47D89}"/>
            </c:ext>
          </c:extLst>
        </c:ser>
        <c:ser>
          <c:idx val="1"/>
          <c:order val="1"/>
          <c:tx>
            <c:strRef>
              <c:f>'A400_IW1 (Y2)'!$AD$3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'A400_IW1 (Y2)'!$AE$4:$AE$5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'A400_IW1 (Y2)'!$AD$4:$AD$5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53-4584-999E-295B11E47D89}"/>
            </c:ext>
          </c:extLst>
        </c:ser>
        <c:ser>
          <c:idx val="2"/>
          <c:order val="2"/>
          <c:tx>
            <c:strRef>
              <c:f>'A400_IW1 (Y2)'!$AD$7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'A400_IW1 (Y2)'!$AE$8:$AE$9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'A400_IW1 (Y2)'!$AD$8:$AD$9</c:f>
              <c:numCache>
                <c:formatCode>General</c:formatCode>
                <c:ptCount val="2"/>
                <c:pt idx="0">
                  <c:v>8.7689424508973629E-2</c:v>
                </c:pt>
                <c:pt idx="1">
                  <c:v>8.7689424508973629E-2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53-4584-999E-295B11E4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'A400_IW1 (Y2)'!$Q$7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'A400_IW1 (Y1_45)'!$AK$2:$AK$123</c:f>
              <c:numCache>
                <c:formatCode>General</c:formatCode>
                <c:ptCount val="122"/>
              </c:numCache>
            </c:numRef>
          </c:cat>
          <c:val>
            <c:numRef>
              <c:f>'A400_IW1 (Y1_45)'!$AL$2:$AL$123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258E-4A85-8196-E2733C2C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'A400_IW1 (Y1_45)'!$AK$2:$AK$123</c:f>
              <c:numCache>
                <c:formatCode>General</c:formatCode>
                <c:ptCount val="122"/>
              </c:numCache>
            </c:numRef>
          </c:cat>
          <c:val>
            <c:numRef>
              <c:f>'A400_IW1 (Y1_45)'!$AM$2:$AM$123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E-4A85-8196-E2733C2C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'A400_IW1 (Y1_45)'!$K$3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'A400_IW1 (Y1_45)'!$A$1:$A$2270</c:f>
              <c:numCache>
                <c:formatCode>General</c:formatCode>
                <c:ptCount val="2270"/>
                <c:pt idx="0">
                  <c:v>9.7264814718871204E-2</c:v>
                </c:pt>
                <c:pt idx="1">
                  <c:v>8.7657588414177395E-2</c:v>
                </c:pt>
                <c:pt idx="2">
                  <c:v>8.9960144331633699E-2</c:v>
                </c:pt>
                <c:pt idx="3">
                  <c:v>8.9429860523518104E-2</c:v>
                </c:pt>
                <c:pt idx="4">
                  <c:v>0.10139353429072499</c:v>
                </c:pt>
                <c:pt idx="5">
                  <c:v>0.11071838128681501</c:v>
                </c:pt>
                <c:pt idx="6">
                  <c:v>8.7890866756482597E-2</c:v>
                </c:pt>
                <c:pt idx="7">
                  <c:v>9.1161723190412394E-2</c:v>
                </c:pt>
                <c:pt idx="8">
                  <c:v>0.111015745205629</c:v>
                </c:pt>
                <c:pt idx="9">
                  <c:v>8.8878777240177995E-2</c:v>
                </c:pt>
                <c:pt idx="10">
                  <c:v>0.110468171095188</c:v>
                </c:pt>
                <c:pt idx="11">
                  <c:v>0.132800803726942</c:v>
                </c:pt>
                <c:pt idx="12">
                  <c:v>8.9216446977935598E-2</c:v>
                </c:pt>
                <c:pt idx="13">
                  <c:v>9.0473003943253402E-2</c:v>
                </c:pt>
                <c:pt idx="14">
                  <c:v>0.11091575132458401</c:v>
                </c:pt>
                <c:pt idx="15">
                  <c:v>8.7273063289720704E-2</c:v>
                </c:pt>
                <c:pt idx="16">
                  <c:v>9.6945870577908794E-2</c:v>
                </c:pt>
                <c:pt idx="17">
                  <c:v>8.3610645184694105E-2</c:v>
                </c:pt>
                <c:pt idx="18">
                  <c:v>9.7213287748228502E-2</c:v>
                </c:pt>
                <c:pt idx="19">
                  <c:v>0.131112782844128</c:v>
                </c:pt>
                <c:pt idx="20">
                  <c:v>0.104550793363426</c:v>
                </c:pt>
                <c:pt idx="21">
                  <c:v>8.3447698909748902E-2</c:v>
                </c:pt>
                <c:pt idx="22">
                  <c:v>0.113879426174979</c:v>
                </c:pt>
                <c:pt idx="23">
                  <c:v>0.108015496356272</c:v>
                </c:pt>
                <c:pt idx="24">
                  <c:v>9.4625851788580906E-2</c:v>
                </c:pt>
                <c:pt idx="25">
                  <c:v>0.132787137833035</c:v>
                </c:pt>
                <c:pt idx="26">
                  <c:v>0.136941101595843</c:v>
                </c:pt>
                <c:pt idx="27">
                  <c:v>0.115144699722928</c:v>
                </c:pt>
                <c:pt idx="28">
                  <c:v>0.134806584610456</c:v>
                </c:pt>
                <c:pt idx="29">
                  <c:v>0.12470409502377799</c:v>
                </c:pt>
                <c:pt idx="30">
                  <c:v>0.118178396222755</c:v>
                </c:pt>
                <c:pt idx="31">
                  <c:v>0.117188777929516</c:v>
                </c:pt>
                <c:pt idx="32">
                  <c:v>9.2656562001312101E-2</c:v>
                </c:pt>
                <c:pt idx="33">
                  <c:v>0.135777668032801</c:v>
                </c:pt>
                <c:pt idx="34">
                  <c:v>0.129990686101215</c:v>
                </c:pt>
                <c:pt idx="35">
                  <c:v>0.10652382083315499</c:v>
                </c:pt>
                <c:pt idx="36">
                  <c:v>0.12724081606041099</c:v>
                </c:pt>
                <c:pt idx="37">
                  <c:v>9.3156652683110505E-2</c:v>
                </c:pt>
                <c:pt idx="38">
                  <c:v>0.122464110798833</c:v>
                </c:pt>
                <c:pt idx="39">
                  <c:v>0.13548588985184301</c:v>
                </c:pt>
                <c:pt idx="40">
                  <c:v>0.13812732997697599</c:v>
                </c:pt>
                <c:pt idx="41">
                  <c:v>9.8103428171665993E-2</c:v>
                </c:pt>
                <c:pt idx="42">
                  <c:v>0.129376335452559</c:v>
                </c:pt>
                <c:pt idx="43">
                  <c:v>0.10382290988331901</c:v>
                </c:pt>
                <c:pt idx="44">
                  <c:v>8.5844650109727499E-2</c:v>
                </c:pt>
                <c:pt idx="45">
                  <c:v>0.116326379409033</c:v>
                </c:pt>
                <c:pt idx="46">
                  <c:v>0.106580250557331</c:v>
                </c:pt>
                <c:pt idx="47">
                  <c:v>0.13233229556246701</c:v>
                </c:pt>
                <c:pt idx="48">
                  <c:v>0.117938115554047</c:v>
                </c:pt>
                <c:pt idx="49">
                  <c:v>0.13202666205788399</c:v>
                </c:pt>
                <c:pt idx="50">
                  <c:v>0.13282359088476101</c:v>
                </c:pt>
                <c:pt idx="51">
                  <c:v>9.2844098755951801E-2</c:v>
                </c:pt>
                <c:pt idx="52">
                  <c:v>8.3475218304094795E-2</c:v>
                </c:pt>
                <c:pt idx="53">
                  <c:v>0.137431632343473</c:v>
                </c:pt>
                <c:pt idx="54">
                  <c:v>0.12902812916386</c:v>
                </c:pt>
                <c:pt idx="55">
                  <c:v>0.12328673524954301</c:v>
                </c:pt>
                <c:pt idx="56">
                  <c:v>0.13592555794059599</c:v>
                </c:pt>
                <c:pt idx="57">
                  <c:v>0.116488592353117</c:v>
                </c:pt>
                <c:pt idx="58">
                  <c:v>9.6038664814883906E-2</c:v>
                </c:pt>
                <c:pt idx="59">
                  <c:v>0.10114081757024999</c:v>
                </c:pt>
                <c:pt idx="60">
                  <c:v>0.13913878597085599</c:v>
                </c:pt>
                <c:pt idx="61">
                  <c:v>0.108642301519419</c:v>
                </c:pt>
                <c:pt idx="62">
                  <c:v>0.13390995129486</c:v>
                </c:pt>
                <c:pt idx="63">
                  <c:v>9.2441863203539199E-2</c:v>
                </c:pt>
                <c:pt idx="64">
                  <c:v>9.2937217331220803E-2</c:v>
                </c:pt>
                <c:pt idx="65">
                  <c:v>0.106210701925501</c:v>
                </c:pt>
                <c:pt idx="66">
                  <c:v>0.13598767518334301</c:v>
                </c:pt>
                <c:pt idx="67">
                  <c:v>0.12696761446247101</c:v>
                </c:pt>
                <c:pt idx="68">
                  <c:v>8.1562379167906901E-2</c:v>
                </c:pt>
                <c:pt idx="69">
                  <c:v>0.134316653417131</c:v>
                </c:pt>
                <c:pt idx="70">
                  <c:v>9.5365475990946705E-2</c:v>
                </c:pt>
                <c:pt idx="71">
                  <c:v>0.11666441849803399</c:v>
                </c:pt>
                <c:pt idx="72">
                  <c:v>0.13831906399053101</c:v>
                </c:pt>
                <c:pt idx="73">
                  <c:v>0.13174865408540301</c:v>
                </c:pt>
                <c:pt idx="74">
                  <c:v>8.08887278629387E-2</c:v>
                </c:pt>
                <c:pt idx="75">
                  <c:v>0.13664780494097001</c:v>
                </c:pt>
                <c:pt idx="76">
                  <c:v>9.7880297434102106E-2</c:v>
                </c:pt>
                <c:pt idx="77">
                  <c:v>9.1199535505235504E-2</c:v>
                </c:pt>
                <c:pt idx="78">
                  <c:v>0.12805978698918</c:v>
                </c:pt>
                <c:pt idx="79">
                  <c:v>8.9528778899436598E-2</c:v>
                </c:pt>
                <c:pt idx="80">
                  <c:v>9.7699335323756895E-2</c:v>
                </c:pt>
                <c:pt idx="81">
                  <c:v>0.11154274430834001</c:v>
                </c:pt>
                <c:pt idx="82">
                  <c:v>0.101658621559496</c:v>
                </c:pt>
                <c:pt idx="83">
                  <c:v>8.2127158392848107E-2</c:v>
                </c:pt>
                <c:pt idx="84">
                  <c:v>9.0235259369975299E-2</c:v>
                </c:pt>
                <c:pt idx="85">
                  <c:v>0.111338685576349</c:v>
                </c:pt>
                <c:pt idx="86">
                  <c:v>0.10280064584339001</c:v>
                </c:pt>
                <c:pt idx="87">
                  <c:v>0.108728225083762</c:v>
                </c:pt>
                <c:pt idx="88">
                  <c:v>9.0117269476979303E-2</c:v>
                </c:pt>
                <c:pt idx="89">
                  <c:v>0.13876527912424999</c:v>
                </c:pt>
                <c:pt idx="90">
                  <c:v>0.137238132210205</c:v>
                </c:pt>
                <c:pt idx="91">
                  <c:v>0.124163699716148</c:v>
                </c:pt>
                <c:pt idx="92">
                  <c:v>0.13429676150650699</c:v>
                </c:pt>
                <c:pt idx="93">
                  <c:v>0.11926917562176</c:v>
                </c:pt>
                <c:pt idx="94">
                  <c:v>0.118602945706813</c:v>
                </c:pt>
                <c:pt idx="95">
                  <c:v>9.0659253675330301E-2</c:v>
                </c:pt>
                <c:pt idx="96">
                  <c:v>0.118859127058058</c:v>
                </c:pt>
                <c:pt idx="97">
                  <c:v>0.109782316131997</c:v>
                </c:pt>
                <c:pt idx="98">
                  <c:v>0.10342064618598901</c:v>
                </c:pt>
                <c:pt idx="99">
                  <c:v>0.103061623074765</c:v>
                </c:pt>
                <c:pt idx="100">
                  <c:v>0.118733490837863</c:v>
                </c:pt>
                <c:pt idx="101">
                  <c:v>9.4942676724010605E-2</c:v>
                </c:pt>
                <c:pt idx="102">
                  <c:v>8.99865948345039E-2</c:v>
                </c:pt>
                <c:pt idx="103">
                  <c:v>0.115151714526304</c:v>
                </c:pt>
                <c:pt idx="104">
                  <c:v>8.8306219928864102E-2</c:v>
                </c:pt>
                <c:pt idx="105">
                  <c:v>0.126372482410994</c:v>
                </c:pt>
                <c:pt idx="106">
                  <c:v>0.121940556138282</c:v>
                </c:pt>
                <c:pt idx="107">
                  <c:v>0.10778119876985599</c:v>
                </c:pt>
                <c:pt idx="108">
                  <c:v>0.103650720677378</c:v>
                </c:pt>
                <c:pt idx="109">
                  <c:v>0.10862813837143399</c:v>
                </c:pt>
                <c:pt idx="110">
                  <c:v>9.1908539503178205E-2</c:v>
                </c:pt>
                <c:pt idx="111">
                  <c:v>0.130313536747064</c:v>
                </c:pt>
                <c:pt idx="112">
                  <c:v>8.7015757671842803E-2</c:v>
                </c:pt>
                <c:pt idx="113">
                  <c:v>0.102326840516117</c:v>
                </c:pt>
                <c:pt idx="114">
                  <c:v>0.100284244380872</c:v>
                </c:pt>
                <c:pt idx="115">
                  <c:v>0.13018971533418999</c:v>
                </c:pt>
                <c:pt idx="116">
                  <c:v>0.121440929298251</c:v>
                </c:pt>
                <c:pt idx="117">
                  <c:v>0.13397437031909501</c:v>
                </c:pt>
                <c:pt idx="118">
                  <c:v>8.2519139275431502E-2</c:v>
                </c:pt>
                <c:pt idx="119">
                  <c:v>0.100879248986648</c:v>
                </c:pt>
                <c:pt idx="120">
                  <c:v>0.13262682516988</c:v>
                </c:pt>
                <c:pt idx="121">
                  <c:v>0.12340470905635301</c:v>
                </c:pt>
                <c:pt idx="122">
                  <c:v>0.100251881853319</c:v>
                </c:pt>
                <c:pt idx="123">
                  <c:v>0.10986377097368399</c:v>
                </c:pt>
                <c:pt idx="124">
                  <c:v>0.12965013653202601</c:v>
                </c:pt>
                <c:pt idx="125">
                  <c:v>0.137114492160645</c:v>
                </c:pt>
                <c:pt idx="126">
                  <c:v>0.125667275550087</c:v>
                </c:pt>
                <c:pt idx="127">
                  <c:v>0.100956329813848</c:v>
                </c:pt>
                <c:pt idx="128">
                  <c:v>8.3372538108406002E-2</c:v>
                </c:pt>
                <c:pt idx="129">
                  <c:v>0.113292161720975</c:v>
                </c:pt>
                <c:pt idx="130">
                  <c:v>0.13451163608144001</c:v>
                </c:pt>
                <c:pt idx="131">
                  <c:v>0.10847248000995301</c:v>
                </c:pt>
                <c:pt idx="132">
                  <c:v>0.117259543101768</c:v>
                </c:pt>
                <c:pt idx="133">
                  <c:v>0.10549481423156799</c:v>
                </c:pt>
                <c:pt idx="134">
                  <c:v>0.113573430202575</c:v>
                </c:pt>
                <c:pt idx="135">
                  <c:v>9.6335994443642395E-2</c:v>
                </c:pt>
                <c:pt idx="136">
                  <c:v>0.11053569530212801</c:v>
                </c:pt>
                <c:pt idx="137">
                  <c:v>0.107646638243815</c:v>
                </c:pt>
                <c:pt idx="138">
                  <c:v>0.104749703489515</c:v>
                </c:pt>
                <c:pt idx="139">
                  <c:v>9.5275749636511295E-2</c:v>
                </c:pt>
                <c:pt idx="140">
                  <c:v>0.11654175633692999</c:v>
                </c:pt>
                <c:pt idx="141">
                  <c:v>0.110366710328016</c:v>
                </c:pt>
                <c:pt idx="142">
                  <c:v>9.0346141652162301E-2</c:v>
                </c:pt>
                <c:pt idx="143">
                  <c:v>0.115650744227572</c:v>
                </c:pt>
                <c:pt idx="144">
                  <c:v>0.11220543117411599</c:v>
                </c:pt>
                <c:pt idx="145">
                  <c:v>8.1302394794260893E-2</c:v>
                </c:pt>
                <c:pt idx="146">
                  <c:v>0.12132972664740301</c:v>
                </c:pt>
                <c:pt idx="147">
                  <c:v>0.124688773171337</c:v>
                </c:pt>
                <c:pt idx="148">
                  <c:v>0.100811444798102</c:v>
                </c:pt>
                <c:pt idx="149">
                  <c:v>0.11598354478395601</c:v>
                </c:pt>
                <c:pt idx="150">
                  <c:v>8.3102365152021601E-2</c:v>
                </c:pt>
                <c:pt idx="151">
                  <c:v>9.2431457172116704E-2</c:v>
                </c:pt>
                <c:pt idx="152">
                  <c:v>0.12727768746929299</c:v>
                </c:pt>
                <c:pt idx="153">
                  <c:v>9.0655921970386605E-2</c:v>
                </c:pt>
                <c:pt idx="154">
                  <c:v>0.13543563928893501</c:v>
                </c:pt>
                <c:pt idx="155">
                  <c:v>0.13528310540601299</c:v>
                </c:pt>
                <c:pt idx="156">
                  <c:v>0.113061744198341</c:v>
                </c:pt>
                <c:pt idx="157">
                  <c:v>8.6385136406020094E-2</c:v>
                </c:pt>
                <c:pt idx="158">
                  <c:v>0.10978328915207</c:v>
                </c:pt>
                <c:pt idx="159">
                  <c:v>0.120112397478398</c:v>
                </c:pt>
                <c:pt idx="160">
                  <c:v>0.109491169034937</c:v>
                </c:pt>
                <c:pt idx="161">
                  <c:v>0.128980417581046</c:v>
                </c:pt>
                <c:pt idx="162">
                  <c:v>0.13849080805608399</c:v>
                </c:pt>
                <c:pt idx="163">
                  <c:v>0.12166560808350201</c:v>
                </c:pt>
                <c:pt idx="164">
                  <c:v>9.1301827286040999E-2</c:v>
                </c:pt>
                <c:pt idx="165">
                  <c:v>0.13829769283972099</c:v>
                </c:pt>
                <c:pt idx="166">
                  <c:v>0.10936880089159499</c:v>
                </c:pt>
                <c:pt idx="167">
                  <c:v>0.101329236791059</c:v>
                </c:pt>
                <c:pt idx="168">
                  <c:v>0.135578168464181</c:v>
                </c:pt>
                <c:pt idx="169">
                  <c:v>0.10789589311289299</c:v>
                </c:pt>
                <c:pt idx="170">
                  <c:v>0.11210198286030799</c:v>
                </c:pt>
                <c:pt idx="171">
                  <c:v>0.132349550037863</c:v>
                </c:pt>
                <c:pt idx="172">
                  <c:v>8.4366262455933802E-2</c:v>
                </c:pt>
                <c:pt idx="173">
                  <c:v>8.2028437667823903E-2</c:v>
                </c:pt>
                <c:pt idx="174">
                  <c:v>9.9491483245354007E-2</c:v>
                </c:pt>
                <c:pt idx="175">
                  <c:v>0.13693333165871099</c:v>
                </c:pt>
                <c:pt idx="176">
                  <c:v>0.10614895453150799</c:v>
                </c:pt>
                <c:pt idx="177">
                  <c:v>0.105231757093146</c:v>
                </c:pt>
                <c:pt idx="178">
                  <c:v>8.4590941584520504E-2</c:v>
                </c:pt>
                <c:pt idx="179">
                  <c:v>0.10673482344025401</c:v>
                </c:pt>
                <c:pt idx="180">
                  <c:v>8.7414039707220295E-2</c:v>
                </c:pt>
                <c:pt idx="181">
                  <c:v>8.5067787437960798E-2</c:v>
                </c:pt>
                <c:pt idx="182">
                  <c:v>9.5072685078897795E-2</c:v>
                </c:pt>
                <c:pt idx="183">
                  <c:v>9.2222015227790194E-2</c:v>
                </c:pt>
                <c:pt idx="184">
                  <c:v>8.1817867868931193E-2</c:v>
                </c:pt>
                <c:pt idx="185">
                  <c:v>0.13998145858672001</c:v>
                </c:pt>
                <c:pt idx="186">
                  <c:v>0.11091736465232201</c:v>
                </c:pt>
                <c:pt idx="187">
                  <c:v>0.116469223882167</c:v>
                </c:pt>
                <c:pt idx="188">
                  <c:v>8.7684621965544204E-2</c:v>
                </c:pt>
                <c:pt idx="189">
                  <c:v>0.13432872080873601</c:v>
                </c:pt>
                <c:pt idx="190">
                  <c:v>8.3987175719516902E-2</c:v>
                </c:pt>
                <c:pt idx="191">
                  <c:v>0.121552093283313</c:v>
                </c:pt>
                <c:pt idx="192">
                  <c:v>8.0926383840978194E-2</c:v>
                </c:pt>
                <c:pt idx="193">
                  <c:v>9.4668589039209605E-2</c:v>
                </c:pt>
                <c:pt idx="194">
                  <c:v>0.13751598510736801</c:v>
                </c:pt>
                <c:pt idx="195">
                  <c:v>0.11015906894403101</c:v>
                </c:pt>
                <c:pt idx="196">
                  <c:v>8.6286086959095704E-2</c:v>
                </c:pt>
                <c:pt idx="197">
                  <c:v>8.2732824347760595E-2</c:v>
                </c:pt>
                <c:pt idx="198">
                  <c:v>8.1753985591474704E-2</c:v>
                </c:pt>
                <c:pt idx="199">
                  <c:v>8.4434957683300393E-2</c:v>
                </c:pt>
                <c:pt idx="200">
                  <c:v>0.124840455056067</c:v>
                </c:pt>
                <c:pt idx="201">
                  <c:v>8.0834244421820203E-2</c:v>
                </c:pt>
                <c:pt idx="202">
                  <c:v>0.125186260394335</c:v>
                </c:pt>
                <c:pt idx="203">
                  <c:v>0.121421801848056</c:v>
                </c:pt>
                <c:pt idx="204">
                  <c:v>9.6305903653138097E-2</c:v>
                </c:pt>
                <c:pt idx="205">
                  <c:v>0.118577150794274</c:v>
                </c:pt>
                <c:pt idx="206">
                  <c:v>8.5769393936395294E-2</c:v>
                </c:pt>
                <c:pt idx="207">
                  <c:v>0.115817867383727</c:v>
                </c:pt>
                <c:pt idx="208">
                  <c:v>9.2468089150461202E-2</c:v>
                </c:pt>
                <c:pt idx="209">
                  <c:v>0.119757804870062</c:v>
                </c:pt>
                <c:pt idx="210">
                  <c:v>0.13451109510092399</c:v>
                </c:pt>
                <c:pt idx="211">
                  <c:v>0.12817836224118001</c:v>
                </c:pt>
                <c:pt idx="212">
                  <c:v>0.11742810482838199</c:v>
                </c:pt>
                <c:pt idx="213">
                  <c:v>8.8091978931266995E-2</c:v>
                </c:pt>
                <c:pt idx="214">
                  <c:v>0.131976706128905</c:v>
                </c:pt>
                <c:pt idx="215">
                  <c:v>0.13133084490321101</c:v>
                </c:pt>
                <c:pt idx="216">
                  <c:v>0.11180816516033699</c:v>
                </c:pt>
                <c:pt idx="217">
                  <c:v>0.13958406337874099</c:v>
                </c:pt>
                <c:pt idx="218">
                  <c:v>0.112944566311744</c:v>
                </c:pt>
                <c:pt idx="219">
                  <c:v>9.9674460549083299E-2</c:v>
                </c:pt>
                <c:pt idx="220">
                  <c:v>0.138505664337152</c:v>
                </c:pt>
                <c:pt idx="221">
                  <c:v>9.2742161974006698E-2</c:v>
                </c:pt>
                <c:pt idx="222">
                  <c:v>8.9320931912383994E-2</c:v>
                </c:pt>
                <c:pt idx="223">
                  <c:v>0.11342474071342699</c:v>
                </c:pt>
                <c:pt idx="224">
                  <c:v>0.123861862540879</c:v>
                </c:pt>
                <c:pt idx="225">
                  <c:v>9.4608664982099605E-2</c:v>
                </c:pt>
                <c:pt idx="226">
                  <c:v>0.134151897552795</c:v>
                </c:pt>
                <c:pt idx="227">
                  <c:v>0.13331824887062699</c:v>
                </c:pt>
                <c:pt idx="228">
                  <c:v>0.104325924226554</c:v>
                </c:pt>
                <c:pt idx="229">
                  <c:v>0.13794971520614899</c:v>
                </c:pt>
                <c:pt idx="230">
                  <c:v>0.112345228780801</c:v>
                </c:pt>
                <c:pt idx="231">
                  <c:v>8.8579256366891707E-2</c:v>
                </c:pt>
                <c:pt idx="232">
                  <c:v>0.123941689872413</c:v>
                </c:pt>
                <c:pt idx="233">
                  <c:v>0.11226686974795499</c:v>
                </c:pt>
                <c:pt idx="234">
                  <c:v>0.116612020003683</c:v>
                </c:pt>
                <c:pt idx="235">
                  <c:v>0.137942575963827</c:v>
                </c:pt>
                <c:pt idx="236">
                  <c:v>0.10858945227769599</c:v>
                </c:pt>
                <c:pt idx="237">
                  <c:v>0.13403680588848799</c:v>
                </c:pt>
                <c:pt idx="238">
                  <c:v>0.13241410828046099</c:v>
                </c:pt>
                <c:pt idx="239">
                  <c:v>9.3599600535283003E-2</c:v>
                </c:pt>
                <c:pt idx="240">
                  <c:v>8.9180399071616803E-2</c:v>
                </c:pt>
                <c:pt idx="241">
                  <c:v>9.4237352576726802E-2</c:v>
                </c:pt>
                <c:pt idx="242">
                  <c:v>0.11118388196642</c:v>
                </c:pt>
                <c:pt idx="243">
                  <c:v>0.13688271542710501</c:v>
                </c:pt>
                <c:pt idx="244">
                  <c:v>9.5787557595969103E-2</c:v>
                </c:pt>
                <c:pt idx="245">
                  <c:v>0.119250648644994</c:v>
                </c:pt>
                <c:pt idx="246">
                  <c:v>0.12836284422347999</c:v>
                </c:pt>
                <c:pt idx="247">
                  <c:v>0.11199516639264701</c:v>
                </c:pt>
                <c:pt idx="248">
                  <c:v>0.132234373861157</c:v>
                </c:pt>
                <c:pt idx="249">
                  <c:v>9.3746704873109502E-2</c:v>
                </c:pt>
              </c:numCache>
            </c:numRef>
          </c:xVal>
          <c:yVal>
            <c:numRef>
              <c:f>'A400_IW1 (Y1_45)'!$C$1:$C$2270</c:f>
              <c:numCache>
                <c:formatCode>General</c:formatCode>
                <c:ptCount val="2270"/>
                <c:pt idx="0">
                  <c:v>0.17331467155722308</c:v>
                </c:pt>
                <c:pt idx="1">
                  <c:v>0.17214384739676458</c:v>
                </c:pt>
                <c:pt idx="2">
                  <c:v>0.18236850380500019</c:v>
                </c:pt>
                <c:pt idx="3">
                  <c:v>0.17390391552171156</c:v>
                </c:pt>
                <c:pt idx="4">
                  <c:v>0.17979519532423094</c:v>
                </c:pt>
                <c:pt idx="5">
                  <c:v>0.2195631801960114</c:v>
                </c:pt>
                <c:pt idx="6">
                  <c:v>0.21610570479675809</c:v>
                </c:pt>
                <c:pt idx="7">
                  <c:v>0.24064243423047829</c:v>
                </c:pt>
                <c:pt idx="8">
                  <c:v>0.16331669826376813</c:v>
                </c:pt>
                <c:pt idx="9">
                  <c:v>0.17647425832960548</c:v>
                </c:pt>
                <c:pt idx="10">
                  <c:v>0.17620518958319556</c:v>
                </c:pt>
                <c:pt idx="11">
                  <c:v>0.17267223634112561</c:v>
                </c:pt>
                <c:pt idx="12">
                  <c:v>0.17424536430412313</c:v>
                </c:pt>
                <c:pt idx="13">
                  <c:v>0.17248691114955411</c:v>
                </c:pt>
                <c:pt idx="14">
                  <c:v>0.18059390094665737</c:v>
                </c:pt>
                <c:pt idx="15">
                  <c:v>0.19002613543538921</c:v>
                </c:pt>
                <c:pt idx="16">
                  <c:v>0.19295450249438587</c:v>
                </c:pt>
                <c:pt idx="17">
                  <c:v>0.17875290812425845</c:v>
                </c:pt>
                <c:pt idx="18">
                  <c:v>0.18541273764779506</c:v>
                </c:pt>
                <c:pt idx="19">
                  <c:v>0.16642686694260458</c:v>
                </c:pt>
                <c:pt idx="20">
                  <c:v>0.21464985304625167</c:v>
                </c:pt>
                <c:pt idx="21">
                  <c:v>0.17887752511119193</c:v>
                </c:pt>
                <c:pt idx="22">
                  <c:v>0.18751849752278157</c:v>
                </c:pt>
                <c:pt idx="23">
                  <c:v>0.18107494189586545</c:v>
                </c:pt>
                <c:pt idx="24">
                  <c:v>0.19985618117270074</c:v>
                </c:pt>
                <c:pt idx="25">
                  <c:v>0.18123166743020952</c:v>
                </c:pt>
                <c:pt idx="26">
                  <c:v>0.18547834948976116</c:v>
                </c:pt>
                <c:pt idx="27">
                  <c:v>0.17638381998847563</c:v>
                </c:pt>
                <c:pt idx="28">
                  <c:v>0.19923578296147951</c:v>
                </c:pt>
                <c:pt idx="29">
                  <c:v>0.178742396135257</c:v>
                </c:pt>
                <c:pt idx="30">
                  <c:v>0.17029657087144301</c:v>
                </c:pt>
                <c:pt idx="31">
                  <c:v>0.20018388802535683</c:v>
                </c:pt>
                <c:pt idx="32">
                  <c:v>0.21592998133815658</c:v>
                </c:pt>
                <c:pt idx="33">
                  <c:v>0.23776226669646985</c:v>
                </c:pt>
                <c:pt idx="34">
                  <c:v>0.18854366603675449</c:v>
                </c:pt>
                <c:pt idx="35">
                  <c:v>0.16882377661352363</c:v>
                </c:pt>
                <c:pt idx="36">
                  <c:v>0.19694773697554033</c:v>
                </c:pt>
                <c:pt idx="37">
                  <c:v>0.18398118386069315</c:v>
                </c:pt>
                <c:pt idx="38">
                  <c:v>0.19984994151442503</c:v>
                </c:pt>
                <c:pt idx="39">
                  <c:v>0.1788729591494885</c:v>
                </c:pt>
                <c:pt idx="40">
                  <c:v>0.16779078283399487</c:v>
                </c:pt>
                <c:pt idx="41">
                  <c:v>0.28019069504165006</c:v>
                </c:pt>
                <c:pt idx="42">
                  <c:v>0.17322385149582223</c:v>
                </c:pt>
                <c:pt idx="43">
                  <c:v>0.17915766374546094</c:v>
                </c:pt>
                <c:pt idx="44">
                  <c:v>0.17607443570882828</c:v>
                </c:pt>
                <c:pt idx="45">
                  <c:v>0.17302672233894742</c:v>
                </c:pt>
                <c:pt idx="46">
                  <c:v>0.18736086173240607</c:v>
                </c:pt>
                <c:pt idx="47">
                  <c:v>0.16652401475157447</c:v>
                </c:pt>
                <c:pt idx="48">
                  <c:v>0.17291756502298924</c:v>
                </c:pt>
                <c:pt idx="49">
                  <c:v>0.16755236916165564</c:v>
                </c:pt>
                <c:pt idx="50">
                  <c:v>0.19689241689934273</c:v>
                </c:pt>
                <c:pt idx="51">
                  <c:v>0.1747558270772962</c:v>
                </c:pt>
                <c:pt idx="52">
                  <c:v>0.17453848142760683</c:v>
                </c:pt>
                <c:pt idx="53">
                  <c:v>0.18107764330086024</c:v>
                </c:pt>
                <c:pt idx="54">
                  <c:v>0.18737319423346924</c:v>
                </c:pt>
                <c:pt idx="55">
                  <c:v>0.21241470468094442</c:v>
                </c:pt>
                <c:pt idx="56">
                  <c:v>0.1798887167906266</c:v>
                </c:pt>
                <c:pt idx="57">
                  <c:v>0.18870240294329607</c:v>
                </c:pt>
                <c:pt idx="58">
                  <c:v>0.17376991702504044</c:v>
                </c:pt>
                <c:pt idx="59">
                  <c:v>0.20899033617442583</c:v>
                </c:pt>
                <c:pt idx="60">
                  <c:v>0.18436597257541243</c:v>
                </c:pt>
                <c:pt idx="61">
                  <c:v>0.22270037760634431</c:v>
                </c:pt>
                <c:pt idx="62">
                  <c:v>0.21575387615928471</c:v>
                </c:pt>
                <c:pt idx="63">
                  <c:v>0.18155099111845213</c:v>
                </c:pt>
                <c:pt idx="64">
                  <c:v>0.20027594133686402</c:v>
                </c:pt>
                <c:pt idx="65">
                  <c:v>0.17254365533599322</c:v>
                </c:pt>
                <c:pt idx="66">
                  <c:v>0.18305100496800378</c:v>
                </c:pt>
                <c:pt idx="67">
                  <c:v>0.16808661604402195</c:v>
                </c:pt>
                <c:pt idx="68">
                  <c:v>0.18377784440863981</c:v>
                </c:pt>
                <c:pt idx="69">
                  <c:v>0.18450728248342815</c:v>
                </c:pt>
                <c:pt idx="70">
                  <c:v>0.17376260561369583</c:v>
                </c:pt>
                <c:pt idx="71">
                  <c:v>0.2295324951060434</c:v>
                </c:pt>
                <c:pt idx="72">
                  <c:v>0.21835298012144411</c:v>
                </c:pt>
                <c:pt idx="73">
                  <c:v>0.24234069303462058</c:v>
                </c:pt>
                <c:pt idx="74">
                  <c:v>0.22399640601569168</c:v>
                </c:pt>
                <c:pt idx="75">
                  <c:v>0.17961467099914444</c:v>
                </c:pt>
                <c:pt idx="76">
                  <c:v>0.18343090472694473</c:v>
                </c:pt>
                <c:pt idx="77">
                  <c:v>0.18219674436459757</c:v>
                </c:pt>
                <c:pt idx="78">
                  <c:v>0.17769069806244911</c:v>
                </c:pt>
                <c:pt idx="79">
                  <c:v>0.2190158814166869</c:v>
                </c:pt>
                <c:pt idx="80">
                  <c:v>0.18700661063936699</c:v>
                </c:pt>
                <c:pt idx="81">
                  <c:v>0.1857235900823315</c:v>
                </c:pt>
                <c:pt idx="82">
                  <c:v>0.17966720158105395</c:v>
                </c:pt>
                <c:pt idx="83">
                  <c:v>0.17398673413896995</c:v>
                </c:pt>
                <c:pt idx="84">
                  <c:v>0.18114528119657183</c:v>
                </c:pt>
                <c:pt idx="85">
                  <c:v>0.22973382318589983</c:v>
                </c:pt>
                <c:pt idx="86">
                  <c:v>0.19034582616235363</c:v>
                </c:pt>
                <c:pt idx="87">
                  <c:v>0.24141483051730331</c:v>
                </c:pt>
                <c:pt idx="88">
                  <c:v>0.17444591426188838</c:v>
                </c:pt>
                <c:pt idx="89">
                  <c:v>0.1859812512652583</c:v>
                </c:pt>
                <c:pt idx="90">
                  <c:v>0.18224898131552941</c:v>
                </c:pt>
                <c:pt idx="91">
                  <c:v>0.19235881332993732</c:v>
                </c:pt>
                <c:pt idx="92">
                  <c:v>0.18057171712629286</c:v>
                </c:pt>
                <c:pt idx="93">
                  <c:v>0.17484260971275348</c:v>
                </c:pt>
                <c:pt idx="94">
                  <c:v>0.185596682773772</c:v>
                </c:pt>
                <c:pt idx="95">
                  <c:v>0.23993641322616141</c:v>
                </c:pt>
                <c:pt idx="96">
                  <c:v>0.18363757689059523</c:v>
                </c:pt>
                <c:pt idx="97">
                  <c:v>0.18848338359703384</c:v>
                </c:pt>
                <c:pt idx="98">
                  <c:v>0.18072236449939866</c:v>
                </c:pt>
                <c:pt idx="99">
                  <c:v>0.22192343003936504</c:v>
                </c:pt>
                <c:pt idx="100">
                  <c:v>0.19832598205864213</c:v>
                </c:pt>
                <c:pt idx="101">
                  <c:v>0.1704557775875489</c:v>
                </c:pt>
                <c:pt idx="102">
                  <c:v>0.17763612674524432</c:v>
                </c:pt>
                <c:pt idx="103">
                  <c:v>0.21548260518054146</c:v>
                </c:pt>
                <c:pt idx="104">
                  <c:v>0.19028936092534302</c:v>
                </c:pt>
                <c:pt idx="105">
                  <c:v>0.17659316419402313</c:v>
                </c:pt>
                <c:pt idx="106">
                  <c:v>0.20553705969815353</c:v>
                </c:pt>
                <c:pt idx="107">
                  <c:v>0.2063557175455146</c:v>
                </c:pt>
                <c:pt idx="108">
                  <c:v>0.19410239407548643</c:v>
                </c:pt>
                <c:pt idx="109">
                  <c:v>0.19494781638646405</c:v>
                </c:pt>
                <c:pt idx="110">
                  <c:v>0.17903174010067702</c:v>
                </c:pt>
                <c:pt idx="111">
                  <c:v>0.1701170448916807</c:v>
                </c:pt>
                <c:pt idx="112">
                  <c:v>0.21841345342129995</c:v>
                </c:pt>
                <c:pt idx="113">
                  <c:v>0.19074616263734212</c:v>
                </c:pt>
                <c:pt idx="114">
                  <c:v>0.20070600794834376</c:v>
                </c:pt>
                <c:pt idx="115">
                  <c:v>0.19463056279661448</c:v>
                </c:pt>
                <c:pt idx="116">
                  <c:v>0.18033678298103961</c:v>
                </c:pt>
                <c:pt idx="117">
                  <c:v>0.19145382797513472</c:v>
                </c:pt>
                <c:pt idx="118">
                  <c:v>0.18088057287018036</c:v>
                </c:pt>
                <c:pt idx="119">
                  <c:v>0.24391292542313586</c:v>
                </c:pt>
                <c:pt idx="120">
                  <c:v>0.19392501160186126</c:v>
                </c:pt>
                <c:pt idx="121">
                  <c:v>0.21326008294727508</c:v>
                </c:pt>
                <c:pt idx="122">
                  <c:v>0.17326237588009571</c:v>
                </c:pt>
                <c:pt idx="123">
                  <c:v>0.20845798321186595</c:v>
                </c:pt>
                <c:pt idx="124">
                  <c:v>0.16744758694726572</c:v>
                </c:pt>
                <c:pt idx="125">
                  <c:v>0.19322484853554908</c:v>
                </c:pt>
                <c:pt idx="126">
                  <c:v>0.21421671799105471</c:v>
                </c:pt>
                <c:pt idx="127">
                  <c:v>0.22607672276646068</c:v>
                </c:pt>
                <c:pt idx="128">
                  <c:v>0.20181236542764977</c:v>
                </c:pt>
                <c:pt idx="129">
                  <c:v>0.18310513583874202</c:v>
                </c:pt>
                <c:pt idx="130">
                  <c:v>0.18505866273334262</c:v>
                </c:pt>
                <c:pt idx="131">
                  <c:v>0.17857477689163986</c:v>
                </c:pt>
                <c:pt idx="132">
                  <c:v>0.19114382707043359</c:v>
                </c:pt>
                <c:pt idx="133">
                  <c:v>0.17590909210528857</c:v>
                </c:pt>
                <c:pt idx="134">
                  <c:v>0.173332039829554</c:v>
                </c:pt>
                <c:pt idx="135">
                  <c:v>0.17947952734166092</c:v>
                </c:pt>
                <c:pt idx="136">
                  <c:v>0.18622453921182666</c:v>
                </c:pt>
                <c:pt idx="137">
                  <c:v>0.21525325002386439</c:v>
                </c:pt>
                <c:pt idx="138">
                  <c:v>0.17148982843859736</c:v>
                </c:pt>
                <c:pt idx="139">
                  <c:v>0.17154858399723399</c:v>
                </c:pt>
                <c:pt idx="140">
                  <c:v>0.18245615265184195</c:v>
                </c:pt>
                <c:pt idx="141">
                  <c:v>0.21382156410282224</c:v>
                </c:pt>
                <c:pt idx="142">
                  <c:v>0.22493200239991923</c:v>
                </c:pt>
                <c:pt idx="143">
                  <c:v>0.17616230477890299</c:v>
                </c:pt>
                <c:pt idx="144">
                  <c:v>0.17588046308496336</c:v>
                </c:pt>
                <c:pt idx="145">
                  <c:v>0.17342350587910579</c:v>
                </c:pt>
                <c:pt idx="146">
                  <c:v>0.22842609358209104</c:v>
                </c:pt>
                <c:pt idx="147">
                  <c:v>0.18492975873413478</c:v>
                </c:pt>
                <c:pt idx="148">
                  <c:v>0.17859806182817103</c:v>
                </c:pt>
                <c:pt idx="149">
                  <c:v>0.18247876223712442</c:v>
                </c:pt>
                <c:pt idx="150">
                  <c:v>0.228869799352485</c:v>
                </c:pt>
                <c:pt idx="151">
                  <c:v>0.19105404939900383</c:v>
                </c:pt>
                <c:pt idx="152">
                  <c:v>0.1929624452123328</c:v>
                </c:pt>
                <c:pt idx="153">
                  <c:v>0.17336080098381887</c:v>
                </c:pt>
                <c:pt idx="154">
                  <c:v>0.17287346165013953</c:v>
                </c:pt>
                <c:pt idx="155">
                  <c:v>0.17584678361182182</c:v>
                </c:pt>
                <c:pt idx="156">
                  <c:v>0.22662783874849524</c:v>
                </c:pt>
                <c:pt idx="157">
                  <c:v>0.16651172629515826</c:v>
                </c:pt>
                <c:pt idx="158">
                  <c:v>0.1712424149767921</c:v>
                </c:pt>
                <c:pt idx="159">
                  <c:v>0.18834167728719853</c:v>
                </c:pt>
                <c:pt idx="160">
                  <c:v>0.17447294299338545</c:v>
                </c:pt>
                <c:pt idx="161">
                  <c:v>0.19563423752302014</c:v>
                </c:pt>
                <c:pt idx="162">
                  <c:v>0.1685958308855395</c:v>
                </c:pt>
                <c:pt idx="163">
                  <c:v>0.1816449970759613</c:v>
                </c:pt>
                <c:pt idx="164">
                  <c:v>0.1774676266086947</c:v>
                </c:pt>
                <c:pt idx="165">
                  <c:v>0.18869258098709249</c:v>
                </c:pt>
                <c:pt idx="166">
                  <c:v>0.21541590690395848</c:v>
                </c:pt>
                <c:pt idx="167">
                  <c:v>0.1789174295610606</c:v>
                </c:pt>
                <c:pt idx="168">
                  <c:v>0.17546161317683096</c:v>
                </c:pt>
                <c:pt idx="169">
                  <c:v>0.17062103310179527</c:v>
                </c:pt>
                <c:pt idx="170">
                  <c:v>0.17086794739093847</c:v>
                </c:pt>
                <c:pt idx="171">
                  <c:v>0.20524557222659634</c:v>
                </c:pt>
                <c:pt idx="172">
                  <c:v>0.17893955465522957</c:v>
                </c:pt>
                <c:pt idx="173">
                  <c:v>0.25160707006560146</c:v>
                </c:pt>
                <c:pt idx="174">
                  <c:v>0.17907051407128124</c:v>
                </c:pt>
                <c:pt idx="175">
                  <c:v>0.1728612172383697</c:v>
                </c:pt>
                <c:pt idx="176">
                  <c:v>0.17791814461777114</c:v>
                </c:pt>
                <c:pt idx="177">
                  <c:v>0.19115938951225139</c:v>
                </c:pt>
                <c:pt idx="178">
                  <c:v>0.1727720561919931</c:v>
                </c:pt>
                <c:pt idx="179">
                  <c:v>0.21532858105119218</c:v>
                </c:pt>
                <c:pt idx="180">
                  <c:v>0.18177721910521705</c:v>
                </c:pt>
                <c:pt idx="181">
                  <c:v>0.18338738861605045</c:v>
                </c:pt>
                <c:pt idx="182">
                  <c:v>0.19743620678848409</c:v>
                </c:pt>
                <c:pt idx="183">
                  <c:v>0.23296363180659754</c:v>
                </c:pt>
                <c:pt idx="184">
                  <c:v>0.18194222503313209</c:v>
                </c:pt>
                <c:pt idx="185">
                  <c:v>0.18305687758755768</c:v>
                </c:pt>
                <c:pt idx="186">
                  <c:v>0.22955278500660206</c:v>
                </c:pt>
                <c:pt idx="187">
                  <c:v>0.17014799359672966</c:v>
                </c:pt>
                <c:pt idx="188">
                  <c:v>0.19850649170218002</c:v>
                </c:pt>
                <c:pt idx="189">
                  <c:v>0.25139001804688976</c:v>
                </c:pt>
                <c:pt idx="190">
                  <c:v>0.18588937413233772</c:v>
                </c:pt>
                <c:pt idx="191">
                  <c:v>0.22286301980488923</c:v>
                </c:pt>
                <c:pt idx="192">
                  <c:v>0.18545866153270646</c:v>
                </c:pt>
                <c:pt idx="193">
                  <c:v>0.17636764092160467</c:v>
                </c:pt>
                <c:pt idx="194">
                  <c:v>0.22385155785439506</c:v>
                </c:pt>
                <c:pt idx="195">
                  <c:v>0.18350319667365309</c:v>
                </c:pt>
                <c:pt idx="196">
                  <c:v>0.19056853057738621</c:v>
                </c:pt>
                <c:pt idx="197">
                  <c:v>0.18771307209015045</c:v>
                </c:pt>
                <c:pt idx="198">
                  <c:v>0.21615462371764196</c:v>
                </c:pt>
                <c:pt idx="199">
                  <c:v>0.2185281309996388</c:v>
                </c:pt>
                <c:pt idx="200">
                  <c:v>0.18987917313105318</c:v>
                </c:pt>
                <c:pt idx="201">
                  <c:v>0.2021332894047205</c:v>
                </c:pt>
                <c:pt idx="202">
                  <c:v>0.18507528224668013</c:v>
                </c:pt>
                <c:pt idx="203">
                  <c:v>0.18072406755906928</c:v>
                </c:pt>
                <c:pt idx="204">
                  <c:v>0.19923067378246764</c:v>
                </c:pt>
                <c:pt idx="205">
                  <c:v>0.18236912043005335</c:v>
                </c:pt>
                <c:pt idx="206">
                  <c:v>0.19543380501764598</c:v>
                </c:pt>
                <c:pt idx="207">
                  <c:v>0.19462282562035191</c:v>
                </c:pt>
                <c:pt idx="208">
                  <c:v>0.2298347441529334</c:v>
                </c:pt>
                <c:pt idx="209">
                  <c:v>0.22101402553834784</c:v>
                </c:pt>
                <c:pt idx="210">
                  <c:v>0.19843516873769806</c:v>
                </c:pt>
                <c:pt idx="211">
                  <c:v>0.17466066127742547</c:v>
                </c:pt>
                <c:pt idx="212">
                  <c:v>0.1790963976419653</c:v>
                </c:pt>
                <c:pt idx="213">
                  <c:v>0.17848381001475017</c:v>
                </c:pt>
                <c:pt idx="214">
                  <c:v>0.23688551396017227</c:v>
                </c:pt>
                <c:pt idx="215">
                  <c:v>0.21553927595923647</c:v>
                </c:pt>
                <c:pt idx="216">
                  <c:v>0.19242386727304581</c:v>
                </c:pt>
                <c:pt idx="217">
                  <c:v>0.163398694714289</c:v>
                </c:pt>
                <c:pt idx="218">
                  <c:v>0.1911800464515325</c:v>
                </c:pt>
                <c:pt idx="219">
                  <c:v>0.23458058419301625</c:v>
                </c:pt>
                <c:pt idx="220">
                  <c:v>0.18001524237891509</c:v>
                </c:pt>
                <c:pt idx="221">
                  <c:v>0.18234015373410351</c:v>
                </c:pt>
                <c:pt idx="222">
                  <c:v>0.17319166954066692</c:v>
                </c:pt>
                <c:pt idx="223">
                  <c:v>0.23290401003657699</c:v>
                </c:pt>
                <c:pt idx="224">
                  <c:v>0.18143612267997811</c:v>
                </c:pt>
                <c:pt idx="225">
                  <c:v>0.19145636788309148</c:v>
                </c:pt>
                <c:pt idx="226">
                  <c:v>0.21927176613219834</c:v>
                </c:pt>
                <c:pt idx="227">
                  <c:v>0.1704335790856352</c:v>
                </c:pt>
                <c:pt idx="228">
                  <c:v>0.18556225454163702</c:v>
                </c:pt>
                <c:pt idx="229">
                  <c:v>0.1741049499705897</c:v>
                </c:pt>
                <c:pt idx="230">
                  <c:v>0.19833703726495261</c:v>
                </c:pt>
                <c:pt idx="231">
                  <c:v>0.18344345745124147</c:v>
                </c:pt>
                <c:pt idx="232">
                  <c:v>0.17031857851322091</c:v>
                </c:pt>
                <c:pt idx="233">
                  <c:v>0.19546026116873624</c:v>
                </c:pt>
                <c:pt idx="234">
                  <c:v>0.17888047610251748</c:v>
                </c:pt>
                <c:pt idx="235">
                  <c:v>0.17138815871257038</c:v>
                </c:pt>
                <c:pt idx="236">
                  <c:v>0.17032248380522425</c:v>
                </c:pt>
                <c:pt idx="237">
                  <c:v>0.22822874420198266</c:v>
                </c:pt>
                <c:pt idx="238">
                  <c:v>0.16937047344934358</c:v>
                </c:pt>
                <c:pt idx="239">
                  <c:v>0.20165189609833978</c:v>
                </c:pt>
                <c:pt idx="240">
                  <c:v>0.17921045859525039</c:v>
                </c:pt>
                <c:pt idx="241">
                  <c:v>0.24036863802532749</c:v>
                </c:pt>
                <c:pt idx="242">
                  <c:v>0.17488010638860504</c:v>
                </c:pt>
                <c:pt idx="243">
                  <c:v>0.16879921438223922</c:v>
                </c:pt>
                <c:pt idx="244">
                  <c:v>0.18203176779978031</c:v>
                </c:pt>
                <c:pt idx="245">
                  <c:v>0.17551581745531333</c:v>
                </c:pt>
                <c:pt idx="246">
                  <c:v>0.22535584403467246</c:v>
                </c:pt>
                <c:pt idx="247">
                  <c:v>0.1705995833588744</c:v>
                </c:pt>
                <c:pt idx="248">
                  <c:v>0.18336379536699299</c:v>
                </c:pt>
                <c:pt idx="249">
                  <c:v>0.18574828444755559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F-475F-A8C5-D490869B1397}"/>
            </c:ext>
          </c:extLst>
        </c:ser>
        <c:ser>
          <c:idx val="1"/>
          <c:order val="1"/>
          <c:tx>
            <c:strRef>
              <c:f>'A400_IW1 (Y1_45)'!$AD$3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'A400_IW1 (Y1_45)'!$AE$4:$AE$5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'A400_IW1 (Y1_45)'!$AD$4:$AD$5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F-475F-A8C5-D490869B1397}"/>
            </c:ext>
          </c:extLst>
        </c:ser>
        <c:ser>
          <c:idx val="2"/>
          <c:order val="2"/>
          <c:tx>
            <c:strRef>
              <c:f>'A400_IW1 (Y1_45)'!$AD$7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'A400_IW1 (Y1_45)'!$AE$8:$AE$9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'A400_IW1 (Y1_45)'!$AD$8:$AD$9</c:f>
              <c:numCache>
                <c:formatCode>General</c:formatCode>
                <c:ptCount val="2"/>
                <c:pt idx="0">
                  <c:v>0.16646844802535588</c:v>
                </c:pt>
                <c:pt idx="1">
                  <c:v>0.16646844802535588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2F-475F-A8C5-D490869B1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'A400_IW1 (Y1_45)'!$Q$7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'A400_IW1 (Y1_45)'!$K$3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'A400_IW1 (Y1_45)'!$M$2:$M$123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'A400_IW1 (Y1_45)'!$N$2:$N$123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9</c:v>
                </c:pt>
                <c:pt idx="51">
                  <c:v>15</c:v>
                </c:pt>
                <c:pt idx="52">
                  <c:v>25</c:v>
                </c:pt>
                <c:pt idx="53">
                  <c:v>18</c:v>
                </c:pt>
                <c:pt idx="54">
                  <c:v>20</c:v>
                </c:pt>
                <c:pt idx="55">
                  <c:v>13</c:v>
                </c:pt>
                <c:pt idx="56">
                  <c:v>22</c:v>
                </c:pt>
                <c:pt idx="57">
                  <c:v>19</c:v>
                </c:pt>
                <c:pt idx="58">
                  <c:v>20</c:v>
                </c:pt>
                <c:pt idx="59">
                  <c:v>14</c:v>
                </c:pt>
                <c:pt idx="60">
                  <c:v>13</c:v>
                </c:pt>
                <c:pt idx="61">
                  <c:v>12</c:v>
                </c:pt>
                <c:pt idx="62">
                  <c:v>8</c:v>
                </c:pt>
                <c:pt idx="63">
                  <c:v>14</c:v>
                </c:pt>
                <c:pt idx="64">
                  <c:v>5</c:v>
                </c:pt>
                <c:pt idx="65">
                  <c:v>8</c:v>
                </c:pt>
                <c:pt idx="66">
                  <c:v>1</c:v>
                </c:pt>
                <c:pt idx="67">
                  <c:v>5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7-406B-ADD1-D73348FE1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'A400_IW1 (Y1_45)'!$Q$7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'A400_IW1 (Y1_45)'!$K$3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'A400_IW1 (Y1_45)'!$M$2:$M$122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'A400_IW1 (Y1_45)'!$O$2:$O$122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8.0000000000000002E-3</c:v>
                </c:pt>
                <c:pt idx="50">
                  <c:v>4.3999999999999997E-2</c:v>
                </c:pt>
                <c:pt idx="51">
                  <c:v>0.104</c:v>
                </c:pt>
                <c:pt idx="52">
                  <c:v>0.20399999999999999</c:v>
                </c:pt>
                <c:pt idx="53">
                  <c:v>0.27600000000000002</c:v>
                </c:pt>
                <c:pt idx="54">
                  <c:v>0.35599999999999998</c:v>
                </c:pt>
                <c:pt idx="55">
                  <c:v>0.40799999999999997</c:v>
                </c:pt>
                <c:pt idx="56">
                  <c:v>0.496</c:v>
                </c:pt>
                <c:pt idx="57">
                  <c:v>0.57199999999999995</c:v>
                </c:pt>
                <c:pt idx="58">
                  <c:v>0.65200000000000002</c:v>
                </c:pt>
                <c:pt idx="59">
                  <c:v>0.70799999999999996</c:v>
                </c:pt>
                <c:pt idx="60">
                  <c:v>0.76</c:v>
                </c:pt>
                <c:pt idx="61">
                  <c:v>0.80800000000000005</c:v>
                </c:pt>
                <c:pt idx="62">
                  <c:v>0.84</c:v>
                </c:pt>
                <c:pt idx="63">
                  <c:v>0.89600000000000002</c:v>
                </c:pt>
                <c:pt idx="64">
                  <c:v>0.91600000000000004</c:v>
                </c:pt>
                <c:pt idx="65">
                  <c:v>0.94799999999999995</c:v>
                </c:pt>
                <c:pt idx="66">
                  <c:v>0.95199999999999996</c:v>
                </c:pt>
                <c:pt idx="67">
                  <c:v>0.97199999999999998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0.98399999999999999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0.98799999999999999</c:v>
                </c:pt>
                <c:pt idx="79">
                  <c:v>0.99199999999999999</c:v>
                </c:pt>
                <c:pt idx="80">
                  <c:v>0.99199999999999999</c:v>
                </c:pt>
                <c:pt idx="81">
                  <c:v>0.996</c:v>
                </c:pt>
                <c:pt idx="82">
                  <c:v>0.996</c:v>
                </c:pt>
                <c:pt idx="83">
                  <c:v>0.996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D-4F1E-9D56-FB24E65F2708}"/>
            </c:ext>
          </c:extLst>
        </c:ser>
        <c:ser>
          <c:idx val="2"/>
          <c:order val="1"/>
          <c:tx>
            <c:strRef>
              <c:f>'A400_IW1 (Y1_45)'!$Y$4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'A400_IW1 (Y1_45)'!$AD$4:$AD$6</c:f>
              <c:numCache>
                <c:formatCode>General</c:formatCode>
                <c:ptCount val="3"/>
                <c:pt idx="0">
                  <c:v>0.53808211106234227</c:v>
                </c:pt>
                <c:pt idx="1">
                  <c:v>0.53808211106234227</c:v>
                </c:pt>
              </c:numCache>
            </c:numRef>
          </c:xVal>
          <c:yVal>
            <c:numRef>
              <c:f>'A400_IW1 (Y1_45)'!$AE$4:$AE$5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ED-4F1E-9D56-FB24E65F2708}"/>
            </c:ext>
          </c:extLst>
        </c:ser>
        <c:ser>
          <c:idx val="3"/>
          <c:order val="2"/>
          <c:tx>
            <c:strRef>
              <c:f>'A400_IW1 (Y1_45)'!$AD$7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'A400_IW1 (Y1_45)'!$AD$8:$AD$9</c:f>
              <c:numCache>
                <c:formatCode>General</c:formatCode>
                <c:ptCount val="2"/>
                <c:pt idx="0">
                  <c:v>0.16646844802535588</c:v>
                </c:pt>
                <c:pt idx="1">
                  <c:v>0.16646844802535588</c:v>
                </c:pt>
              </c:numCache>
            </c:numRef>
          </c:xVal>
          <c:yVal>
            <c:numRef>
              <c:f>'A400_IW1 (Y1_45)'!$AE$8:$AE$9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ED-4F1E-9D56-FB24E65F2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'A400_IW1 (Y1_45)'!$K$3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'A400_IW1 (Y1_45)'!$D$1:$D$2270</c:f>
              <c:numCache>
                <c:formatCode>General</c:formatCode>
                <c:ptCount val="2270"/>
                <c:pt idx="0">
                  <c:v>7.5700000000000003E-2</c:v>
                </c:pt>
                <c:pt idx="1">
                  <c:v>0.83420000000000005</c:v>
                </c:pt>
                <c:pt idx="2">
                  <c:v>0.49709999999999999</c:v>
                </c:pt>
                <c:pt idx="3">
                  <c:v>0.17249999999999999</c:v>
                </c:pt>
                <c:pt idx="4">
                  <c:v>0.96699999999999997</c:v>
                </c:pt>
                <c:pt idx="5">
                  <c:v>0.48609999999999998</c:v>
                </c:pt>
                <c:pt idx="6">
                  <c:v>0.33889999999999998</c:v>
                </c:pt>
                <c:pt idx="7">
                  <c:v>0.73080000000000001</c:v>
                </c:pt>
                <c:pt idx="8">
                  <c:v>0.69879999999999998</c:v>
                </c:pt>
                <c:pt idx="9">
                  <c:v>0.23549999999999999</c:v>
                </c:pt>
                <c:pt idx="10">
                  <c:v>0.8095</c:v>
                </c:pt>
                <c:pt idx="11">
                  <c:v>0.1091</c:v>
                </c:pt>
                <c:pt idx="12">
                  <c:v>0.40710000000000002</c:v>
                </c:pt>
                <c:pt idx="13">
                  <c:v>0.23089999999999999</c:v>
                </c:pt>
                <c:pt idx="14">
                  <c:v>0.88290000000000002</c:v>
                </c:pt>
                <c:pt idx="15">
                  <c:v>0.87839999999999996</c:v>
                </c:pt>
                <c:pt idx="16">
                  <c:v>0.50049999999999994</c:v>
                </c:pt>
                <c:pt idx="17">
                  <c:v>0.88959999999999995</c:v>
                </c:pt>
                <c:pt idx="18">
                  <c:v>9.7600000000000006E-2</c:v>
                </c:pt>
                <c:pt idx="19">
                  <c:v>0.96719999999999995</c:v>
                </c:pt>
                <c:pt idx="20">
                  <c:v>0.71909999999999996</c:v>
                </c:pt>
                <c:pt idx="21">
                  <c:v>4.7100000000000003E-2</c:v>
                </c:pt>
                <c:pt idx="22">
                  <c:v>0.23150000000000001</c:v>
                </c:pt>
                <c:pt idx="23">
                  <c:v>6.3500000000000001E-2</c:v>
                </c:pt>
                <c:pt idx="24">
                  <c:v>5.74E-2</c:v>
                </c:pt>
                <c:pt idx="25">
                  <c:v>0.28949999999999998</c:v>
                </c:pt>
                <c:pt idx="26">
                  <c:v>0.74819999999999998</c:v>
                </c:pt>
                <c:pt idx="27">
                  <c:v>0.80710000000000004</c:v>
                </c:pt>
                <c:pt idx="28">
                  <c:v>0.1787</c:v>
                </c:pt>
                <c:pt idx="29">
                  <c:v>0.92290000000000005</c:v>
                </c:pt>
                <c:pt idx="30">
                  <c:v>0.62949999999999995</c:v>
                </c:pt>
                <c:pt idx="31">
                  <c:v>4.19E-2</c:v>
                </c:pt>
                <c:pt idx="32">
                  <c:v>0.27489999999999998</c:v>
                </c:pt>
                <c:pt idx="33">
                  <c:v>0.18920000000000001</c:v>
                </c:pt>
                <c:pt idx="34">
                  <c:v>0.2797</c:v>
                </c:pt>
                <c:pt idx="35">
                  <c:v>0.6653</c:v>
                </c:pt>
                <c:pt idx="36">
                  <c:v>0.35980000000000001</c:v>
                </c:pt>
                <c:pt idx="37">
                  <c:v>0.219</c:v>
                </c:pt>
                <c:pt idx="38">
                  <c:v>0.68799999999999994</c:v>
                </c:pt>
                <c:pt idx="39">
                  <c:v>0.83420000000000005</c:v>
                </c:pt>
                <c:pt idx="40">
                  <c:v>0.99939999999999996</c:v>
                </c:pt>
                <c:pt idx="41">
                  <c:v>0.66110000000000002</c:v>
                </c:pt>
                <c:pt idx="42">
                  <c:v>0.25900000000000001</c:v>
                </c:pt>
                <c:pt idx="43">
                  <c:v>1.6799999999999999E-2</c:v>
                </c:pt>
                <c:pt idx="44">
                  <c:v>0.93259999999999998</c:v>
                </c:pt>
                <c:pt idx="45">
                  <c:v>0.95379999999999998</c:v>
                </c:pt>
                <c:pt idx="46">
                  <c:v>0.40639999999999998</c:v>
                </c:pt>
                <c:pt idx="47">
                  <c:v>0.90029999999999999</c:v>
                </c:pt>
                <c:pt idx="48">
                  <c:v>1.9E-3</c:v>
                </c:pt>
                <c:pt idx="49">
                  <c:v>0.76800000000000002</c:v>
                </c:pt>
                <c:pt idx="50">
                  <c:v>0.40060000000000001</c:v>
                </c:pt>
                <c:pt idx="51">
                  <c:v>0.2374</c:v>
                </c:pt>
                <c:pt idx="52">
                  <c:v>0.44540000000000002</c:v>
                </c:pt>
                <c:pt idx="53">
                  <c:v>0.34</c:v>
                </c:pt>
                <c:pt idx="54">
                  <c:v>0.32519999999999999</c:v>
                </c:pt>
                <c:pt idx="55">
                  <c:v>0.68840000000000001</c:v>
                </c:pt>
                <c:pt idx="56">
                  <c:v>0.52869999999999995</c:v>
                </c:pt>
                <c:pt idx="57">
                  <c:v>0.1115</c:v>
                </c:pt>
                <c:pt idx="58">
                  <c:v>0.67420000000000002</c:v>
                </c:pt>
                <c:pt idx="59">
                  <c:v>0.96079999999999999</c:v>
                </c:pt>
                <c:pt idx="60">
                  <c:v>0.33779999999999999</c:v>
                </c:pt>
                <c:pt idx="61">
                  <c:v>0.99929999999999997</c:v>
                </c:pt>
                <c:pt idx="62">
                  <c:v>0.27729999999999999</c:v>
                </c:pt>
                <c:pt idx="63">
                  <c:v>0.1123</c:v>
                </c:pt>
                <c:pt idx="64">
                  <c:v>0.15709999999999999</c:v>
                </c:pt>
                <c:pt idx="65">
                  <c:v>0.66739999999999999</c:v>
                </c:pt>
                <c:pt idx="66">
                  <c:v>0.58650000000000002</c:v>
                </c:pt>
                <c:pt idx="67">
                  <c:v>0.52190000000000003</c:v>
                </c:pt>
                <c:pt idx="68">
                  <c:v>0.86850000000000005</c:v>
                </c:pt>
                <c:pt idx="69">
                  <c:v>0.4572</c:v>
                </c:pt>
                <c:pt idx="70">
                  <c:v>0.40239999999999998</c:v>
                </c:pt>
                <c:pt idx="71">
                  <c:v>0.90010000000000001</c:v>
                </c:pt>
                <c:pt idx="72">
                  <c:v>0.57679999999999998</c:v>
                </c:pt>
                <c:pt idx="73">
                  <c:v>0.85409999999999997</c:v>
                </c:pt>
                <c:pt idx="74">
                  <c:v>0.61319999999999997</c:v>
                </c:pt>
                <c:pt idx="75">
                  <c:v>0.44979999999999998</c:v>
                </c:pt>
                <c:pt idx="76">
                  <c:v>0.90590000000000004</c:v>
                </c:pt>
                <c:pt idx="77">
                  <c:v>0.71399999999999997</c:v>
                </c:pt>
                <c:pt idx="78">
                  <c:v>0.87209999999999999</c:v>
                </c:pt>
                <c:pt idx="79">
                  <c:v>0.1537</c:v>
                </c:pt>
                <c:pt idx="80">
                  <c:v>0.18229999999999999</c:v>
                </c:pt>
                <c:pt idx="81">
                  <c:v>0.374</c:v>
                </c:pt>
                <c:pt idx="82">
                  <c:v>0.92179999999999995</c:v>
                </c:pt>
                <c:pt idx="83">
                  <c:v>0.5272</c:v>
                </c:pt>
                <c:pt idx="84">
                  <c:v>0.85070000000000001</c:v>
                </c:pt>
                <c:pt idx="85">
                  <c:v>0.4093</c:v>
                </c:pt>
                <c:pt idx="86">
                  <c:v>0.3528</c:v>
                </c:pt>
                <c:pt idx="87">
                  <c:v>0.316</c:v>
                </c:pt>
                <c:pt idx="88">
                  <c:v>0.30580000000000002</c:v>
                </c:pt>
                <c:pt idx="89">
                  <c:v>0.22439999999999999</c:v>
                </c:pt>
                <c:pt idx="90">
                  <c:v>0.15409999999999999</c:v>
                </c:pt>
                <c:pt idx="91">
                  <c:v>0.56069999999999998</c:v>
                </c:pt>
                <c:pt idx="92">
                  <c:v>0.7</c:v>
                </c:pt>
                <c:pt idx="93">
                  <c:v>0.45350000000000001</c:v>
                </c:pt>
                <c:pt idx="94">
                  <c:v>5.6399999999999999E-2</c:v>
                </c:pt>
                <c:pt idx="95">
                  <c:v>0.48149999999999998</c:v>
                </c:pt>
                <c:pt idx="96">
                  <c:v>0.4471</c:v>
                </c:pt>
                <c:pt idx="97">
                  <c:v>0.48380000000000001</c:v>
                </c:pt>
                <c:pt idx="98">
                  <c:v>0.19500000000000001</c:v>
                </c:pt>
                <c:pt idx="99">
                  <c:v>0.67520000000000002</c:v>
                </c:pt>
                <c:pt idx="100">
                  <c:v>0.34470000000000001</c:v>
                </c:pt>
                <c:pt idx="101">
                  <c:v>0.26440000000000002</c:v>
                </c:pt>
                <c:pt idx="102">
                  <c:v>0.61829999999999996</c:v>
                </c:pt>
                <c:pt idx="103">
                  <c:v>9.5500000000000002E-2</c:v>
                </c:pt>
                <c:pt idx="104">
                  <c:v>0.72789999999999999</c:v>
                </c:pt>
                <c:pt idx="105">
                  <c:v>0.16789999999999999</c:v>
                </c:pt>
                <c:pt idx="106">
                  <c:v>0.84240000000000004</c:v>
                </c:pt>
                <c:pt idx="107">
                  <c:v>0.18729999999999999</c:v>
                </c:pt>
                <c:pt idx="108">
                  <c:v>0.58499999999999996</c:v>
                </c:pt>
                <c:pt idx="109">
                  <c:v>0.15870000000000001</c:v>
                </c:pt>
                <c:pt idx="110">
                  <c:v>0.47270000000000001</c:v>
                </c:pt>
                <c:pt idx="111">
                  <c:v>0.53139999999999998</c:v>
                </c:pt>
                <c:pt idx="112">
                  <c:v>0.91090000000000004</c:v>
                </c:pt>
                <c:pt idx="113">
                  <c:v>0.3508</c:v>
                </c:pt>
                <c:pt idx="114">
                  <c:v>0.77439999999999998</c:v>
                </c:pt>
                <c:pt idx="115">
                  <c:v>0.19289999999999999</c:v>
                </c:pt>
                <c:pt idx="116">
                  <c:v>0.52010000000000001</c:v>
                </c:pt>
                <c:pt idx="117">
                  <c:v>2.7900000000000001E-2</c:v>
                </c:pt>
                <c:pt idx="118">
                  <c:v>0.99399999999999999</c:v>
                </c:pt>
                <c:pt idx="119">
                  <c:v>0.188</c:v>
                </c:pt>
                <c:pt idx="120">
                  <c:v>0.26190000000000002</c:v>
                </c:pt>
                <c:pt idx="121">
                  <c:v>0.95930000000000004</c:v>
                </c:pt>
                <c:pt idx="122">
                  <c:v>0.998</c:v>
                </c:pt>
                <c:pt idx="123">
                  <c:v>0.50239999999999996</c:v>
                </c:pt>
                <c:pt idx="124">
                  <c:v>0.51890000000000003</c:v>
                </c:pt>
                <c:pt idx="125">
                  <c:v>0.82869999999999999</c:v>
                </c:pt>
                <c:pt idx="126">
                  <c:v>0.49</c:v>
                </c:pt>
                <c:pt idx="127">
                  <c:v>7.6799999999999993E-2</c:v>
                </c:pt>
                <c:pt idx="128">
                  <c:v>0.1472</c:v>
                </c:pt>
                <c:pt idx="129">
                  <c:v>9.1700000000000004E-2</c:v>
                </c:pt>
                <c:pt idx="130">
                  <c:v>0.98099999999999998</c:v>
                </c:pt>
                <c:pt idx="131">
                  <c:v>0.81859999999999999</c:v>
                </c:pt>
                <c:pt idx="132">
                  <c:v>0.8679</c:v>
                </c:pt>
                <c:pt idx="133">
                  <c:v>4.24E-2</c:v>
                </c:pt>
                <c:pt idx="134">
                  <c:v>0.70879999999999999</c:v>
                </c:pt>
                <c:pt idx="135">
                  <c:v>0.27229999999999999</c:v>
                </c:pt>
                <c:pt idx="136">
                  <c:v>0.24229999999999999</c:v>
                </c:pt>
                <c:pt idx="137">
                  <c:v>0.95909999999999995</c:v>
                </c:pt>
                <c:pt idx="138">
                  <c:v>0.73240000000000005</c:v>
                </c:pt>
                <c:pt idx="139">
                  <c:v>0.27310000000000001</c:v>
                </c:pt>
                <c:pt idx="140">
                  <c:v>0.95489999999999997</c:v>
                </c:pt>
                <c:pt idx="141">
                  <c:v>0.70660000000000001</c:v>
                </c:pt>
                <c:pt idx="142">
                  <c:v>0.66069999999999995</c:v>
                </c:pt>
                <c:pt idx="143">
                  <c:v>0.15440000000000001</c:v>
                </c:pt>
                <c:pt idx="144">
                  <c:v>0.32790000000000002</c:v>
                </c:pt>
                <c:pt idx="145">
                  <c:v>0.46910000000000002</c:v>
                </c:pt>
                <c:pt idx="146">
                  <c:v>8.9999999999999998E-4</c:v>
                </c:pt>
                <c:pt idx="147">
                  <c:v>0.51180000000000003</c:v>
                </c:pt>
                <c:pt idx="148">
                  <c:v>0.39029999999999998</c:v>
                </c:pt>
                <c:pt idx="149">
                  <c:v>0.16</c:v>
                </c:pt>
                <c:pt idx="150">
                  <c:v>0.69430000000000003</c:v>
                </c:pt>
                <c:pt idx="151">
                  <c:v>0.87109999999999999</c:v>
                </c:pt>
                <c:pt idx="152">
                  <c:v>5.4300000000000001E-2</c:v>
                </c:pt>
                <c:pt idx="153">
                  <c:v>0.62949999999999995</c:v>
                </c:pt>
                <c:pt idx="154">
                  <c:v>0.22589999999999999</c:v>
                </c:pt>
                <c:pt idx="155">
                  <c:v>0.67900000000000005</c:v>
                </c:pt>
                <c:pt idx="156">
                  <c:v>0.23699999999999999</c:v>
                </c:pt>
                <c:pt idx="157">
                  <c:v>0.90939999999999999</c:v>
                </c:pt>
                <c:pt idx="158">
                  <c:v>0.37659999999999999</c:v>
                </c:pt>
                <c:pt idx="159">
                  <c:v>0.41470000000000001</c:v>
                </c:pt>
                <c:pt idx="160">
                  <c:v>0.51559999999999995</c:v>
                </c:pt>
                <c:pt idx="161">
                  <c:v>6.59E-2</c:v>
                </c:pt>
                <c:pt idx="162">
                  <c:v>0.3463</c:v>
                </c:pt>
                <c:pt idx="163">
                  <c:v>0.33110000000000001</c:v>
                </c:pt>
                <c:pt idx="164">
                  <c:v>0.66439999999999999</c:v>
                </c:pt>
                <c:pt idx="165">
                  <c:v>0.75319999999999998</c:v>
                </c:pt>
                <c:pt idx="166">
                  <c:v>7.4499999999999997E-2</c:v>
                </c:pt>
                <c:pt idx="167">
                  <c:v>0.68059999999999998</c:v>
                </c:pt>
                <c:pt idx="168">
                  <c:v>0.47699999999999998</c:v>
                </c:pt>
                <c:pt idx="169">
                  <c:v>0.35410000000000003</c:v>
                </c:pt>
                <c:pt idx="170">
                  <c:v>0.19009999999999999</c:v>
                </c:pt>
                <c:pt idx="171">
                  <c:v>0.5907</c:v>
                </c:pt>
                <c:pt idx="172">
                  <c:v>6.0499999999999998E-2</c:v>
                </c:pt>
                <c:pt idx="173">
                  <c:v>0.90669999999999995</c:v>
                </c:pt>
                <c:pt idx="174">
                  <c:v>0.35060000000000002</c:v>
                </c:pt>
                <c:pt idx="175">
                  <c:v>0.65959999999999996</c:v>
                </c:pt>
                <c:pt idx="176">
                  <c:v>0.99639999999999995</c:v>
                </c:pt>
                <c:pt idx="177">
                  <c:v>0.30830000000000002</c:v>
                </c:pt>
                <c:pt idx="178">
                  <c:v>0.26050000000000001</c:v>
                </c:pt>
                <c:pt idx="179">
                  <c:v>0.90380000000000005</c:v>
                </c:pt>
                <c:pt idx="180">
                  <c:v>0.81510000000000005</c:v>
                </c:pt>
                <c:pt idx="181">
                  <c:v>0.82540000000000002</c:v>
                </c:pt>
                <c:pt idx="182">
                  <c:v>0.82399999999999995</c:v>
                </c:pt>
                <c:pt idx="183">
                  <c:v>7.51E-2</c:v>
                </c:pt>
                <c:pt idx="184">
                  <c:v>0.90739999999999998</c:v>
                </c:pt>
                <c:pt idx="185">
                  <c:v>0.52690000000000003</c:v>
                </c:pt>
                <c:pt idx="186">
                  <c:v>0.29330000000000001</c:v>
                </c:pt>
                <c:pt idx="187">
                  <c:v>0.65500000000000003</c:v>
                </c:pt>
                <c:pt idx="188">
                  <c:v>0.25219999999999998</c:v>
                </c:pt>
                <c:pt idx="189">
                  <c:v>0.78439999999999999</c:v>
                </c:pt>
                <c:pt idx="190">
                  <c:v>0.25369999999999998</c:v>
                </c:pt>
                <c:pt idx="191">
                  <c:v>0.75039999999999996</c:v>
                </c:pt>
                <c:pt idx="192">
                  <c:v>0.95960000000000001</c:v>
                </c:pt>
                <c:pt idx="193">
                  <c:v>0.71189999999999998</c:v>
                </c:pt>
                <c:pt idx="194">
                  <c:v>0.12479999999999999</c:v>
                </c:pt>
                <c:pt idx="195">
                  <c:v>0.65349999999999997</c:v>
                </c:pt>
                <c:pt idx="196">
                  <c:v>0.92090000000000005</c:v>
                </c:pt>
                <c:pt idx="197">
                  <c:v>0.62029999999999996</c:v>
                </c:pt>
                <c:pt idx="198">
                  <c:v>0.63029999999999997</c:v>
                </c:pt>
                <c:pt idx="199">
                  <c:v>4.1599999999999998E-2</c:v>
                </c:pt>
                <c:pt idx="200">
                  <c:v>0.98770000000000002</c:v>
                </c:pt>
                <c:pt idx="201">
                  <c:v>0.28589999999999999</c:v>
                </c:pt>
                <c:pt idx="202">
                  <c:v>0.76190000000000002</c:v>
                </c:pt>
                <c:pt idx="203">
                  <c:v>0.55779999999999996</c:v>
                </c:pt>
                <c:pt idx="204">
                  <c:v>0.15229999999999999</c:v>
                </c:pt>
                <c:pt idx="205">
                  <c:v>0.62329999999999997</c:v>
                </c:pt>
                <c:pt idx="206">
                  <c:v>0.63090000000000002</c:v>
                </c:pt>
                <c:pt idx="207">
                  <c:v>0.75980000000000003</c:v>
                </c:pt>
                <c:pt idx="208">
                  <c:v>0.68069999999999997</c:v>
                </c:pt>
                <c:pt idx="209">
                  <c:v>0.59199999999999997</c:v>
                </c:pt>
                <c:pt idx="210">
                  <c:v>0.26469999999999999</c:v>
                </c:pt>
                <c:pt idx="211">
                  <c:v>0.74580000000000002</c:v>
                </c:pt>
                <c:pt idx="212">
                  <c:v>0.21709999999999999</c:v>
                </c:pt>
                <c:pt idx="213">
                  <c:v>0.28039999999999998</c:v>
                </c:pt>
                <c:pt idx="214">
                  <c:v>0.21890000000000001</c:v>
                </c:pt>
                <c:pt idx="215">
                  <c:v>0.27689999999999998</c:v>
                </c:pt>
                <c:pt idx="216">
                  <c:v>0.6532</c:v>
                </c:pt>
                <c:pt idx="217">
                  <c:v>0.69450000000000001</c:v>
                </c:pt>
                <c:pt idx="218">
                  <c:v>0.88759999999999994</c:v>
                </c:pt>
                <c:pt idx="219">
                  <c:v>0.24049999999999999</c:v>
                </c:pt>
                <c:pt idx="220">
                  <c:v>0.89949999999999997</c:v>
                </c:pt>
                <c:pt idx="221">
                  <c:v>0.78029999999999999</c:v>
                </c:pt>
                <c:pt idx="222">
                  <c:v>0.52390000000000003</c:v>
                </c:pt>
                <c:pt idx="223">
                  <c:v>0.92290000000000005</c:v>
                </c:pt>
                <c:pt idx="224">
                  <c:v>0.1835</c:v>
                </c:pt>
                <c:pt idx="225">
                  <c:v>0.88090000000000002</c:v>
                </c:pt>
                <c:pt idx="226">
                  <c:v>0.65490000000000004</c:v>
                </c:pt>
                <c:pt idx="227">
                  <c:v>0.97399999999999998</c:v>
                </c:pt>
                <c:pt idx="228">
                  <c:v>0.51729999999999998</c:v>
                </c:pt>
                <c:pt idx="229">
                  <c:v>0.23419999999999999</c:v>
                </c:pt>
                <c:pt idx="230">
                  <c:v>0.56599999999999995</c:v>
                </c:pt>
                <c:pt idx="231">
                  <c:v>0.38740000000000002</c:v>
                </c:pt>
                <c:pt idx="232">
                  <c:v>0.83520000000000005</c:v>
                </c:pt>
                <c:pt idx="233">
                  <c:v>0.24879999999999999</c:v>
                </c:pt>
                <c:pt idx="234">
                  <c:v>0.61450000000000005</c:v>
                </c:pt>
                <c:pt idx="235">
                  <c:v>0.88560000000000005</c:v>
                </c:pt>
                <c:pt idx="236">
                  <c:v>0.32650000000000001</c:v>
                </c:pt>
                <c:pt idx="237">
                  <c:v>0.55779999999999996</c:v>
                </c:pt>
                <c:pt idx="238">
                  <c:v>0.88029999999999997</c:v>
                </c:pt>
                <c:pt idx="239">
                  <c:v>0.1147</c:v>
                </c:pt>
                <c:pt idx="240">
                  <c:v>0.87609999999999999</c:v>
                </c:pt>
                <c:pt idx="241">
                  <c:v>0.80069999999999997</c:v>
                </c:pt>
                <c:pt idx="242">
                  <c:v>0.38129999999999997</c:v>
                </c:pt>
                <c:pt idx="243">
                  <c:v>0.66600000000000004</c:v>
                </c:pt>
                <c:pt idx="244">
                  <c:v>0.22309999999999999</c:v>
                </c:pt>
                <c:pt idx="245">
                  <c:v>0.88109999999999999</c:v>
                </c:pt>
                <c:pt idx="246">
                  <c:v>0.62209999999999999</c:v>
                </c:pt>
                <c:pt idx="247">
                  <c:v>0.41949999999999998</c:v>
                </c:pt>
                <c:pt idx="248">
                  <c:v>0.443</c:v>
                </c:pt>
                <c:pt idx="249">
                  <c:v>0.87070000000000003</c:v>
                </c:pt>
              </c:numCache>
            </c:numRef>
          </c:xVal>
          <c:yVal>
            <c:numRef>
              <c:f>'A400_IW1 (Y1_45)'!$C$1:$C$2270</c:f>
              <c:numCache>
                <c:formatCode>General</c:formatCode>
                <c:ptCount val="2270"/>
                <c:pt idx="0">
                  <c:v>0.17331467155722308</c:v>
                </c:pt>
                <c:pt idx="1">
                  <c:v>0.17214384739676458</c:v>
                </c:pt>
                <c:pt idx="2">
                  <c:v>0.18236850380500019</c:v>
                </c:pt>
                <c:pt idx="3">
                  <c:v>0.17390391552171156</c:v>
                </c:pt>
                <c:pt idx="4">
                  <c:v>0.17979519532423094</c:v>
                </c:pt>
                <c:pt idx="5">
                  <c:v>0.2195631801960114</c:v>
                </c:pt>
                <c:pt idx="6">
                  <c:v>0.21610570479675809</c:v>
                </c:pt>
                <c:pt idx="7">
                  <c:v>0.24064243423047829</c:v>
                </c:pt>
                <c:pt idx="8">
                  <c:v>0.16331669826376813</c:v>
                </c:pt>
                <c:pt idx="9">
                  <c:v>0.17647425832960548</c:v>
                </c:pt>
                <c:pt idx="10">
                  <c:v>0.17620518958319556</c:v>
                </c:pt>
                <c:pt idx="11">
                  <c:v>0.17267223634112561</c:v>
                </c:pt>
                <c:pt idx="12">
                  <c:v>0.17424536430412313</c:v>
                </c:pt>
                <c:pt idx="13">
                  <c:v>0.17248691114955411</c:v>
                </c:pt>
                <c:pt idx="14">
                  <c:v>0.18059390094665737</c:v>
                </c:pt>
                <c:pt idx="15">
                  <c:v>0.19002613543538921</c:v>
                </c:pt>
                <c:pt idx="16">
                  <c:v>0.19295450249438587</c:v>
                </c:pt>
                <c:pt idx="17">
                  <c:v>0.17875290812425845</c:v>
                </c:pt>
                <c:pt idx="18">
                  <c:v>0.18541273764779506</c:v>
                </c:pt>
                <c:pt idx="19">
                  <c:v>0.16642686694260458</c:v>
                </c:pt>
                <c:pt idx="20">
                  <c:v>0.21464985304625167</c:v>
                </c:pt>
                <c:pt idx="21">
                  <c:v>0.17887752511119193</c:v>
                </c:pt>
                <c:pt idx="22">
                  <c:v>0.18751849752278157</c:v>
                </c:pt>
                <c:pt idx="23">
                  <c:v>0.18107494189586545</c:v>
                </c:pt>
                <c:pt idx="24">
                  <c:v>0.19985618117270074</c:v>
                </c:pt>
                <c:pt idx="25">
                  <c:v>0.18123166743020952</c:v>
                </c:pt>
                <c:pt idx="26">
                  <c:v>0.18547834948976116</c:v>
                </c:pt>
                <c:pt idx="27">
                  <c:v>0.17638381998847563</c:v>
                </c:pt>
                <c:pt idx="28">
                  <c:v>0.19923578296147951</c:v>
                </c:pt>
                <c:pt idx="29">
                  <c:v>0.178742396135257</c:v>
                </c:pt>
                <c:pt idx="30">
                  <c:v>0.17029657087144301</c:v>
                </c:pt>
                <c:pt idx="31">
                  <c:v>0.20018388802535683</c:v>
                </c:pt>
                <c:pt idx="32">
                  <c:v>0.21592998133815658</c:v>
                </c:pt>
                <c:pt idx="33">
                  <c:v>0.23776226669646985</c:v>
                </c:pt>
                <c:pt idx="34">
                  <c:v>0.18854366603675449</c:v>
                </c:pt>
                <c:pt idx="35">
                  <c:v>0.16882377661352363</c:v>
                </c:pt>
                <c:pt idx="36">
                  <c:v>0.19694773697554033</c:v>
                </c:pt>
                <c:pt idx="37">
                  <c:v>0.18398118386069315</c:v>
                </c:pt>
                <c:pt idx="38">
                  <c:v>0.19984994151442503</c:v>
                </c:pt>
                <c:pt idx="39">
                  <c:v>0.1788729591494885</c:v>
                </c:pt>
                <c:pt idx="40">
                  <c:v>0.16779078283399487</c:v>
                </c:pt>
                <c:pt idx="41">
                  <c:v>0.28019069504165006</c:v>
                </c:pt>
                <c:pt idx="42">
                  <c:v>0.17322385149582223</c:v>
                </c:pt>
                <c:pt idx="43">
                  <c:v>0.17915766374546094</c:v>
                </c:pt>
                <c:pt idx="44">
                  <c:v>0.17607443570882828</c:v>
                </c:pt>
                <c:pt idx="45">
                  <c:v>0.17302672233894742</c:v>
                </c:pt>
                <c:pt idx="46">
                  <c:v>0.18736086173240607</c:v>
                </c:pt>
                <c:pt idx="47">
                  <c:v>0.16652401475157447</c:v>
                </c:pt>
                <c:pt idx="48">
                  <c:v>0.17291756502298924</c:v>
                </c:pt>
                <c:pt idx="49">
                  <c:v>0.16755236916165564</c:v>
                </c:pt>
                <c:pt idx="50">
                  <c:v>0.19689241689934273</c:v>
                </c:pt>
                <c:pt idx="51">
                  <c:v>0.1747558270772962</c:v>
                </c:pt>
                <c:pt idx="52">
                  <c:v>0.17453848142760683</c:v>
                </c:pt>
                <c:pt idx="53">
                  <c:v>0.18107764330086024</c:v>
                </c:pt>
                <c:pt idx="54">
                  <c:v>0.18737319423346924</c:v>
                </c:pt>
                <c:pt idx="55">
                  <c:v>0.21241470468094442</c:v>
                </c:pt>
                <c:pt idx="56">
                  <c:v>0.1798887167906266</c:v>
                </c:pt>
                <c:pt idx="57">
                  <c:v>0.18870240294329607</c:v>
                </c:pt>
                <c:pt idx="58">
                  <c:v>0.17376991702504044</c:v>
                </c:pt>
                <c:pt idx="59">
                  <c:v>0.20899033617442583</c:v>
                </c:pt>
                <c:pt idx="60">
                  <c:v>0.18436597257541243</c:v>
                </c:pt>
                <c:pt idx="61">
                  <c:v>0.22270037760634431</c:v>
                </c:pt>
                <c:pt idx="62">
                  <c:v>0.21575387615928471</c:v>
                </c:pt>
                <c:pt idx="63">
                  <c:v>0.18155099111845213</c:v>
                </c:pt>
                <c:pt idx="64">
                  <c:v>0.20027594133686402</c:v>
                </c:pt>
                <c:pt idx="65">
                  <c:v>0.17254365533599322</c:v>
                </c:pt>
                <c:pt idx="66">
                  <c:v>0.18305100496800378</c:v>
                </c:pt>
                <c:pt idx="67">
                  <c:v>0.16808661604402195</c:v>
                </c:pt>
                <c:pt idx="68">
                  <c:v>0.18377784440863981</c:v>
                </c:pt>
                <c:pt idx="69">
                  <c:v>0.18450728248342815</c:v>
                </c:pt>
                <c:pt idx="70">
                  <c:v>0.17376260561369583</c:v>
                </c:pt>
                <c:pt idx="71">
                  <c:v>0.2295324951060434</c:v>
                </c:pt>
                <c:pt idx="72">
                  <c:v>0.21835298012144411</c:v>
                </c:pt>
                <c:pt idx="73">
                  <c:v>0.24234069303462058</c:v>
                </c:pt>
                <c:pt idx="74">
                  <c:v>0.22399640601569168</c:v>
                </c:pt>
                <c:pt idx="75">
                  <c:v>0.17961467099914444</c:v>
                </c:pt>
                <c:pt idx="76">
                  <c:v>0.18343090472694473</c:v>
                </c:pt>
                <c:pt idx="77">
                  <c:v>0.18219674436459757</c:v>
                </c:pt>
                <c:pt idx="78">
                  <c:v>0.17769069806244911</c:v>
                </c:pt>
                <c:pt idx="79">
                  <c:v>0.2190158814166869</c:v>
                </c:pt>
                <c:pt idx="80">
                  <c:v>0.18700661063936699</c:v>
                </c:pt>
                <c:pt idx="81">
                  <c:v>0.1857235900823315</c:v>
                </c:pt>
                <c:pt idx="82">
                  <c:v>0.17966720158105395</c:v>
                </c:pt>
                <c:pt idx="83">
                  <c:v>0.17398673413896995</c:v>
                </c:pt>
                <c:pt idx="84">
                  <c:v>0.18114528119657183</c:v>
                </c:pt>
                <c:pt idx="85">
                  <c:v>0.22973382318589983</c:v>
                </c:pt>
                <c:pt idx="86">
                  <c:v>0.19034582616235363</c:v>
                </c:pt>
                <c:pt idx="87">
                  <c:v>0.24141483051730331</c:v>
                </c:pt>
                <c:pt idx="88">
                  <c:v>0.17444591426188838</c:v>
                </c:pt>
                <c:pt idx="89">
                  <c:v>0.1859812512652583</c:v>
                </c:pt>
                <c:pt idx="90">
                  <c:v>0.18224898131552941</c:v>
                </c:pt>
                <c:pt idx="91">
                  <c:v>0.19235881332993732</c:v>
                </c:pt>
                <c:pt idx="92">
                  <c:v>0.18057171712629286</c:v>
                </c:pt>
                <c:pt idx="93">
                  <c:v>0.17484260971275348</c:v>
                </c:pt>
                <c:pt idx="94">
                  <c:v>0.185596682773772</c:v>
                </c:pt>
                <c:pt idx="95">
                  <c:v>0.23993641322616141</c:v>
                </c:pt>
                <c:pt idx="96">
                  <c:v>0.18363757689059523</c:v>
                </c:pt>
                <c:pt idx="97">
                  <c:v>0.18848338359703384</c:v>
                </c:pt>
                <c:pt idx="98">
                  <c:v>0.18072236449939866</c:v>
                </c:pt>
                <c:pt idx="99">
                  <c:v>0.22192343003936504</c:v>
                </c:pt>
                <c:pt idx="100">
                  <c:v>0.19832598205864213</c:v>
                </c:pt>
                <c:pt idx="101">
                  <c:v>0.1704557775875489</c:v>
                </c:pt>
                <c:pt idx="102">
                  <c:v>0.17763612674524432</c:v>
                </c:pt>
                <c:pt idx="103">
                  <c:v>0.21548260518054146</c:v>
                </c:pt>
                <c:pt idx="104">
                  <c:v>0.19028936092534302</c:v>
                </c:pt>
                <c:pt idx="105">
                  <c:v>0.17659316419402313</c:v>
                </c:pt>
                <c:pt idx="106">
                  <c:v>0.20553705969815353</c:v>
                </c:pt>
                <c:pt idx="107">
                  <c:v>0.2063557175455146</c:v>
                </c:pt>
                <c:pt idx="108">
                  <c:v>0.19410239407548643</c:v>
                </c:pt>
                <c:pt idx="109">
                  <c:v>0.19494781638646405</c:v>
                </c:pt>
                <c:pt idx="110">
                  <c:v>0.17903174010067702</c:v>
                </c:pt>
                <c:pt idx="111">
                  <c:v>0.1701170448916807</c:v>
                </c:pt>
                <c:pt idx="112">
                  <c:v>0.21841345342129995</c:v>
                </c:pt>
                <c:pt idx="113">
                  <c:v>0.19074616263734212</c:v>
                </c:pt>
                <c:pt idx="114">
                  <c:v>0.20070600794834376</c:v>
                </c:pt>
                <c:pt idx="115">
                  <c:v>0.19463056279661448</c:v>
                </c:pt>
                <c:pt idx="116">
                  <c:v>0.18033678298103961</c:v>
                </c:pt>
                <c:pt idx="117">
                  <c:v>0.19145382797513472</c:v>
                </c:pt>
                <c:pt idx="118">
                  <c:v>0.18088057287018036</c:v>
                </c:pt>
                <c:pt idx="119">
                  <c:v>0.24391292542313586</c:v>
                </c:pt>
                <c:pt idx="120">
                  <c:v>0.19392501160186126</c:v>
                </c:pt>
                <c:pt idx="121">
                  <c:v>0.21326008294727508</c:v>
                </c:pt>
                <c:pt idx="122">
                  <c:v>0.17326237588009571</c:v>
                </c:pt>
                <c:pt idx="123">
                  <c:v>0.20845798321186595</c:v>
                </c:pt>
                <c:pt idx="124">
                  <c:v>0.16744758694726572</c:v>
                </c:pt>
                <c:pt idx="125">
                  <c:v>0.19322484853554908</c:v>
                </c:pt>
                <c:pt idx="126">
                  <c:v>0.21421671799105471</c:v>
                </c:pt>
                <c:pt idx="127">
                  <c:v>0.22607672276646068</c:v>
                </c:pt>
                <c:pt idx="128">
                  <c:v>0.20181236542764977</c:v>
                </c:pt>
                <c:pt idx="129">
                  <c:v>0.18310513583874202</c:v>
                </c:pt>
                <c:pt idx="130">
                  <c:v>0.18505866273334262</c:v>
                </c:pt>
                <c:pt idx="131">
                  <c:v>0.17857477689163986</c:v>
                </c:pt>
                <c:pt idx="132">
                  <c:v>0.19114382707043359</c:v>
                </c:pt>
                <c:pt idx="133">
                  <c:v>0.17590909210528857</c:v>
                </c:pt>
                <c:pt idx="134">
                  <c:v>0.173332039829554</c:v>
                </c:pt>
                <c:pt idx="135">
                  <c:v>0.17947952734166092</c:v>
                </c:pt>
                <c:pt idx="136">
                  <c:v>0.18622453921182666</c:v>
                </c:pt>
                <c:pt idx="137">
                  <c:v>0.21525325002386439</c:v>
                </c:pt>
                <c:pt idx="138">
                  <c:v>0.17148982843859736</c:v>
                </c:pt>
                <c:pt idx="139">
                  <c:v>0.17154858399723399</c:v>
                </c:pt>
                <c:pt idx="140">
                  <c:v>0.18245615265184195</c:v>
                </c:pt>
                <c:pt idx="141">
                  <c:v>0.21382156410282224</c:v>
                </c:pt>
                <c:pt idx="142">
                  <c:v>0.22493200239991923</c:v>
                </c:pt>
                <c:pt idx="143">
                  <c:v>0.17616230477890299</c:v>
                </c:pt>
                <c:pt idx="144">
                  <c:v>0.17588046308496336</c:v>
                </c:pt>
                <c:pt idx="145">
                  <c:v>0.17342350587910579</c:v>
                </c:pt>
                <c:pt idx="146">
                  <c:v>0.22842609358209104</c:v>
                </c:pt>
                <c:pt idx="147">
                  <c:v>0.18492975873413478</c:v>
                </c:pt>
                <c:pt idx="148">
                  <c:v>0.17859806182817103</c:v>
                </c:pt>
                <c:pt idx="149">
                  <c:v>0.18247876223712442</c:v>
                </c:pt>
                <c:pt idx="150">
                  <c:v>0.228869799352485</c:v>
                </c:pt>
                <c:pt idx="151">
                  <c:v>0.19105404939900383</c:v>
                </c:pt>
                <c:pt idx="152">
                  <c:v>0.1929624452123328</c:v>
                </c:pt>
                <c:pt idx="153">
                  <c:v>0.17336080098381887</c:v>
                </c:pt>
                <c:pt idx="154">
                  <c:v>0.17287346165013953</c:v>
                </c:pt>
                <c:pt idx="155">
                  <c:v>0.17584678361182182</c:v>
                </c:pt>
                <c:pt idx="156">
                  <c:v>0.22662783874849524</c:v>
                </c:pt>
                <c:pt idx="157">
                  <c:v>0.16651172629515826</c:v>
                </c:pt>
                <c:pt idx="158">
                  <c:v>0.1712424149767921</c:v>
                </c:pt>
                <c:pt idx="159">
                  <c:v>0.18834167728719853</c:v>
                </c:pt>
                <c:pt idx="160">
                  <c:v>0.17447294299338545</c:v>
                </c:pt>
                <c:pt idx="161">
                  <c:v>0.19563423752302014</c:v>
                </c:pt>
                <c:pt idx="162">
                  <c:v>0.1685958308855395</c:v>
                </c:pt>
                <c:pt idx="163">
                  <c:v>0.1816449970759613</c:v>
                </c:pt>
                <c:pt idx="164">
                  <c:v>0.1774676266086947</c:v>
                </c:pt>
                <c:pt idx="165">
                  <c:v>0.18869258098709249</c:v>
                </c:pt>
                <c:pt idx="166">
                  <c:v>0.21541590690395848</c:v>
                </c:pt>
                <c:pt idx="167">
                  <c:v>0.1789174295610606</c:v>
                </c:pt>
                <c:pt idx="168">
                  <c:v>0.17546161317683096</c:v>
                </c:pt>
                <c:pt idx="169">
                  <c:v>0.17062103310179527</c:v>
                </c:pt>
                <c:pt idx="170">
                  <c:v>0.17086794739093847</c:v>
                </c:pt>
                <c:pt idx="171">
                  <c:v>0.20524557222659634</c:v>
                </c:pt>
                <c:pt idx="172">
                  <c:v>0.17893955465522957</c:v>
                </c:pt>
                <c:pt idx="173">
                  <c:v>0.25160707006560146</c:v>
                </c:pt>
                <c:pt idx="174">
                  <c:v>0.17907051407128124</c:v>
                </c:pt>
                <c:pt idx="175">
                  <c:v>0.1728612172383697</c:v>
                </c:pt>
                <c:pt idx="176">
                  <c:v>0.17791814461777114</c:v>
                </c:pt>
                <c:pt idx="177">
                  <c:v>0.19115938951225139</c:v>
                </c:pt>
                <c:pt idx="178">
                  <c:v>0.1727720561919931</c:v>
                </c:pt>
                <c:pt idx="179">
                  <c:v>0.21532858105119218</c:v>
                </c:pt>
                <c:pt idx="180">
                  <c:v>0.18177721910521705</c:v>
                </c:pt>
                <c:pt idx="181">
                  <c:v>0.18338738861605045</c:v>
                </c:pt>
                <c:pt idx="182">
                  <c:v>0.19743620678848409</c:v>
                </c:pt>
                <c:pt idx="183">
                  <c:v>0.23296363180659754</c:v>
                </c:pt>
                <c:pt idx="184">
                  <c:v>0.18194222503313209</c:v>
                </c:pt>
                <c:pt idx="185">
                  <c:v>0.18305687758755768</c:v>
                </c:pt>
                <c:pt idx="186">
                  <c:v>0.22955278500660206</c:v>
                </c:pt>
                <c:pt idx="187">
                  <c:v>0.17014799359672966</c:v>
                </c:pt>
                <c:pt idx="188">
                  <c:v>0.19850649170218002</c:v>
                </c:pt>
                <c:pt idx="189">
                  <c:v>0.25139001804688976</c:v>
                </c:pt>
                <c:pt idx="190">
                  <c:v>0.18588937413233772</c:v>
                </c:pt>
                <c:pt idx="191">
                  <c:v>0.22286301980488923</c:v>
                </c:pt>
                <c:pt idx="192">
                  <c:v>0.18545866153270646</c:v>
                </c:pt>
                <c:pt idx="193">
                  <c:v>0.17636764092160467</c:v>
                </c:pt>
                <c:pt idx="194">
                  <c:v>0.22385155785439506</c:v>
                </c:pt>
                <c:pt idx="195">
                  <c:v>0.18350319667365309</c:v>
                </c:pt>
                <c:pt idx="196">
                  <c:v>0.19056853057738621</c:v>
                </c:pt>
                <c:pt idx="197">
                  <c:v>0.18771307209015045</c:v>
                </c:pt>
                <c:pt idx="198">
                  <c:v>0.21615462371764196</c:v>
                </c:pt>
                <c:pt idx="199">
                  <c:v>0.2185281309996388</c:v>
                </c:pt>
                <c:pt idx="200">
                  <c:v>0.18987917313105318</c:v>
                </c:pt>
                <c:pt idx="201">
                  <c:v>0.2021332894047205</c:v>
                </c:pt>
                <c:pt idx="202">
                  <c:v>0.18507528224668013</c:v>
                </c:pt>
                <c:pt idx="203">
                  <c:v>0.18072406755906928</c:v>
                </c:pt>
                <c:pt idx="204">
                  <c:v>0.19923067378246764</c:v>
                </c:pt>
                <c:pt idx="205">
                  <c:v>0.18236912043005335</c:v>
                </c:pt>
                <c:pt idx="206">
                  <c:v>0.19543380501764598</c:v>
                </c:pt>
                <c:pt idx="207">
                  <c:v>0.19462282562035191</c:v>
                </c:pt>
                <c:pt idx="208">
                  <c:v>0.2298347441529334</c:v>
                </c:pt>
                <c:pt idx="209">
                  <c:v>0.22101402553834784</c:v>
                </c:pt>
                <c:pt idx="210">
                  <c:v>0.19843516873769806</c:v>
                </c:pt>
                <c:pt idx="211">
                  <c:v>0.17466066127742547</c:v>
                </c:pt>
                <c:pt idx="212">
                  <c:v>0.1790963976419653</c:v>
                </c:pt>
                <c:pt idx="213">
                  <c:v>0.17848381001475017</c:v>
                </c:pt>
                <c:pt idx="214">
                  <c:v>0.23688551396017227</c:v>
                </c:pt>
                <c:pt idx="215">
                  <c:v>0.21553927595923647</c:v>
                </c:pt>
                <c:pt idx="216">
                  <c:v>0.19242386727304581</c:v>
                </c:pt>
                <c:pt idx="217">
                  <c:v>0.163398694714289</c:v>
                </c:pt>
                <c:pt idx="218">
                  <c:v>0.1911800464515325</c:v>
                </c:pt>
                <c:pt idx="219">
                  <c:v>0.23458058419301625</c:v>
                </c:pt>
                <c:pt idx="220">
                  <c:v>0.18001524237891509</c:v>
                </c:pt>
                <c:pt idx="221">
                  <c:v>0.18234015373410351</c:v>
                </c:pt>
                <c:pt idx="222">
                  <c:v>0.17319166954066692</c:v>
                </c:pt>
                <c:pt idx="223">
                  <c:v>0.23290401003657699</c:v>
                </c:pt>
                <c:pt idx="224">
                  <c:v>0.18143612267997811</c:v>
                </c:pt>
                <c:pt idx="225">
                  <c:v>0.19145636788309148</c:v>
                </c:pt>
                <c:pt idx="226">
                  <c:v>0.21927176613219834</c:v>
                </c:pt>
                <c:pt idx="227">
                  <c:v>0.1704335790856352</c:v>
                </c:pt>
                <c:pt idx="228">
                  <c:v>0.18556225454163702</c:v>
                </c:pt>
                <c:pt idx="229">
                  <c:v>0.1741049499705897</c:v>
                </c:pt>
                <c:pt idx="230">
                  <c:v>0.19833703726495261</c:v>
                </c:pt>
                <c:pt idx="231">
                  <c:v>0.18344345745124147</c:v>
                </c:pt>
                <c:pt idx="232">
                  <c:v>0.17031857851322091</c:v>
                </c:pt>
                <c:pt idx="233">
                  <c:v>0.19546026116873624</c:v>
                </c:pt>
                <c:pt idx="234">
                  <c:v>0.17888047610251748</c:v>
                </c:pt>
                <c:pt idx="235">
                  <c:v>0.17138815871257038</c:v>
                </c:pt>
                <c:pt idx="236">
                  <c:v>0.17032248380522425</c:v>
                </c:pt>
                <c:pt idx="237">
                  <c:v>0.22822874420198266</c:v>
                </c:pt>
                <c:pt idx="238">
                  <c:v>0.16937047344934358</c:v>
                </c:pt>
                <c:pt idx="239">
                  <c:v>0.20165189609833978</c:v>
                </c:pt>
                <c:pt idx="240">
                  <c:v>0.17921045859525039</c:v>
                </c:pt>
                <c:pt idx="241">
                  <c:v>0.24036863802532749</c:v>
                </c:pt>
                <c:pt idx="242">
                  <c:v>0.17488010638860504</c:v>
                </c:pt>
                <c:pt idx="243">
                  <c:v>0.16879921438223922</c:v>
                </c:pt>
                <c:pt idx="244">
                  <c:v>0.18203176779978031</c:v>
                </c:pt>
                <c:pt idx="245">
                  <c:v>0.17551581745531333</c:v>
                </c:pt>
                <c:pt idx="246">
                  <c:v>0.22535584403467246</c:v>
                </c:pt>
                <c:pt idx="247">
                  <c:v>0.1705995833588744</c:v>
                </c:pt>
                <c:pt idx="248">
                  <c:v>0.18336379536699299</c:v>
                </c:pt>
                <c:pt idx="249">
                  <c:v>0.18574828444755559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1-46E4-9ED3-AEB3D4FF2723}"/>
            </c:ext>
          </c:extLst>
        </c:ser>
        <c:ser>
          <c:idx val="1"/>
          <c:order val="1"/>
          <c:tx>
            <c:strRef>
              <c:f>'A400_IW1 (Y1_45)'!$AD$3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'A400_IW1 (Y1_45)'!$AE$4:$AE$5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'A400_IW1 (Y1_45)'!$AD$4:$AD$5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D1-46E4-9ED3-AEB3D4FF2723}"/>
            </c:ext>
          </c:extLst>
        </c:ser>
        <c:ser>
          <c:idx val="2"/>
          <c:order val="2"/>
          <c:tx>
            <c:strRef>
              <c:f>'A400_IW1 (Y1_45)'!$AD$7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'A400_IW1 (Y1_45)'!$AE$8:$AE$9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'A400_IW1 (Y1_45)'!$AD$8:$AD$9</c:f>
              <c:numCache>
                <c:formatCode>General</c:formatCode>
                <c:ptCount val="2"/>
                <c:pt idx="0">
                  <c:v>0.16646844802535588</c:v>
                </c:pt>
                <c:pt idx="1">
                  <c:v>0.16646844802535588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D1-46E4-9ED3-AEB3D4FF2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'A400_IW1 (Y1_45)'!$Q$7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'A400_IW1 (Y1)'!$AK$2:$AK$123</c:f>
              <c:numCache>
                <c:formatCode>General</c:formatCode>
                <c:ptCount val="122"/>
              </c:numCache>
            </c:numRef>
          </c:cat>
          <c:val>
            <c:numRef>
              <c:f>'A400_IW1 (Y1)'!$AL$2:$AL$123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4CCC-4708-A3F8-E3CE05128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'A400_IW1 (Y1)'!$AK$2:$AK$123</c:f>
              <c:numCache>
                <c:formatCode>General</c:formatCode>
                <c:ptCount val="122"/>
              </c:numCache>
            </c:numRef>
          </c:cat>
          <c:val>
            <c:numRef>
              <c:f>'A400_IW1 (Y1)'!$AM$2:$AM$123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C-4708-A3F8-E3CE05128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'A400_IW1 (Y1)'!$K$3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'A400_IW1 (Y1)'!$A$1:$A$2270</c:f>
              <c:numCache>
                <c:formatCode>General</c:formatCode>
                <c:ptCount val="2270"/>
                <c:pt idx="0">
                  <c:v>8.8775665268395906E-2</c:v>
                </c:pt>
                <c:pt idx="1">
                  <c:v>0.13331356484005899</c:v>
                </c:pt>
                <c:pt idx="2">
                  <c:v>9.3810710110262902E-2</c:v>
                </c:pt>
                <c:pt idx="3">
                  <c:v>0.118522370818332</c:v>
                </c:pt>
                <c:pt idx="4">
                  <c:v>0.120653507874925</c:v>
                </c:pt>
                <c:pt idx="5">
                  <c:v>0.103462497119912</c:v>
                </c:pt>
                <c:pt idx="6">
                  <c:v>0.12660240190185801</c:v>
                </c:pt>
                <c:pt idx="7">
                  <c:v>0.13398263380801501</c:v>
                </c:pt>
                <c:pt idx="8">
                  <c:v>8.0225491128936205E-2</c:v>
                </c:pt>
                <c:pt idx="9">
                  <c:v>0.104332072108187</c:v>
                </c:pt>
                <c:pt idx="10">
                  <c:v>0.13084101138392201</c:v>
                </c:pt>
                <c:pt idx="11">
                  <c:v>0.124226305177144</c:v>
                </c:pt>
                <c:pt idx="12">
                  <c:v>8.6731763098249301E-2</c:v>
                </c:pt>
                <c:pt idx="13">
                  <c:v>8.9037288192557504E-2</c:v>
                </c:pt>
                <c:pt idx="14">
                  <c:v>0.13125060274616401</c:v>
                </c:pt>
                <c:pt idx="15">
                  <c:v>0.13129521126975799</c:v>
                </c:pt>
                <c:pt idx="16">
                  <c:v>9.3812356397643196E-2</c:v>
                </c:pt>
                <c:pt idx="17">
                  <c:v>0.110260273945587</c:v>
                </c:pt>
                <c:pt idx="18">
                  <c:v>0.10384917367961501</c:v>
                </c:pt>
                <c:pt idx="19">
                  <c:v>9.5711184052811593E-2</c:v>
                </c:pt>
                <c:pt idx="20">
                  <c:v>0.100748399749199</c:v>
                </c:pt>
                <c:pt idx="21">
                  <c:v>0.119960416161063</c:v>
                </c:pt>
                <c:pt idx="22">
                  <c:v>0.105184601578592</c:v>
                </c:pt>
                <c:pt idx="23">
                  <c:v>0.106761184831851</c:v>
                </c:pt>
                <c:pt idx="24">
                  <c:v>0.11445012880608101</c:v>
                </c:pt>
                <c:pt idx="25">
                  <c:v>0.13796780248291499</c:v>
                </c:pt>
                <c:pt idx="26">
                  <c:v>0.130157149717711</c:v>
                </c:pt>
                <c:pt idx="27">
                  <c:v>8.0458285755618003E-2</c:v>
                </c:pt>
                <c:pt idx="28">
                  <c:v>0.105604803668203</c:v>
                </c:pt>
                <c:pt idx="29">
                  <c:v>0.12005038650885901</c:v>
                </c:pt>
                <c:pt idx="30">
                  <c:v>0.12921766848354799</c:v>
                </c:pt>
                <c:pt idx="31">
                  <c:v>0.120629232283051</c:v>
                </c:pt>
                <c:pt idx="32">
                  <c:v>0.10046698407643299</c:v>
                </c:pt>
                <c:pt idx="33">
                  <c:v>0.13384124440631001</c:v>
                </c:pt>
                <c:pt idx="34">
                  <c:v>0.102970577245088</c:v>
                </c:pt>
                <c:pt idx="35">
                  <c:v>0.100178069488517</c:v>
                </c:pt>
                <c:pt idx="36">
                  <c:v>9.0024888627748295E-2</c:v>
                </c:pt>
                <c:pt idx="37">
                  <c:v>0.103967787345638</c:v>
                </c:pt>
                <c:pt idx="38">
                  <c:v>0.13235866245321401</c:v>
                </c:pt>
                <c:pt idx="39">
                  <c:v>9.0839125627397696E-2</c:v>
                </c:pt>
                <c:pt idx="40">
                  <c:v>8.6307161030998697E-2</c:v>
                </c:pt>
                <c:pt idx="41">
                  <c:v>8.5913192453383094E-2</c:v>
                </c:pt>
                <c:pt idx="42">
                  <c:v>9.4916356915079603E-2</c:v>
                </c:pt>
                <c:pt idx="43">
                  <c:v>8.0489316085625998E-2</c:v>
                </c:pt>
                <c:pt idx="44">
                  <c:v>0.12528076999784399</c:v>
                </c:pt>
                <c:pt idx="45">
                  <c:v>0.11093929095701099</c:v>
                </c:pt>
                <c:pt idx="46">
                  <c:v>0.115509156504737</c:v>
                </c:pt>
                <c:pt idx="47">
                  <c:v>0.126964643208339</c:v>
                </c:pt>
                <c:pt idx="48">
                  <c:v>0.125785765083375</c:v>
                </c:pt>
                <c:pt idx="49">
                  <c:v>8.2523350600021E-2</c:v>
                </c:pt>
                <c:pt idx="50">
                  <c:v>0.112354446090314</c:v>
                </c:pt>
                <c:pt idx="51">
                  <c:v>0.139187685127346</c:v>
                </c:pt>
                <c:pt idx="52">
                  <c:v>0.127705095029955</c:v>
                </c:pt>
                <c:pt idx="53">
                  <c:v>0.11601072266543901</c:v>
                </c:pt>
                <c:pt idx="54">
                  <c:v>8.2782278768393003E-2</c:v>
                </c:pt>
                <c:pt idx="55">
                  <c:v>0.104867055788707</c:v>
                </c:pt>
                <c:pt idx="56">
                  <c:v>0.126942376479763</c:v>
                </c:pt>
                <c:pt idx="57">
                  <c:v>8.9275895009037695E-2</c:v>
                </c:pt>
                <c:pt idx="58">
                  <c:v>9.7125682525223897E-2</c:v>
                </c:pt>
                <c:pt idx="59">
                  <c:v>0.122757155092706</c:v>
                </c:pt>
                <c:pt idx="60">
                  <c:v>0.11189338538964499</c:v>
                </c:pt>
                <c:pt idx="61">
                  <c:v>0.12858086540934499</c:v>
                </c:pt>
                <c:pt idx="62">
                  <c:v>9.5950756550732402E-2</c:v>
                </c:pt>
                <c:pt idx="63">
                  <c:v>0.11015226630149599</c:v>
                </c:pt>
                <c:pt idx="64">
                  <c:v>9.5302163946464194E-2</c:v>
                </c:pt>
                <c:pt idx="65">
                  <c:v>0.105581897393663</c:v>
                </c:pt>
                <c:pt idx="66">
                  <c:v>9.6212654659589697E-2</c:v>
                </c:pt>
                <c:pt idx="67">
                  <c:v>0.110239903095566</c:v>
                </c:pt>
                <c:pt idx="68">
                  <c:v>0.10020503473732301</c:v>
                </c:pt>
                <c:pt idx="69">
                  <c:v>0.114237153460316</c:v>
                </c:pt>
                <c:pt idx="70">
                  <c:v>8.55238313999276E-2</c:v>
                </c:pt>
                <c:pt idx="71">
                  <c:v>8.6689691289193502E-2</c:v>
                </c:pt>
                <c:pt idx="72">
                  <c:v>0.13557790314844001</c:v>
                </c:pt>
                <c:pt idx="73">
                  <c:v>0.10230263939644101</c:v>
                </c:pt>
                <c:pt idx="74">
                  <c:v>8.8427599291657194E-2</c:v>
                </c:pt>
                <c:pt idx="75">
                  <c:v>9.2922460887941399E-2</c:v>
                </c:pt>
                <c:pt idx="76">
                  <c:v>0.116358997842838</c:v>
                </c:pt>
                <c:pt idx="77">
                  <c:v>0.118178375528796</c:v>
                </c:pt>
                <c:pt idx="78">
                  <c:v>0.10030754513833399</c:v>
                </c:pt>
                <c:pt idx="79">
                  <c:v>0.12565023156000801</c:v>
                </c:pt>
                <c:pt idx="80">
                  <c:v>0.13123452127412299</c:v>
                </c:pt>
                <c:pt idx="81">
                  <c:v>8.4675270227503305E-2</c:v>
                </c:pt>
                <c:pt idx="82">
                  <c:v>0.120467689045375</c:v>
                </c:pt>
                <c:pt idx="83">
                  <c:v>8.0191808979850995E-2</c:v>
                </c:pt>
                <c:pt idx="84">
                  <c:v>9.8616831210627295E-2</c:v>
                </c:pt>
                <c:pt idx="85">
                  <c:v>0.1312174750789</c:v>
                </c:pt>
                <c:pt idx="86">
                  <c:v>9.9245358637270201E-2</c:v>
                </c:pt>
                <c:pt idx="87">
                  <c:v>8.45984069923571E-2</c:v>
                </c:pt>
                <c:pt idx="88">
                  <c:v>0.11769336594421501</c:v>
                </c:pt>
                <c:pt idx="89">
                  <c:v>0.136935282685338</c:v>
                </c:pt>
                <c:pt idx="90">
                  <c:v>0.12825696652138399</c:v>
                </c:pt>
                <c:pt idx="91">
                  <c:v>0.13460529134395399</c:v>
                </c:pt>
                <c:pt idx="92">
                  <c:v>0.13295475823664701</c:v>
                </c:pt>
                <c:pt idx="93">
                  <c:v>0.13918662410756999</c:v>
                </c:pt>
                <c:pt idx="94">
                  <c:v>0.12813638010891501</c:v>
                </c:pt>
                <c:pt idx="95">
                  <c:v>0.11463230562013001</c:v>
                </c:pt>
                <c:pt idx="96">
                  <c:v>0.121974585669681</c:v>
                </c:pt>
                <c:pt idx="97">
                  <c:v>0.12691224212959401</c:v>
                </c:pt>
                <c:pt idx="98">
                  <c:v>8.7002220839553904E-2</c:v>
                </c:pt>
                <c:pt idx="99">
                  <c:v>0.117220160985382</c:v>
                </c:pt>
                <c:pt idx="100">
                  <c:v>0.11510434752679399</c:v>
                </c:pt>
                <c:pt idx="101">
                  <c:v>0.127557342151561</c:v>
                </c:pt>
                <c:pt idx="102">
                  <c:v>8.2747655935103998E-2</c:v>
                </c:pt>
                <c:pt idx="103">
                  <c:v>8.1956816777498498E-2</c:v>
                </c:pt>
                <c:pt idx="104">
                  <c:v>0.12818396981653901</c:v>
                </c:pt>
                <c:pt idx="105">
                  <c:v>0.123694503576382</c:v>
                </c:pt>
                <c:pt idx="106">
                  <c:v>0.125684845004677</c:v>
                </c:pt>
                <c:pt idx="107">
                  <c:v>0.109784121578596</c:v>
                </c:pt>
                <c:pt idx="108">
                  <c:v>0.11836863089385399</c:v>
                </c:pt>
                <c:pt idx="109">
                  <c:v>9.1434028556895294E-2</c:v>
                </c:pt>
                <c:pt idx="110">
                  <c:v>0.128673607868037</c:v>
                </c:pt>
                <c:pt idx="111">
                  <c:v>0.128003099560103</c:v>
                </c:pt>
                <c:pt idx="112">
                  <c:v>0.13127346953644001</c:v>
                </c:pt>
                <c:pt idx="113">
                  <c:v>0.134358330813827</c:v>
                </c:pt>
                <c:pt idx="114">
                  <c:v>0.13231600155867501</c:v>
                </c:pt>
                <c:pt idx="115">
                  <c:v>9.7691176773312502E-2</c:v>
                </c:pt>
                <c:pt idx="116">
                  <c:v>8.79413194658904E-2</c:v>
                </c:pt>
                <c:pt idx="117">
                  <c:v>0.10445802729699399</c:v>
                </c:pt>
                <c:pt idx="118">
                  <c:v>0.101221307257458</c:v>
                </c:pt>
                <c:pt idx="119">
                  <c:v>0.133997275326564</c:v>
                </c:pt>
                <c:pt idx="120">
                  <c:v>0.13202881620048701</c:v>
                </c:pt>
                <c:pt idx="121">
                  <c:v>8.1285320111447207E-2</c:v>
                </c:pt>
                <c:pt idx="122">
                  <c:v>0.132052783705984</c:v>
                </c:pt>
                <c:pt idx="123">
                  <c:v>0.13893384262901501</c:v>
                </c:pt>
                <c:pt idx="124">
                  <c:v>0.113768925748836</c:v>
                </c:pt>
                <c:pt idx="125">
                  <c:v>0.13618329938357701</c:v>
                </c:pt>
                <c:pt idx="126">
                  <c:v>0.131484349408965</c:v>
                </c:pt>
                <c:pt idx="127">
                  <c:v>0.11379710537035299</c:v>
                </c:pt>
                <c:pt idx="128">
                  <c:v>9.0362682357917001E-2</c:v>
                </c:pt>
                <c:pt idx="129">
                  <c:v>0.117211486097295</c:v>
                </c:pt>
                <c:pt idx="130">
                  <c:v>0.13235408123827799</c:v>
                </c:pt>
                <c:pt idx="131">
                  <c:v>0.13669346579112701</c:v>
                </c:pt>
                <c:pt idx="132">
                  <c:v>8.1331963009643099E-2</c:v>
                </c:pt>
                <c:pt idx="133">
                  <c:v>8.9838844989531097E-2</c:v>
                </c:pt>
                <c:pt idx="134">
                  <c:v>0.110271852018699</c:v>
                </c:pt>
                <c:pt idx="135">
                  <c:v>0.113258665848469</c:v>
                </c:pt>
                <c:pt idx="136">
                  <c:v>9.1293461862228295E-2</c:v>
                </c:pt>
                <c:pt idx="137">
                  <c:v>0.10392565350266</c:v>
                </c:pt>
                <c:pt idx="138">
                  <c:v>0.13120454442776899</c:v>
                </c:pt>
                <c:pt idx="139">
                  <c:v>0.125858864922859</c:v>
                </c:pt>
                <c:pt idx="140">
                  <c:v>0.120728328012629</c:v>
                </c:pt>
                <c:pt idx="141">
                  <c:v>0.11136236293915</c:v>
                </c:pt>
                <c:pt idx="142">
                  <c:v>0.137764556050082</c:v>
                </c:pt>
                <c:pt idx="143">
                  <c:v>8.6261207721742394E-2</c:v>
                </c:pt>
                <c:pt idx="144">
                  <c:v>0.10217757919218901</c:v>
                </c:pt>
                <c:pt idx="145">
                  <c:v>0.12601051549270201</c:v>
                </c:pt>
                <c:pt idx="146">
                  <c:v>9.2195876680432595E-2</c:v>
                </c:pt>
                <c:pt idx="147">
                  <c:v>0.13279216408656799</c:v>
                </c:pt>
                <c:pt idx="148">
                  <c:v>0.100054860065905</c:v>
                </c:pt>
                <c:pt idx="149">
                  <c:v>9.4584269715902794E-2</c:v>
                </c:pt>
                <c:pt idx="150">
                  <c:v>0.126065899645596</c:v>
                </c:pt>
                <c:pt idx="151">
                  <c:v>0.103713650021503</c:v>
                </c:pt>
                <c:pt idx="152">
                  <c:v>8.8989974012379E-2</c:v>
                </c:pt>
                <c:pt idx="153">
                  <c:v>8.8871154012794204E-2</c:v>
                </c:pt>
                <c:pt idx="154">
                  <c:v>0.12277698764593301</c:v>
                </c:pt>
                <c:pt idx="155">
                  <c:v>0.135146884754515</c:v>
                </c:pt>
                <c:pt idx="156">
                  <c:v>0.124764709507987</c:v>
                </c:pt>
                <c:pt idx="157">
                  <c:v>8.3507125015995595E-2</c:v>
                </c:pt>
                <c:pt idx="158">
                  <c:v>0.11359342251907099</c:v>
                </c:pt>
                <c:pt idx="159">
                  <c:v>0.13833495972787199</c:v>
                </c:pt>
                <c:pt idx="160">
                  <c:v>8.2103746774082206E-2</c:v>
                </c:pt>
                <c:pt idx="161">
                  <c:v>0.117249144629913</c:v>
                </c:pt>
                <c:pt idx="162">
                  <c:v>8.7989049444040304E-2</c:v>
                </c:pt>
                <c:pt idx="163">
                  <c:v>0.11033841456531</c:v>
                </c:pt>
                <c:pt idx="164">
                  <c:v>9.7676538348969194E-2</c:v>
                </c:pt>
                <c:pt idx="165">
                  <c:v>0.10672838999787899</c:v>
                </c:pt>
                <c:pt idx="166">
                  <c:v>0.131935516326112</c:v>
                </c:pt>
                <c:pt idx="167">
                  <c:v>0.102103651163366</c:v>
                </c:pt>
                <c:pt idx="168">
                  <c:v>0.12949703005428301</c:v>
                </c:pt>
                <c:pt idx="169">
                  <c:v>0.127614026250115</c:v>
                </c:pt>
                <c:pt idx="170">
                  <c:v>0.138253002280708</c:v>
                </c:pt>
                <c:pt idx="171">
                  <c:v>0.12170267399696801</c:v>
                </c:pt>
                <c:pt idx="172">
                  <c:v>0.129326416799599</c:v>
                </c:pt>
                <c:pt idx="173">
                  <c:v>0.109077979893549</c:v>
                </c:pt>
                <c:pt idx="174">
                  <c:v>0.12706428425969299</c:v>
                </c:pt>
                <c:pt idx="175">
                  <c:v>0.116338505335503</c:v>
                </c:pt>
                <c:pt idx="176">
                  <c:v>0.13365359379990099</c:v>
                </c:pt>
                <c:pt idx="177">
                  <c:v>0.125088635737753</c:v>
                </c:pt>
                <c:pt idx="178">
                  <c:v>9.7252872177403096E-2</c:v>
                </c:pt>
                <c:pt idx="179">
                  <c:v>0.10883127997341301</c:v>
                </c:pt>
                <c:pt idx="180">
                  <c:v>9.3899892946108704E-2</c:v>
                </c:pt>
                <c:pt idx="181">
                  <c:v>0.111810759908925</c:v>
                </c:pt>
                <c:pt idx="182">
                  <c:v>0.11324852709606199</c:v>
                </c:pt>
                <c:pt idx="183">
                  <c:v>0.12935332363321</c:v>
                </c:pt>
                <c:pt idx="184">
                  <c:v>0.10537048580014099</c:v>
                </c:pt>
                <c:pt idx="185">
                  <c:v>0.133855900055666</c:v>
                </c:pt>
                <c:pt idx="186">
                  <c:v>0.13970775272979899</c:v>
                </c:pt>
                <c:pt idx="187">
                  <c:v>0.12789020790186501</c:v>
                </c:pt>
                <c:pt idx="188">
                  <c:v>0.12345306500443599</c:v>
                </c:pt>
                <c:pt idx="189">
                  <c:v>8.0056167924763E-2</c:v>
                </c:pt>
                <c:pt idx="190">
                  <c:v>0.13139927079976799</c:v>
                </c:pt>
                <c:pt idx="191">
                  <c:v>0.13037194708910901</c:v>
                </c:pt>
                <c:pt idx="192">
                  <c:v>0.127566667780425</c:v>
                </c:pt>
                <c:pt idx="193">
                  <c:v>8.5161878997680296E-2</c:v>
                </c:pt>
                <c:pt idx="194">
                  <c:v>0.134365562366413</c:v>
                </c:pt>
                <c:pt idx="195">
                  <c:v>9.4198841759381702E-2</c:v>
                </c:pt>
                <c:pt idx="196">
                  <c:v>0.11163619918107499</c:v>
                </c:pt>
                <c:pt idx="197">
                  <c:v>0.12986280721270599</c:v>
                </c:pt>
                <c:pt idx="198">
                  <c:v>9.1650541683197306E-2</c:v>
                </c:pt>
                <c:pt idx="199">
                  <c:v>0.11296142576424099</c:v>
                </c:pt>
                <c:pt idx="200">
                  <c:v>0.100507952949702</c:v>
                </c:pt>
                <c:pt idx="201">
                  <c:v>0.124970590323805</c:v>
                </c:pt>
                <c:pt idx="202">
                  <c:v>0.13464933298770801</c:v>
                </c:pt>
                <c:pt idx="203">
                  <c:v>0.112664460315184</c:v>
                </c:pt>
                <c:pt idx="204">
                  <c:v>0.113497101501723</c:v>
                </c:pt>
                <c:pt idx="205">
                  <c:v>0.12592160034180899</c:v>
                </c:pt>
                <c:pt idx="206">
                  <c:v>8.1903498215977102E-2</c:v>
                </c:pt>
                <c:pt idx="207">
                  <c:v>9.1639311042475899E-2</c:v>
                </c:pt>
                <c:pt idx="208">
                  <c:v>9.9040732919092697E-2</c:v>
                </c:pt>
                <c:pt idx="209">
                  <c:v>0.12283339929967001</c:v>
                </c:pt>
                <c:pt idx="210">
                  <c:v>0.13617028664521799</c:v>
                </c:pt>
                <c:pt idx="211">
                  <c:v>9.9976233675905399E-2</c:v>
                </c:pt>
                <c:pt idx="212">
                  <c:v>0.12017012115730499</c:v>
                </c:pt>
                <c:pt idx="213">
                  <c:v>9.4678705112171302E-2</c:v>
                </c:pt>
                <c:pt idx="214">
                  <c:v>0.113665850395834</c:v>
                </c:pt>
                <c:pt idx="215">
                  <c:v>0.111563271397237</c:v>
                </c:pt>
                <c:pt idx="216">
                  <c:v>0.13526895506595399</c:v>
                </c:pt>
                <c:pt idx="217">
                  <c:v>0.10194658432874</c:v>
                </c:pt>
                <c:pt idx="218">
                  <c:v>8.8279699076834903E-2</c:v>
                </c:pt>
                <c:pt idx="219">
                  <c:v>0.12085386104948601</c:v>
                </c:pt>
                <c:pt idx="220">
                  <c:v>0.118973361703964</c:v>
                </c:pt>
                <c:pt idx="221">
                  <c:v>0.128446551082462</c:v>
                </c:pt>
                <c:pt idx="222">
                  <c:v>9.5998850286718701E-2</c:v>
                </c:pt>
                <c:pt idx="223">
                  <c:v>0.10078192814555099</c:v>
                </c:pt>
                <c:pt idx="224">
                  <c:v>8.6775226575311698E-2</c:v>
                </c:pt>
                <c:pt idx="225">
                  <c:v>0.13055803538414601</c:v>
                </c:pt>
                <c:pt idx="226">
                  <c:v>0.11280823010945699</c:v>
                </c:pt>
                <c:pt idx="227">
                  <c:v>9.3925456354278902E-2</c:v>
                </c:pt>
                <c:pt idx="228">
                  <c:v>9.1986056447558695E-2</c:v>
                </c:pt>
                <c:pt idx="229">
                  <c:v>0.13538088815700999</c:v>
                </c:pt>
                <c:pt idx="230">
                  <c:v>0.10880199239473901</c:v>
                </c:pt>
                <c:pt idx="231">
                  <c:v>0.1239786151988</c:v>
                </c:pt>
                <c:pt idx="232">
                  <c:v>0.12593946714519799</c:v>
                </c:pt>
                <c:pt idx="233">
                  <c:v>0.10499341041711099</c:v>
                </c:pt>
                <c:pt idx="234">
                  <c:v>0.128643658667142</c:v>
                </c:pt>
                <c:pt idx="235">
                  <c:v>0.112061252390249</c:v>
                </c:pt>
                <c:pt idx="236">
                  <c:v>9.2663454369027898E-2</c:v>
                </c:pt>
                <c:pt idx="237">
                  <c:v>0.107303748998304</c:v>
                </c:pt>
                <c:pt idx="238">
                  <c:v>0.12568485156614401</c:v>
                </c:pt>
                <c:pt idx="239">
                  <c:v>0.120216830370482</c:v>
                </c:pt>
                <c:pt idx="240">
                  <c:v>0.108884681493504</c:v>
                </c:pt>
                <c:pt idx="241">
                  <c:v>0.12535660518765501</c:v>
                </c:pt>
                <c:pt idx="242">
                  <c:v>0.137026159878335</c:v>
                </c:pt>
                <c:pt idx="243">
                  <c:v>8.6922632513398504E-2</c:v>
                </c:pt>
                <c:pt idx="244">
                  <c:v>0.136933371660792</c:v>
                </c:pt>
                <c:pt idx="245">
                  <c:v>0.113046314549285</c:v>
                </c:pt>
                <c:pt idx="246">
                  <c:v>8.0182464862003006E-2</c:v>
                </c:pt>
                <c:pt idx="247">
                  <c:v>9.8619569234000004E-2</c:v>
                </c:pt>
                <c:pt idx="248">
                  <c:v>0.103290039564933</c:v>
                </c:pt>
                <c:pt idx="249">
                  <c:v>0.1130042999667</c:v>
                </c:pt>
              </c:numCache>
            </c:numRef>
          </c:xVal>
          <c:yVal>
            <c:numRef>
              <c:f>'A400_IW1 (Y1)'!$C$1:$C$2270</c:f>
              <c:numCache>
                <c:formatCode>General</c:formatCode>
                <c:ptCount val="2270"/>
                <c:pt idx="0">
                  <c:v>0.39487293627085512</c:v>
                </c:pt>
                <c:pt idx="1">
                  <c:v>0.39590102549065542</c:v>
                </c:pt>
                <c:pt idx="2">
                  <c:v>0.36041749115509941</c:v>
                </c:pt>
                <c:pt idx="3">
                  <c:v>0.36091704868898689</c:v>
                </c:pt>
                <c:pt idx="4">
                  <c:v>0.38522892059319502</c:v>
                </c:pt>
                <c:pt idx="5">
                  <c:v>0.37239787148714643</c:v>
                </c:pt>
                <c:pt idx="6">
                  <c:v>0.34920692938347964</c:v>
                </c:pt>
                <c:pt idx="7">
                  <c:v>0.35324993323921883</c:v>
                </c:pt>
                <c:pt idx="8">
                  <c:v>0.41946644309745024</c:v>
                </c:pt>
                <c:pt idx="9">
                  <c:v>0.49405962689437943</c:v>
                </c:pt>
                <c:pt idx="10">
                  <c:v>0.36017783792958019</c:v>
                </c:pt>
                <c:pt idx="11">
                  <c:v>0.3562845133102549</c:v>
                </c:pt>
                <c:pt idx="12">
                  <c:v>0.37042374538019285</c:v>
                </c:pt>
                <c:pt idx="13">
                  <c:v>0.38284268340904742</c:v>
                </c:pt>
                <c:pt idx="14">
                  <c:v>0.33968466679145282</c:v>
                </c:pt>
                <c:pt idx="15">
                  <c:v>0.39614221989447251</c:v>
                </c:pt>
                <c:pt idx="16">
                  <c:v>0.41966439203819372</c:v>
                </c:pt>
                <c:pt idx="17">
                  <c:v>0.37039400063901856</c:v>
                </c:pt>
                <c:pt idx="18">
                  <c:v>0.39427502073791498</c:v>
                </c:pt>
                <c:pt idx="19">
                  <c:v>0.35980857160910268</c:v>
                </c:pt>
                <c:pt idx="20">
                  <c:v>0.34605780894125032</c:v>
                </c:pt>
                <c:pt idx="21">
                  <c:v>0.4308580624956535</c:v>
                </c:pt>
                <c:pt idx="22">
                  <c:v>0.47065464594852724</c:v>
                </c:pt>
                <c:pt idx="23">
                  <c:v>0.38945834537599999</c:v>
                </c:pt>
                <c:pt idx="24">
                  <c:v>0.36585991573003662</c:v>
                </c:pt>
                <c:pt idx="25">
                  <c:v>0.38182858808820347</c:v>
                </c:pt>
                <c:pt idx="26">
                  <c:v>0.39822247153910656</c:v>
                </c:pt>
                <c:pt idx="27">
                  <c:v>0.39325984659226099</c:v>
                </c:pt>
                <c:pt idx="28">
                  <c:v>0.49329455516311355</c:v>
                </c:pt>
                <c:pt idx="29">
                  <c:v>0.36675253537734182</c:v>
                </c:pt>
                <c:pt idx="30">
                  <c:v>0.38005016080167597</c:v>
                </c:pt>
                <c:pt idx="31">
                  <c:v>0.41156170877751785</c:v>
                </c:pt>
                <c:pt idx="32">
                  <c:v>0.39305653435103644</c:v>
                </c:pt>
                <c:pt idx="33">
                  <c:v>0.38716180476886325</c:v>
                </c:pt>
                <c:pt idx="34">
                  <c:v>0.40229639143152612</c:v>
                </c:pt>
                <c:pt idx="35">
                  <c:v>0.35858432121538591</c:v>
                </c:pt>
                <c:pt idx="36">
                  <c:v>0.46320699428855888</c:v>
                </c:pt>
                <c:pt idx="37">
                  <c:v>0.37336153945404205</c:v>
                </c:pt>
                <c:pt idx="38">
                  <c:v>0.47430992016776441</c:v>
                </c:pt>
                <c:pt idx="39">
                  <c:v>0.35833736280472933</c:v>
                </c:pt>
                <c:pt idx="40">
                  <c:v>0.36501044907510904</c:v>
                </c:pt>
                <c:pt idx="41">
                  <c:v>0.47169487965332485</c:v>
                </c:pt>
                <c:pt idx="42">
                  <c:v>0.41535587398507612</c:v>
                </c:pt>
                <c:pt idx="43">
                  <c:v>0.3945910855835057</c:v>
                </c:pt>
                <c:pt idx="44">
                  <c:v>0.34881648727317238</c:v>
                </c:pt>
                <c:pt idx="45">
                  <c:v>0.37219850466236776</c:v>
                </c:pt>
                <c:pt idx="46">
                  <c:v>0.35179302656946165</c:v>
                </c:pt>
                <c:pt idx="47">
                  <c:v>0.3669690709283725</c:v>
                </c:pt>
                <c:pt idx="48">
                  <c:v>0.36325575593438852</c:v>
                </c:pt>
                <c:pt idx="49">
                  <c:v>0.38703459591205036</c:v>
                </c:pt>
                <c:pt idx="50">
                  <c:v>0.47962174529363188</c:v>
                </c:pt>
                <c:pt idx="51">
                  <c:v>0.36956241165236114</c:v>
                </c:pt>
                <c:pt idx="52">
                  <c:v>0.35628365025040742</c:v>
                </c:pt>
                <c:pt idx="53">
                  <c:v>0.40003838028186822</c:v>
                </c:pt>
                <c:pt idx="54">
                  <c:v>0.36520315800963538</c:v>
                </c:pt>
                <c:pt idx="55">
                  <c:v>0.41365484467273284</c:v>
                </c:pt>
                <c:pt idx="56">
                  <c:v>0.48172847438144473</c:v>
                </c:pt>
                <c:pt idx="57">
                  <c:v>0.35875795036256936</c:v>
                </c:pt>
                <c:pt idx="58">
                  <c:v>0.35628608531212069</c:v>
                </c:pt>
                <c:pt idx="59">
                  <c:v>0.40077453950824321</c:v>
                </c:pt>
                <c:pt idx="60">
                  <c:v>0.37579222422033726</c:v>
                </c:pt>
                <c:pt idx="61">
                  <c:v>0.38210421241522435</c:v>
                </c:pt>
                <c:pt idx="62">
                  <c:v>0.34896434791919267</c:v>
                </c:pt>
                <c:pt idx="63">
                  <c:v>0.39053331723965995</c:v>
                </c:pt>
                <c:pt idx="64">
                  <c:v>0.34061119236133941</c:v>
                </c:pt>
                <c:pt idx="65">
                  <c:v>0.36699530178302475</c:v>
                </c:pt>
                <c:pt idx="66">
                  <c:v>0.35595701292168513</c:v>
                </c:pt>
                <c:pt idx="67">
                  <c:v>0.38314441529645538</c:v>
                </c:pt>
                <c:pt idx="68">
                  <c:v>0.48685440258086876</c:v>
                </c:pt>
                <c:pt idx="69">
                  <c:v>0.40780222008169126</c:v>
                </c:pt>
                <c:pt idx="70">
                  <c:v>0.40484439068995304</c:v>
                </c:pt>
                <c:pt idx="71">
                  <c:v>0.35051144434301634</c:v>
                </c:pt>
                <c:pt idx="72">
                  <c:v>0.3668728089318079</c:v>
                </c:pt>
                <c:pt idx="73">
                  <c:v>0.49111613046082403</c:v>
                </c:pt>
                <c:pt idx="74">
                  <c:v>0.47136845808956385</c:v>
                </c:pt>
                <c:pt idx="75">
                  <c:v>0.47433901761405245</c:v>
                </c:pt>
                <c:pt idx="76">
                  <c:v>0.36481928131888186</c:v>
                </c:pt>
                <c:pt idx="77">
                  <c:v>0.38928178799004881</c:v>
                </c:pt>
                <c:pt idx="78">
                  <c:v>0.47778937676663519</c:v>
                </c:pt>
                <c:pt idx="79">
                  <c:v>0.35769913004748327</c:v>
                </c:pt>
                <c:pt idx="80">
                  <c:v>0.38167342225704454</c:v>
                </c:pt>
                <c:pt idx="81">
                  <c:v>0.40383612102308053</c:v>
                </c:pt>
                <c:pt idx="82">
                  <c:v>0.35807730437853058</c:v>
                </c:pt>
                <c:pt idx="83">
                  <c:v>0.37874657054911876</c:v>
                </c:pt>
                <c:pt idx="84">
                  <c:v>0.35994367129880722</c:v>
                </c:pt>
                <c:pt idx="85">
                  <c:v>0.40346491281794544</c:v>
                </c:pt>
                <c:pt idx="86">
                  <c:v>0.39769603585568059</c:v>
                </c:pt>
                <c:pt idx="87">
                  <c:v>0.38409544560129794</c:v>
                </c:pt>
                <c:pt idx="88">
                  <c:v>0.38786729454708441</c:v>
                </c:pt>
                <c:pt idx="89">
                  <c:v>0.40249970367275067</c:v>
                </c:pt>
                <c:pt idx="90">
                  <c:v>0.37690369118612121</c:v>
                </c:pt>
                <c:pt idx="91">
                  <c:v>0.35204833816650027</c:v>
                </c:pt>
                <c:pt idx="92">
                  <c:v>0.41983537035870133</c:v>
                </c:pt>
                <c:pt idx="93">
                  <c:v>0.47728309969536215</c:v>
                </c:pt>
                <c:pt idx="94">
                  <c:v>0.3762784043265881</c:v>
                </c:pt>
                <c:pt idx="95">
                  <c:v>0.35148155443520307</c:v>
                </c:pt>
                <c:pt idx="96">
                  <c:v>0.41299965895419605</c:v>
                </c:pt>
                <c:pt idx="97">
                  <c:v>0.41003295237545473</c:v>
                </c:pt>
                <c:pt idx="98">
                  <c:v>0.36446820090233434</c:v>
                </c:pt>
                <c:pt idx="99">
                  <c:v>0.37702572168384896</c:v>
                </c:pt>
                <c:pt idx="100">
                  <c:v>0.36522926557002244</c:v>
                </c:pt>
                <c:pt idx="101">
                  <c:v>0.35807465355185603</c:v>
                </c:pt>
                <c:pt idx="102">
                  <c:v>0.38480503491379547</c:v>
                </c:pt>
                <c:pt idx="103">
                  <c:v>0.36328608632331588</c:v>
                </c:pt>
                <c:pt idx="104">
                  <c:v>0.44717346914756356</c:v>
                </c:pt>
                <c:pt idx="105">
                  <c:v>0.44773538275543551</c:v>
                </c:pt>
                <c:pt idx="106">
                  <c:v>0.36507718209546181</c:v>
                </c:pt>
                <c:pt idx="107">
                  <c:v>0.41930634549573403</c:v>
                </c:pt>
                <c:pt idx="108">
                  <c:v>0.39193600525685346</c:v>
                </c:pt>
                <c:pt idx="109">
                  <c:v>0.35088311490164059</c:v>
                </c:pt>
                <c:pt idx="110">
                  <c:v>0.35810039122945125</c:v>
                </c:pt>
                <c:pt idx="111">
                  <c:v>0.34973213212426629</c:v>
                </c:pt>
                <c:pt idx="112">
                  <c:v>0.34663023338512311</c:v>
                </c:pt>
                <c:pt idx="113">
                  <c:v>0.35873224350853944</c:v>
                </c:pt>
                <c:pt idx="114">
                  <c:v>0.41446926493313829</c:v>
                </c:pt>
                <c:pt idx="115">
                  <c:v>0.36394290569085036</c:v>
                </c:pt>
                <c:pt idx="116">
                  <c:v>0.40694137953091525</c:v>
                </c:pt>
                <c:pt idx="117">
                  <c:v>0.3900009326079999</c:v>
                </c:pt>
                <c:pt idx="118">
                  <c:v>0.47714544164968165</c:v>
                </c:pt>
                <c:pt idx="119">
                  <c:v>0.48231365978163449</c:v>
                </c:pt>
                <c:pt idx="120">
                  <c:v>0.39122274794000456</c:v>
                </c:pt>
                <c:pt idx="121">
                  <c:v>0.36674590831065484</c:v>
                </c:pt>
                <c:pt idx="122">
                  <c:v>0.38236766143368128</c:v>
                </c:pt>
                <c:pt idx="123">
                  <c:v>0.39687945794565632</c:v>
                </c:pt>
                <c:pt idx="124">
                  <c:v>0.35217955408688972</c:v>
                </c:pt>
                <c:pt idx="125">
                  <c:v>0.35296120889665578</c:v>
                </c:pt>
                <c:pt idx="126">
                  <c:v>0.40064557370816994</c:v>
                </c:pt>
                <c:pt idx="127">
                  <c:v>0.45560636527061577</c:v>
                </c:pt>
                <c:pt idx="128">
                  <c:v>0.3654759157450192</c:v>
                </c:pt>
                <c:pt idx="129">
                  <c:v>0.37844970878513617</c:v>
                </c:pt>
                <c:pt idx="130">
                  <c:v>0.40255299761833607</c:v>
                </c:pt>
                <c:pt idx="131">
                  <c:v>0.36954795539991447</c:v>
                </c:pt>
                <c:pt idx="132">
                  <c:v>0.39289153580232955</c:v>
                </c:pt>
                <c:pt idx="133">
                  <c:v>0.37743431887452089</c:v>
                </c:pt>
                <c:pt idx="134">
                  <c:v>0.37480876752408054</c:v>
                </c:pt>
                <c:pt idx="135">
                  <c:v>0.34979211478366939</c:v>
                </c:pt>
                <c:pt idx="136">
                  <c:v>0.44652518790780704</c:v>
                </c:pt>
                <c:pt idx="137">
                  <c:v>0.36568699552487144</c:v>
                </c:pt>
                <c:pt idx="138">
                  <c:v>0.39197647659898865</c:v>
                </c:pt>
                <c:pt idx="139">
                  <c:v>0.45177736943349783</c:v>
                </c:pt>
                <c:pt idx="140">
                  <c:v>0.38838889093065038</c:v>
                </c:pt>
                <c:pt idx="141">
                  <c:v>0.41585407528206031</c:v>
                </c:pt>
                <c:pt idx="142">
                  <c:v>0.51362254281113684</c:v>
                </c:pt>
                <c:pt idx="143">
                  <c:v>0.37054975211793179</c:v>
                </c:pt>
                <c:pt idx="144">
                  <c:v>0.38526649452012779</c:v>
                </c:pt>
                <c:pt idx="145">
                  <c:v>0.40825335379341987</c:v>
                </c:pt>
                <c:pt idx="146">
                  <c:v>0.38467314087495313</c:v>
                </c:pt>
                <c:pt idx="147">
                  <c:v>0.40477439037160606</c:v>
                </c:pt>
                <c:pt idx="148">
                  <c:v>0.37181086749656428</c:v>
                </c:pt>
                <c:pt idx="149">
                  <c:v>0.39725288544754217</c:v>
                </c:pt>
                <c:pt idx="150">
                  <c:v>0.38744741593126264</c:v>
                </c:pt>
                <c:pt idx="151">
                  <c:v>0.39432470832627975</c:v>
                </c:pt>
                <c:pt idx="152">
                  <c:v>0.42328794880803489</c:v>
                </c:pt>
                <c:pt idx="153">
                  <c:v>0.37393627566536292</c:v>
                </c:pt>
                <c:pt idx="154">
                  <c:v>0.39086544116312849</c:v>
                </c:pt>
                <c:pt idx="155">
                  <c:v>0.56709412460667652</c:v>
                </c:pt>
                <c:pt idx="156">
                  <c:v>0.44301022256092498</c:v>
                </c:pt>
                <c:pt idx="157">
                  <c:v>0.36637100127760303</c:v>
                </c:pt>
                <c:pt idx="158">
                  <c:v>0.48427111033939058</c:v>
                </c:pt>
                <c:pt idx="159">
                  <c:v>0.38651719153345804</c:v>
                </c:pt>
                <c:pt idx="160">
                  <c:v>0.36432385414283486</c:v>
                </c:pt>
                <c:pt idx="161">
                  <c:v>0.34401032274725701</c:v>
                </c:pt>
                <c:pt idx="162">
                  <c:v>0.35689290885562935</c:v>
                </c:pt>
                <c:pt idx="163">
                  <c:v>0.3569617070549036</c:v>
                </c:pt>
                <c:pt idx="164">
                  <c:v>0.41715116176219574</c:v>
                </c:pt>
                <c:pt idx="165">
                  <c:v>0.34767583039040179</c:v>
                </c:pt>
                <c:pt idx="166">
                  <c:v>0.37828175117409363</c:v>
                </c:pt>
                <c:pt idx="167">
                  <c:v>0.38521665281393375</c:v>
                </c:pt>
                <c:pt idx="168">
                  <c:v>0.34187634562711505</c:v>
                </c:pt>
                <c:pt idx="169">
                  <c:v>0.40928541925323264</c:v>
                </c:pt>
                <c:pt idx="170">
                  <c:v>0.34921522092272972</c:v>
                </c:pt>
                <c:pt idx="171">
                  <c:v>0.38574823603287828</c:v>
                </c:pt>
                <c:pt idx="172">
                  <c:v>0.49899173651090173</c:v>
                </c:pt>
                <c:pt idx="173">
                  <c:v>0.45786388324321792</c:v>
                </c:pt>
                <c:pt idx="174">
                  <c:v>0.41469532496605832</c:v>
                </c:pt>
                <c:pt idx="175">
                  <c:v>0.41428333718312821</c:v>
                </c:pt>
                <c:pt idx="176">
                  <c:v>0.38771739954570794</c:v>
                </c:pt>
                <c:pt idx="177">
                  <c:v>0.36084899025529615</c:v>
                </c:pt>
                <c:pt idx="178">
                  <c:v>0.38702661260846133</c:v>
                </c:pt>
                <c:pt idx="179">
                  <c:v>0.36527778186287985</c:v>
                </c:pt>
                <c:pt idx="180">
                  <c:v>0.39238454978903953</c:v>
                </c:pt>
                <c:pt idx="181">
                  <c:v>0.42148048572235131</c:v>
                </c:pt>
                <c:pt idx="182">
                  <c:v>0.36230472562954597</c:v>
                </c:pt>
                <c:pt idx="183">
                  <c:v>0.35104786686182088</c:v>
                </c:pt>
                <c:pt idx="184">
                  <c:v>0.3628342744931356</c:v>
                </c:pt>
                <c:pt idx="185">
                  <c:v>0.41386777386654405</c:v>
                </c:pt>
                <c:pt idx="186">
                  <c:v>0.35551632839882413</c:v>
                </c:pt>
                <c:pt idx="187">
                  <c:v>0.34652848479381226</c:v>
                </c:pt>
                <c:pt idx="188">
                  <c:v>0.34969606855206609</c:v>
                </c:pt>
                <c:pt idx="189">
                  <c:v>0.5001134060770267</c:v>
                </c:pt>
                <c:pt idx="190">
                  <c:v>0.37469922057057659</c:v>
                </c:pt>
                <c:pt idx="191">
                  <c:v>0.37699172329056896</c:v>
                </c:pt>
                <c:pt idx="192">
                  <c:v>0.38701089258980997</c:v>
                </c:pt>
                <c:pt idx="193">
                  <c:v>0.46888025654914417</c:v>
                </c:pt>
                <c:pt idx="194">
                  <c:v>0.39149381037925995</c:v>
                </c:pt>
                <c:pt idx="195">
                  <c:v>0.35114779686273806</c:v>
                </c:pt>
                <c:pt idx="196">
                  <c:v>0.40231152580242446</c:v>
                </c:pt>
                <c:pt idx="197">
                  <c:v>0.35826144436171359</c:v>
                </c:pt>
                <c:pt idx="198">
                  <c:v>0.39058149447329216</c:v>
                </c:pt>
                <c:pt idx="199">
                  <c:v>0.41724893411349412</c:v>
                </c:pt>
                <c:pt idx="200">
                  <c:v>0.4158085796986693</c:v>
                </c:pt>
                <c:pt idx="201">
                  <c:v>0.38585482392404785</c:v>
                </c:pt>
                <c:pt idx="202">
                  <c:v>0.35205379393767866</c:v>
                </c:pt>
                <c:pt idx="203">
                  <c:v>0.39493550810980083</c:v>
                </c:pt>
                <c:pt idx="204">
                  <c:v>0.40833417318342757</c:v>
                </c:pt>
                <c:pt idx="205">
                  <c:v>0.35641958217639286</c:v>
                </c:pt>
                <c:pt idx="206">
                  <c:v>0.36264883992018132</c:v>
                </c:pt>
                <c:pt idx="207">
                  <c:v>0.35911208231214853</c:v>
                </c:pt>
                <c:pt idx="208">
                  <c:v>0.57393270260281881</c:v>
                </c:pt>
                <c:pt idx="209">
                  <c:v>0.55875117164916299</c:v>
                </c:pt>
                <c:pt idx="210">
                  <c:v>0.35941942408856664</c:v>
                </c:pt>
                <c:pt idx="211">
                  <c:v>0.38120909605907516</c:v>
                </c:pt>
                <c:pt idx="212">
                  <c:v>0.34857658745912529</c:v>
                </c:pt>
                <c:pt idx="213">
                  <c:v>0.40866259827897811</c:v>
                </c:pt>
                <c:pt idx="214">
                  <c:v>0.36117710711518691</c:v>
                </c:pt>
                <c:pt idx="215">
                  <c:v>0.41715896012438886</c:v>
                </c:pt>
                <c:pt idx="216">
                  <c:v>0.41674160904097768</c:v>
                </c:pt>
                <c:pt idx="217">
                  <c:v>0.35797913132087378</c:v>
                </c:pt>
                <c:pt idx="218">
                  <c:v>0.37910655897623602</c:v>
                </c:pt>
                <c:pt idx="219">
                  <c:v>0.45052198723813819</c:v>
                </c:pt>
                <c:pt idx="220">
                  <c:v>0.35729642015791474</c:v>
                </c:pt>
                <c:pt idx="221">
                  <c:v>0.35487769493522092</c:v>
                </c:pt>
                <c:pt idx="222">
                  <c:v>0.3794884321352</c:v>
                </c:pt>
                <c:pt idx="223">
                  <c:v>0.55764953740092704</c:v>
                </c:pt>
                <c:pt idx="224">
                  <c:v>0.36812757465584789</c:v>
                </c:pt>
                <c:pt idx="225">
                  <c:v>0.40341655064291859</c:v>
                </c:pt>
                <c:pt idx="226">
                  <c:v>0.34963910660212932</c:v>
                </c:pt>
                <c:pt idx="227">
                  <c:v>0.38394342377386925</c:v>
                </c:pt>
                <c:pt idx="228">
                  <c:v>0.38526649452012779</c:v>
                </c:pt>
                <c:pt idx="229">
                  <c:v>0.37630898130404333</c:v>
                </c:pt>
                <c:pt idx="230">
                  <c:v>0.35925171306605197</c:v>
                </c:pt>
                <c:pt idx="231">
                  <c:v>0.39983568451196339</c:v>
                </c:pt>
                <c:pt idx="232">
                  <c:v>0.46059747119242972</c:v>
                </c:pt>
                <c:pt idx="233">
                  <c:v>0.47418027624923947</c:v>
                </c:pt>
                <c:pt idx="234">
                  <c:v>0.5258480629634481</c:v>
                </c:pt>
                <c:pt idx="235">
                  <c:v>0.44655428535409508</c:v>
                </c:pt>
                <c:pt idx="236">
                  <c:v>0.41555314480736799</c:v>
                </c:pt>
                <c:pt idx="237">
                  <c:v>0.44396005074669354</c:v>
                </c:pt>
                <c:pt idx="238">
                  <c:v>0.46386122447654954</c:v>
                </c:pt>
                <c:pt idx="239">
                  <c:v>0.37884896643531463</c:v>
                </c:pt>
                <c:pt idx="240">
                  <c:v>0.40747018862892131</c:v>
                </c:pt>
                <c:pt idx="241">
                  <c:v>0.43201995681538702</c:v>
                </c:pt>
                <c:pt idx="242">
                  <c:v>0.38375626308121991</c:v>
                </c:pt>
                <c:pt idx="243">
                  <c:v>0.40552395784918305</c:v>
                </c:pt>
                <c:pt idx="244">
                  <c:v>0.36835896716568239</c:v>
                </c:pt>
                <c:pt idx="245">
                  <c:v>0.38998105140794143</c:v>
                </c:pt>
                <c:pt idx="246">
                  <c:v>0.41003655873267414</c:v>
                </c:pt>
                <c:pt idx="247">
                  <c:v>0.37497117689324483</c:v>
                </c:pt>
                <c:pt idx="248">
                  <c:v>0.36763230159763144</c:v>
                </c:pt>
                <c:pt idx="249">
                  <c:v>0.39048430776974685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F-41E6-8B71-A0E8CE7125CE}"/>
            </c:ext>
          </c:extLst>
        </c:ser>
        <c:ser>
          <c:idx val="1"/>
          <c:order val="1"/>
          <c:tx>
            <c:strRef>
              <c:f>'A400_IW1 (Y1)'!$AD$3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'A400_IW1 (Y1)'!$AE$4:$AE$5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'A400_IW1 (Y1)'!$AD$4:$AD$5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F-41E6-8B71-A0E8CE7125CE}"/>
            </c:ext>
          </c:extLst>
        </c:ser>
        <c:ser>
          <c:idx val="2"/>
          <c:order val="2"/>
          <c:tx>
            <c:strRef>
              <c:f>'A400_IW1 (Y1)'!$AD$7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'A400_IW1 (Y1)'!$AE$8:$AE$9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'A400_IW1 (Y1)'!$AD$8:$AD$9</c:f>
              <c:numCache>
                <c:formatCode>General</c:formatCode>
                <c:ptCount val="2"/>
                <c:pt idx="0">
                  <c:v>0.34292199441598459</c:v>
                </c:pt>
                <c:pt idx="1">
                  <c:v>0.34292199441598459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AF-41E6-8B71-A0E8CE712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'A400_IW1 (Y1)'!$Q$7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'A400_IW1 (Y1)'!$K$3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'A400_IW1 (Y1)'!$M$2:$M$123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'A400_IW1 (Y1)'!$N$2:$N$123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9</c:v>
                </c:pt>
                <c:pt idx="51">
                  <c:v>15</c:v>
                </c:pt>
                <c:pt idx="52">
                  <c:v>25</c:v>
                </c:pt>
                <c:pt idx="53">
                  <c:v>18</c:v>
                </c:pt>
                <c:pt idx="54">
                  <c:v>20</c:v>
                </c:pt>
                <c:pt idx="55">
                  <c:v>13</c:v>
                </c:pt>
                <c:pt idx="56">
                  <c:v>22</c:v>
                </c:pt>
                <c:pt idx="57">
                  <c:v>19</c:v>
                </c:pt>
                <c:pt idx="58">
                  <c:v>20</c:v>
                </c:pt>
                <c:pt idx="59">
                  <c:v>14</c:v>
                </c:pt>
                <c:pt idx="60">
                  <c:v>13</c:v>
                </c:pt>
                <c:pt idx="61">
                  <c:v>12</c:v>
                </c:pt>
                <c:pt idx="62">
                  <c:v>8</c:v>
                </c:pt>
                <c:pt idx="63">
                  <c:v>14</c:v>
                </c:pt>
                <c:pt idx="64">
                  <c:v>5</c:v>
                </c:pt>
                <c:pt idx="65">
                  <c:v>8</c:v>
                </c:pt>
                <c:pt idx="66">
                  <c:v>1</c:v>
                </c:pt>
                <c:pt idx="67">
                  <c:v>5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9-4FC0-A484-D2D4398E0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'A400_IW1 (Y1)'!$Q$7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'A400_IW1 (Y1)'!$K$3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'A400_IW1 (Y1)'!$M$2:$M$122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'A400_IW1 (Y1)'!$O$2:$O$122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8.0000000000000002E-3</c:v>
                </c:pt>
                <c:pt idx="50">
                  <c:v>4.3999999999999997E-2</c:v>
                </c:pt>
                <c:pt idx="51">
                  <c:v>0.104</c:v>
                </c:pt>
                <c:pt idx="52">
                  <c:v>0.20399999999999999</c:v>
                </c:pt>
                <c:pt idx="53">
                  <c:v>0.27600000000000002</c:v>
                </c:pt>
                <c:pt idx="54">
                  <c:v>0.35599999999999998</c:v>
                </c:pt>
                <c:pt idx="55">
                  <c:v>0.40799999999999997</c:v>
                </c:pt>
                <c:pt idx="56">
                  <c:v>0.496</c:v>
                </c:pt>
                <c:pt idx="57">
                  <c:v>0.57199999999999995</c:v>
                </c:pt>
                <c:pt idx="58">
                  <c:v>0.65200000000000002</c:v>
                </c:pt>
                <c:pt idx="59">
                  <c:v>0.70799999999999996</c:v>
                </c:pt>
                <c:pt idx="60">
                  <c:v>0.76</c:v>
                </c:pt>
                <c:pt idx="61">
                  <c:v>0.80800000000000005</c:v>
                </c:pt>
                <c:pt idx="62">
                  <c:v>0.84</c:v>
                </c:pt>
                <c:pt idx="63">
                  <c:v>0.89600000000000002</c:v>
                </c:pt>
                <c:pt idx="64">
                  <c:v>0.91600000000000004</c:v>
                </c:pt>
                <c:pt idx="65">
                  <c:v>0.94799999999999995</c:v>
                </c:pt>
                <c:pt idx="66">
                  <c:v>0.95199999999999996</c:v>
                </c:pt>
                <c:pt idx="67">
                  <c:v>0.97199999999999998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0.98399999999999999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0.98799999999999999</c:v>
                </c:pt>
                <c:pt idx="79">
                  <c:v>0.99199999999999999</c:v>
                </c:pt>
                <c:pt idx="80">
                  <c:v>0.99199999999999999</c:v>
                </c:pt>
                <c:pt idx="81">
                  <c:v>0.996</c:v>
                </c:pt>
                <c:pt idx="82">
                  <c:v>0.996</c:v>
                </c:pt>
                <c:pt idx="83">
                  <c:v>0.996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4-4CE9-A439-E037A44BA4A3}"/>
            </c:ext>
          </c:extLst>
        </c:ser>
        <c:ser>
          <c:idx val="2"/>
          <c:order val="1"/>
          <c:tx>
            <c:strRef>
              <c:f>'A400_IW1 (Y1)'!$Y$4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'A400_IW1 (Y1)'!$AD$4:$AD$6</c:f>
              <c:numCache>
                <c:formatCode>General</c:formatCode>
                <c:ptCount val="3"/>
                <c:pt idx="0">
                  <c:v>0.53808211106234227</c:v>
                </c:pt>
                <c:pt idx="1">
                  <c:v>0.53808211106234227</c:v>
                </c:pt>
              </c:numCache>
            </c:numRef>
          </c:xVal>
          <c:yVal>
            <c:numRef>
              <c:f>'A400_IW1 (Y1)'!$AE$4:$AE$5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44-4CE9-A439-E037A44BA4A3}"/>
            </c:ext>
          </c:extLst>
        </c:ser>
        <c:ser>
          <c:idx val="3"/>
          <c:order val="2"/>
          <c:tx>
            <c:strRef>
              <c:f>'A400_IW1 (Y1)'!$AD$7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'A400_IW1 (Y1)'!$AD$8:$AD$9</c:f>
              <c:numCache>
                <c:formatCode>General</c:formatCode>
                <c:ptCount val="2"/>
                <c:pt idx="0">
                  <c:v>0.34292199441598459</c:v>
                </c:pt>
                <c:pt idx="1">
                  <c:v>0.34292199441598459</c:v>
                </c:pt>
              </c:numCache>
            </c:numRef>
          </c:xVal>
          <c:yVal>
            <c:numRef>
              <c:f>'A400_IW1 (Y1)'!$AE$8:$AE$9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44-4CE9-A439-E037A44B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A50_IW1!$M$2:$M$123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A50_IW1!$N$2:$N$123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D-4B5D-A97A-EC296CD83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A50_IW1!$Q$7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'A400_IW1 (Y1)'!$K$3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'A400_IW1 (Y1)'!$D$1:$D$2270</c:f>
              <c:numCache>
                <c:formatCode>General</c:formatCode>
                <c:ptCount val="2270"/>
                <c:pt idx="0">
                  <c:v>0.89219999999999999</c:v>
                </c:pt>
                <c:pt idx="1">
                  <c:v>0.78549999999999998</c:v>
                </c:pt>
                <c:pt idx="2">
                  <c:v>0.67789999999999995</c:v>
                </c:pt>
                <c:pt idx="3">
                  <c:v>0.41639999999999999</c:v>
                </c:pt>
                <c:pt idx="4">
                  <c:v>0.70369999999999999</c:v>
                </c:pt>
                <c:pt idx="5">
                  <c:v>0.56610000000000005</c:v>
                </c:pt>
                <c:pt idx="6">
                  <c:v>0.55679999999999996</c:v>
                </c:pt>
                <c:pt idx="7">
                  <c:v>0.40400000000000003</c:v>
                </c:pt>
                <c:pt idx="8">
                  <c:v>0.55449999999999999</c:v>
                </c:pt>
                <c:pt idx="9">
                  <c:v>0.59470000000000001</c:v>
                </c:pt>
                <c:pt idx="10">
                  <c:v>0.60170000000000001</c:v>
                </c:pt>
                <c:pt idx="11">
                  <c:v>0.87770000000000004</c:v>
                </c:pt>
                <c:pt idx="12">
                  <c:v>0.13619999999999999</c:v>
                </c:pt>
                <c:pt idx="13">
                  <c:v>0.87909999999999999</c:v>
                </c:pt>
                <c:pt idx="14">
                  <c:v>0.29559999999999997</c:v>
                </c:pt>
                <c:pt idx="15">
                  <c:v>0.79420000000000002</c:v>
                </c:pt>
                <c:pt idx="16">
                  <c:v>0.90149999999999997</c:v>
                </c:pt>
                <c:pt idx="17">
                  <c:v>0.1817</c:v>
                </c:pt>
                <c:pt idx="18">
                  <c:v>9.8100000000000007E-2</c:v>
                </c:pt>
                <c:pt idx="19">
                  <c:v>0.42849999999999999</c:v>
                </c:pt>
                <c:pt idx="20">
                  <c:v>0.61939999999999995</c:v>
                </c:pt>
                <c:pt idx="21">
                  <c:v>0.11260000000000001</c:v>
                </c:pt>
                <c:pt idx="22">
                  <c:v>0.68110000000000004</c:v>
                </c:pt>
                <c:pt idx="23">
                  <c:v>0.38829999999999998</c:v>
                </c:pt>
                <c:pt idx="24">
                  <c:v>0.93759999999999999</c:v>
                </c:pt>
                <c:pt idx="25">
                  <c:v>0.78890000000000005</c:v>
                </c:pt>
                <c:pt idx="26">
                  <c:v>0.1507</c:v>
                </c:pt>
                <c:pt idx="27">
                  <c:v>0.2712</c:v>
                </c:pt>
                <c:pt idx="28">
                  <c:v>0.58069999999999999</c:v>
                </c:pt>
                <c:pt idx="29">
                  <c:v>4.4400000000000002E-2</c:v>
                </c:pt>
                <c:pt idx="30">
                  <c:v>0.50090000000000001</c:v>
                </c:pt>
                <c:pt idx="31">
                  <c:v>0.45429999999999998</c:v>
                </c:pt>
                <c:pt idx="32">
                  <c:v>0.96289999999999998</c:v>
                </c:pt>
                <c:pt idx="33">
                  <c:v>0.41270000000000001</c:v>
                </c:pt>
                <c:pt idx="34">
                  <c:v>0.74299999999999999</c:v>
                </c:pt>
                <c:pt idx="35">
                  <c:v>0.1484</c:v>
                </c:pt>
                <c:pt idx="36">
                  <c:v>0.14269999999999999</c:v>
                </c:pt>
                <c:pt idx="37">
                  <c:v>0.13009999999999999</c:v>
                </c:pt>
                <c:pt idx="38">
                  <c:v>0.35170000000000001</c:v>
                </c:pt>
                <c:pt idx="39">
                  <c:v>0.48070000000000002</c:v>
                </c:pt>
                <c:pt idx="40">
                  <c:v>3.9600000000000003E-2</c:v>
                </c:pt>
                <c:pt idx="41">
                  <c:v>0.1268</c:v>
                </c:pt>
                <c:pt idx="42">
                  <c:v>0.92879999999999996</c:v>
                </c:pt>
                <c:pt idx="43">
                  <c:v>0.40100000000000002</c:v>
                </c:pt>
                <c:pt idx="44">
                  <c:v>0.96009999999999995</c:v>
                </c:pt>
                <c:pt idx="45">
                  <c:v>0.47939999999999999</c:v>
                </c:pt>
                <c:pt idx="46">
                  <c:v>0.72389999999999999</c:v>
                </c:pt>
                <c:pt idx="47">
                  <c:v>0.42630000000000001</c:v>
                </c:pt>
                <c:pt idx="48">
                  <c:v>0.58960000000000001</c:v>
                </c:pt>
                <c:pt idx="49">
                  <c:v>0.35089999999999999</c:v>
                </c:pt>
                <c:pt idx="50">
                  <c:v>0.41959999999999997</c:v>
                </c:pt>
                <c:pt idx="51">
                  <c:v>3.7900000000000003E-2</c:v>
                </c:pt>
                <c:pt idx="52">
                  <c:v>0.35049999999999998</c:v>
                </c:pt>
                <c:pt idx="53">
                  <c:v>0.32840000000000003</c:v>
                </c:pt>
                <c:pt idx="54">
                  <c:v>0.61770000000000003</c:v>
                </c:pt>
                <c:pt idx="55">
                  <c:v>0.70809999999999995</c:v>
                </c:pt>
                <c:pt idx="56">
                  <c:v>5.9700000000000003E-2</c:v>
                </c:pt>
                <c:pt idx="57">
                  <c:v>0.93179999999999996</c:v>
                </c:pt>
                <c:pt idx="58">
                  <c:v>0.85599999999999998</c:v>
                </c:pt>
                <c:pt idx="59">
                  <c:v>0.72099999999999997</c:v>
                </c:pt>
                <c:pt idx="60">
                  <c:v>0.68659999999999999</c:v>
                </c:pt>
                <c:pt idx="61">
                  <c:v>0.76290000000000002</c:v>
                </c:pt>
                <c:pt idx="62">
                  <c:v>0.9284</c:v>
                </c:pt>
                <c:pt idx="63">
                  <c:v>0.36330000000000001</c:v>
                </c:pt>
                <c:pt idx="64">
                  <c:v>0.42730000000000001</c:v>
                </c:pt>
                <c:pt idx="65">
                  <c:v>0.51249999999999996</c:v>
                </c:pt>
                <c:pt idx="66">
                  <c:v>0.47120000000000001</c:v>
                </c:pt>
                <c:pt idx="67">
                  <c:v>0.6462</c:v>
                </c:pt>
                <c:pt idx="68">
                  <c:v>8.6199999999999999E-2</c:v>
                </c:pt>
                <c:pt idx="69">
                  <c:v>0.92630000000000001</c:v>
                </c:pt>
                <c:pt idx="70">
                  <c:v>0.81369999999999998</c:v>
                </c:pt>
                <c:pt idx="71">
                  <c:v>0.8952</c:v>
                </c:pt>
                <c:pt idx="72">
                  <c:v>0.59719999999999995</c:v>
                </c:pt>
                <c:pt idx="73">
                  <c:v>0.39379999999999998</c:v>
                </c:pt>
                <c:pt idx="74">
                  <c:v>0.19969999999999999</c:v>
                </c:pt>
                <c:pt idx="75">
                  <c:v>0.12609999999999999</c:v>
                </c:pt>
                <c:pt idx="76">
                  <c:v>8.5900000000000004E-2</c:v>
                </c:pt>
                <c:pt idx="77">
                  <c:v>8.9200000000000002E-2</c:v>
                </c:pt>
                <c:pt idx="78">
                  <c:v>0.63480000000000003</c:v>
                </c:pt>
                <c:pt idx="79">
                  <c:v>0.85929999999999995</c:v>
                </c:pt>
                <c:pt idx="80">
                  <c:v>0.33760000000000001</c:v>
                </c:pt>
                <c:pt idx="81">
                  <c:v>0.38140000000000002</c:v>
                </c:pt>
                <c:pt idx="82">
                  <c:v>0.42680000000000001</c:v>
                </c:pt>
                <c:pt idx="83">
                  <c:v>0.91400000000000003</c:v>
                </c:pt>
                <c:pt idx="84">
                  <c:v>0.69140000000000001</c:v>
                </c:pt>
                <c:pt idx="85">
                  <c:v>0.1043</c:v>
                </c:pt>
                <c:pt idx="86">
                  <c:v>0.1145</c:v>
                </c:pt>
                <c:pt idx="87">
                  <c:v>0.99370000000000003</c:v>
                </c:pt>
                <c:pt idx="88">
                  <c:v>0.39560000000000001</c:v>
                </c:pt>
                <c:pt idx="89">
                  <c:v>6.88E-2</c:v>
                </c:pt>
                <c:pt idx="90">
                  <c:v>0.36149999999999999</c:v>
                </c:pt>
                <c:pt idx="91">
                  <c:v>0.45140000000000002</c:v>
                </c:pt>
                <c:pt idx="92">
                  <c:v>0.37380000000000002</c:v>
                </c:pt>
                <c:pt idx="93">
                  <c:v>0.22059999999999999</c:v>
                </c:pt>
                <c:pt idx="94">
                  <c:v>0.83279999999999998</c:v>
                </c:pt>
                <c:pt idx="95">
                  <c:v>0.86370000000000002</c:v>
                </c:pt>
                <c:pt idx="96">
                  <c:v>0.45900000000000002</c:v>
                </c:pt>
                <c:pt idx="97">
                  <c:v>0.75629999999999997</c:v>
                </c:pt>
                <c:pt idx="98">
                  <c:v>0.42870000000000003</c:v>
                </c:pt>
                <c:pt idx="99">
                  <c:v>0.43859999999999999</c:v>
                </c:pt>
                <c:pt idx="100">
                  <c:v>0.64149999999999996</c:v>
                </c:pt>
                <c:pt idx="101">
                  <c:v>0.94740000000000002</c:v>
                </c:pt>
                <c:pt idx="102">
                  <c:v>0.98050000000000004</c:v>
                </c:pt>
                <c:pt idx="103">
                  <c:v>0.87719999999999998</c:v>
                </c:pt>
                <c:pt idx="104">
                  <c:v>0.7742</c:v>
                </c:pt>
                <c:pt idx="105">
                  <c:v>0.31190000000000001</c:v>
                </c:pt>
                <c:pt idx="106">
                  <c:v>7.7999999999999996E-3</c:v>
                </c:pt>
                <c:pt idx="107">
                  <c:v>0.19539999999999999</c:v>
                </c:pt>
                <c:pt idx="108">
                  <c:v>0.37659999999999999</c:v>
                </c:pt>
                <c:pt idx="109">
                  <c:v>0.88780000000000003</c:v>
                </c:pt>
                <c:pt idx="110">
                  <c:v>0.16589999999999999</c:v>
                </c:pt>
                <c:pt idx="111">
                  <c:v>0.33360000000000001</c:v>
                </c:pt>
                <c:pt idx="112">
                  <c:v>0.50470000000000004</c:v>
                </c:pt>
                <c:pt idx="113">
                  <c:v>0.98209999999999997</c:v>
                </c:pt>
                <c:pt idx="114">
                  <c:v>0.70099999999999996</c:v>
                </c:pt>
                <c:pt idx="115">
                  <c:v>0.124</c:v>
                </c:pt>
                <c:pt idx="116">
                  <c:v>0.99280000000000002</c:v>
                </c:pt>
                <c:pt idx="117">
                  <c:v>0.27639999999999998</c:v>
                </c:pt>
                <c:pt idx="118">
                  <c:v>0.56159999999999999</c:v>
                </c:pt>
                <c:pt idx="119">
                  <c:v>0.2455</c:v>
                </c:pt>
                <c:pt idx="120">
                  <c:v>0.98729999999999996</c:v>
                </c:pt>
                <c:pt idx="121">
                  <c:v>0.85870000000000002</c:v>
                </c:pt>
                <c:pt idx="122">
                  <c:v>0.58289999999999997</c:v>
                </c:pt>
                <c:pt idx="123">
                  <c:v>0.31709999999999999</c:v>
                </c:pt>
                <c:pt idx="124">
                  <c:v>0.60389999999999999</c:v>
                </c:pt>
                <c:pt idx="125">
                  <c:v>0.78690000000000004</c:v>
                </c:pt>
                <c:pt idx="126">
                  <c:v>0.76849999999999996</c:v>
                </c:pt>
                <c:pt idx="127">
                  <c:v>0.52929999999999999</c:v>
                </c:pt>
                <c:pt idx="128">
                  <c:v>0.59540000000000004</c:v>
                </c:pt>
                <c:pt idx="129">
                  <c:v>0.63070000000000004</c:v>
                </c:pt>
                <c:pt idx="130">
                  <c:v>9.4E-2</c:v>
                </c:pt>
                <c:pt idx="131">
                  <c:v>0.73419999999999996</c:v>
                </c:pt>
                <c:pt idx="132">
                  <c:v>0.39560000000000001</c:v>
                </c:pt>
                <c:pt idx="133">
                  <c:v>0.30669999999999997</c:v>
                </c:pt>
                <c:pt idx="134">
                  <c:v>0.82179999999999997</c:v>
                </c:pt>
                <c:pt idx="135">
                  <c:v>0.49030000000000001</c:v>
                </c:pt>
                <c:pt idx="136">
                  <c:v>0.9909</c:v>
                </c:pt>
                <c:pt idx="137">
                  <c:v>0.7218</c:v>
                </c:pt>
                <c:pt idx="138">
                  <c:v>0.46029999999999999</c:v>
                </c:pt>
                <c:pt idx="139">
                  <c:v>0.89439999999999997</c:v>
                </c:pt>
                <c:pt idx="140">
                  <c:v>6.59E-2</c:v>
                </c:pt>
                <c:pt idx="141">
                  <c:v>4.7300000000000002E-2</c:v>
                </c:pt>
                <c:pt idx="142">
                  <c:v>0.28710000000000002</c:v>
                </c:pt>
                <c:pt idx="143">
                  <c:v>0.122</c:v>
                </c:pt>
                <c:pt idx="144">
                  <c:v>0.73450000000000004</c:v>
                </c:pt>
                <c:pt idx="145">
                  <c:v>0.93130000000000002</c:v>
                </c:pt>
                <c:pt idx="146">
                  <c:v>0.99729999999999996</c:v>
                </c:pt>
                <c:pt idx="147">
                  <c:v>0.42859999999999998</c:v>
                </c:pt>
                <c:pt idx="148">
                  <c:v>0.21099999999999999</c:v>
                </c:pt>
                <c:pt idx="149">
                  <c:v>0.41510000000000002</c:v>
                </c:pt>
                <c:pt idx="150">
                  <c:v>0.4577</c:v>
                </c:pt>
                <c:pt idx="151">
                  <c:v>8.4099999999999994E-2</c:v>
                </c:pt>
                <c:pt idx="152">
                  <c:v>0.39550000000000002</c:v>
                </c:pt>
                <c:pt idx="153">
                  <c:v>0.77580000000000005</c:v>
                </c:pt>
                <c:pt idx="154">
                  <c:v>9.0499999999999997E-2</c:v>
                </c:pt>
                <c:pt idx="155">
                  <c:v>0.74229999999999996</c:v>
                </c:pt>
                <c:pt idx="156">
                  <c:v>0.49120000000000003</c:v>
                </c:pt>
                <c:pt idx="157">
                  <c:v>0.42730000000000001</c:v>
                </c:pt>
                <c:pt idx="158">
                  <c:v>0.71450000000000002</c:v>
                </c:pt>
                <c:pt idx="159">
                  <c:v>0.51949999999999996</c:v>
                </c:pt>
                <c:pt idx="160">
                  <c:v>0.24829999999999999</c:v>
                </c:pt>
                <c:pt idx="161">
                  <c:v>0.73760000000000003</c:v>
                </c:pt>
                <c:pt idx="162">
                  <c:v>0.80900000000000005</c:v>
                </c:pt>
                <c:pt idx="163">
                  <c:v>0.83809999999999996</c:v>
                </c:pt>
                <c:pt idx="164">
                  <c:v>0.84350000000000003</c:v>
                </c:pt>
                <c:pt idx="165">
                  <c:v>0.92700000000000005</c:v>
                </c:pt>
                <c:pt idx="166">
                  <c:v>0.79900000000000004</c:v>
                </c:pt>
                <c:pt idx="167">
                  <c:v>0.49480000000000002</c:v>
                </c:pt>
                <c:pt idx="168">
                  <c:v>0.78210000000000002</c:v>
                </c:pt>
                <c:pt idx="169">
                  <c:v>4.8800000000000003E-2</c:v>
                </c:pt>
                <c:pt idx="170">
                  <c:v>0.83899999999999997</c:v>
                </c:pt>
                <c:pt idx="171">
                  <c:v>0.48509999999999998</c:v>
                </c:pt>
                <c:pt idx="172">
                  <c:v>0.68010000000000004</c:v>
                </c:pt>
                <c:pt idx="173">
                  <c:v>0.82010000000000005</c:v>
                </c:pt>
                <c:pt idx="174">
                  <c:v>0.61439999999999995</c:v>
                </c:pt>
                <c:pt idx="175">
                  <c:v>0.29060000000000002</c:v>
                </c:pt>
                <c:pt idx="176">
                  <c:v>0.35320000000000001</c:v>
                </c:pt>
                <c:pt idx="177">
                  <c:v>0.13539999999999999</c:v>
                </c:pt>
                <c:pt idx="178">
                  <c:v>0.61240000000000006</c:v>
                </c:pt>
                <c:pt idx="179">
                  <c:v>0.7359</c:v>
                </c:pt>
                <c:pt idx="180">
                  <c:v>0.36070000000000002</c:v>
                </c:pt>
                <c:pt idx="181">
                  <c:v>9.7000000000000003E-3</c:v>
                </c:pt>
                <c:pt idx="182">
                  <c:v>0.64690000000000003</c:v>
                </c:pt>
                <c:pt idx="183">
                  <c:v>0.60340000000000005</c:v>
                </c:pt>
                <c:pt idx="184">
                  <c:v>4.0300000000000002E-2</c:v>
                </c:pt>
                <c:pt idx="185">
                  <c:v>0.1399</c:v>
                </c:pt>
                <c:pt idx="186">
                  <c:v>0.91779999999999995</c:v>
                </c:pt>
                <c:pt idx="187">
                  <c:v>0.97209999999999996</c:v>
                </c:pt>
                <c:pt idx="188">
                  <c:v>0.97260000000000002</c:v>
                </c:pt>
                <c:pt idx="189">
                  <c:v>0.26019999999999999</c:v>
                </c:pt>
                <c:pt idx="190">
                  <c:v>0.93840000000000001</c:v>
                </c:pt>
                <c:pt idx="191">
                  <c:v>0.69110000000000005</c:v>
                </c:pt>
                <c:pt idx="192">
                  <c:v>8.3000000000000004E-2</c:v>
                </c:pt>
                <c:pt idx="193">
                  <c:v>0.40179999999999999</c:v>
                </c:pt>
                <c:pt idx="194">
                  <c:v>0.74509999999999998</c:v>
                </c:pt>
                <c:pt idx="195">
                  <c:v>0.61650000000000005</c:v>
                </c:pt>
                <c:pt idx="196">
                  <c:v>0.62170000000000003</c:v>
                </c:pt>
                <c:pt idx="197">
                  <c:v>0.77900000000000003</c:v>
                </c:pt>
                <c:pt idx="198">
                  <c:v>0.3155</c:v>
                </c:pt>
                <c:pt idx="199">
                  <c:v>8.8700000000000001E-2</c:v>
                </c:pt>
                <c:pt idx="200">
                  <c:v>0.45960000000000001</c:v>
                </c:pt>
                <c:pt idx="201">
                  <c:v>0.55110000000000003</c:v>
                </c:pt>
                <c:pt idx="202">
                  <c:v>0.33050000000000002</c:v>
                </c:pt>
                <c:pt idx="203">
                  <c:v>2.3699999999999999E-2</c:v>
                </c:pt>
                <c:pt idx="204">
                  <c:v>0.60429999999999995</c:v>
                </c:pt>
                <c:pt idx="205">
                  <c:v>2.2499999999999999E-2</c:v>
                </c:pt>
                <c:pt idx="206">
                  <c:v>0.747</c:v>
                </c:pt>
                <c:pt idx="207">
                  <c:v>0.99709999999999999</c:v>
                </c:pt>
                <c:pt idx="208">
                  <c:v>0.12989999999999999</c:v>
                </c:pt>
                <c:pt idx="209">
                  <c:v>0.83109999999999995</c:v>
                </c:pt>
                <c:pt idx="210">
                  <c:v>0.73809999999999998</c:v>
                </c:pt>
                <c:pt idx="211">
                  <c:v>0.56399999999999995</c:v>
                </c:pt>
                <c:pt idx="212">
                  <c:v>0.877</c:v>
                </c:pt>
                <c:pt idx="213">
                  <c:v>0.1197</c:v>
                </c:pt>
                <c:pt idx="214">
                  <c:v>0.21049999999999999</c:v>
                </c:pt>
                <c:pt idx="215">
                  <c:v>0.33379999999999999</c:v>
                </c:pt>
                <c:pt idx="216">
                  <c:v>0.55669999999999997</c:v>
                </c:pt>
                <c:pt idx="217">
                  <c:v>4.5400000000000003E-2</c:v>
                </c:pt>
                <c:pt idx="218">
                  <c:v>2.3E-3</c:v>
                </c:pt>
                <c:pt idx="219">
                  <c:v>0.91449999999999998</c:v>
                </c:pt>
                <c:pt idx="220">
                  <c:v>0.38429999999999997</c:v>
                </c:pt>
                <c:pt idx="221">
                  <c:v>0.7903</c:v>
                </c:pt>
                <c:pt idx="222">
                  <c:v>0.40689999999999998</c:v>
                </c:pt>
                <c:pt idx="223">
                  <c:v>0.42780000000000001</c:v>
                </c:pt>
                <c:pt idx="224">
                  <c:v>8.5199999999999998E-2</c:v>
                </c:pt>
                <c:pt idx="225">
                  <c:v>0.14760000000000001</c:v>
                </c:pt>
                <c:pt idx="226">
                  <c:v>0.29509999999999997</c:v>
                </c:pt>
                <c:pt idx="227">
                  <c:v>0.52249999999999996</c:v>
                </c:pt>
                <c:pt idx="228">
                  <c:v>0.62839999999999996</c:v>
                </c:pt>
                <c:pt idx="229">
                  <c:v>0.61280000000000001</c:v>
                </c:pt>
                <c:pt idx="230">
                  <c:v>0.2389</c:v>
                </c:pt>
                <c:pt idx="231">
                  <c:v>0.94879999999999998</c:v>
                </c:pt>
                <c:pt idx="232">
                  <c:v>1.17E-2</c:v>
                </c:pt>
                <c:pt idx="233">
                  <c:v>5.9799999999999999E-2</c:v>
                </c:pt>
                <c:pt idx="234">
                  <c:v>0.77969999999999995</c:v>
                </c:pt>
                <c:pt idx="235">
                  <c:v>0.89980000000000004</c:v>
                </c:pt>
                <c:pt idx="236">
                  <c:v>0.77869999999999995</c:v>
                </c:pt>
                <c:pt idx="237">
                  <c:v>0.38729999999999998</c:v>
                </c:pt>
                <c:pt idx="238">
                  <c:v>0.41170000000000001</c:v>
                </c:pt>
                <c:pt idx="239">
                  <c:v>0.625</c:v>
                </c:pt>
                <c:pt idx="240">
                  <c:v>0.86880000000000002</c:v>
                </c:pt>
                <c:pt idx="241">
                  <c:v>0.98650000000000004</c:v>
                </c:pt>
                <c:pt idx="242">
                  <c:v>0.2404</c:v>
                </c:pt>
                <c:pt idx="243">
                  <c:v>0.58750000000000002</c:v>
                </c:pt>
                <c:pt idx="244">
                  <c:v>0.80730000000000002</c:v>
                </c:pt>
                <c:pt idx="245">
                  <c:v>0.52859999999999996</c:v>
                </c:pt>
                <c:pt idx="246">
                  <c:v>0.999</c:v>
                </c:pt>
                <c:pt idx="247">
                  <c:v>0.74550000000000005</c:v>
                </c:pt>
                <c:pt idx="248">
                  <c:v>0.745</c:v>
                </c:pt>
                <c:pt idx="249">
                  <c:v>0.32469999999999999</c:v>
                </c:pt>
              </c:numCache>
            </c:numRef>
          </c:xVal>
          <c:yVal>
            <c:numRef>
              <c:f>'A400_IW1 (Y1)'!$C$1:$C$2270</c:f>
              <c:numCache>
                <c:formatCode>General</c:formatCode>
                <c:ptCount val="2270"/>
                <c:pt idx="0">
                  <c:v>0.39487293627085512</c:v>
                </c:pt>
                <c:pt idx="1">
                  <c:v>0.39590102549065542</c:v>
                </c:pt>
                <c:pt idx="2">
                  <c:v>0.36041749115509941</c:v>
                </c:pt>
                <c:pt idx="3">
                  <c:v>0.36091704868898689</c:v>
                </c:pt>
                <c:pt idx="4">
                  <c:v>0.38522892059319502</c:v>
                </c:pt>
                <c:pt idx="5">
                  <c:v>0.37239787148714643</c:v>
                </c:pt>
                <c:pt idx="6">
                  <c:v>0.34920692938347964</c:v>
                </c:pt>
                <c:pt idx="7">
                  <c:v>0.35324993323921883</c:v>
                </c:pt>
                <c:pt idx="8">
                  <c:v>0.41946644309745024</c:v>
                </c:pt>
                <c:pt idx="9">
                  <c:v>0.49405962689437943</c:v>
                </c:pt>
                <c:pt idx="10">
                  <c:v>0.36017783792958019</c:v>
                </c:pt>
                <c:pt idx="11">
                  <c:v>0.3562845133102549</c:v>
                </c:pt>
                <c:pt idx="12">
                  <c:v>0.37042374538019285</c:v>
                </c:pt>
                <c:pt idx="13">
                  <c:v>0.38284268340904742</c:v>
                </c:pt>
                <c:pt idx="14">
                  <c:v>0.33968466679145282</c:v>
                </c:pt>
                <c:pt idx="15">
                  <c:v>0.39614221989447251</c:v>
                </c:pt>
                <c:pt idx="16">
                  <c:v>0.41966439203819372</c:v>
                </c:pt>
                <c:pt idx="17">
                  <c:v>0.37039400063901856</c:v>
                </c:pt>
                <c:pt idx="18">
                  <c:v>0.39427502073791498</c:v>
                </c:pt>
                <c:pt idx="19">
                  <c:v>0.35980857160910268</c:v>
                </c:pt>
                <c:pt idx="20">
                  <c:v>0.34605780894125032</c:v>
                </c:pt>
                <c:pt idx="21">
                  <c:v>0.4308580624956535</c:v>
                </c:pt>
                <c:pt idx="22">
                  <c:v>0.47065464594852724</c:v>
                </c:pt>
                <c:pt idx="23">
                  <c:v>0.38945834537599999</c:v>
                </c:pt>
                <c:pt idx="24">
                  <c:v>0.36585991573003662</c:v>
                </c:pt>
                <c:pt idx="25">
                  <c:v>0.38182858808820347</c:v>
                </c:pt>
                <c:pt idx="26">
                  <c:v>0.39822247153910656</c:v>
                </c:pt>
                <c:pt idx="27">
                  <c:v>0.39325984659226099</c:v>
                </c:pt>
                <c:pt idx="28">
                  <c:v>0.49329455516311355</c:v>
                </c:pt>
                <c:pt idx="29">
                  <c:v>0.36675253537734182</c:v>
                </c:pt>
                <c:pt idx="30">
                  <c:v>0.38005016080167597</c:v>
                </c:pt>
                <c:pt idx="31">
                  <c:v>0.41156170877751785</c:v>
                </c:pt>
                <c:pt idx="32">
                  <c:v>0.39305653435103644</c:v>
                </c:pt>
                <c:pt idx="33">
                  <c:v>0.38716180476886325</c:v>
                </c:pt>
                <c:pt idx="34">
                  <c:v>0.40229639143152612</c:v>
                </c:pt>
                <c:pt idx="35">
                  <c:v>0.35858432121538591</c:v>
                </c:pt>
                <c:pt idx="36">
                  <c:v>0.46320699428855888</c:v>
                </c:pt>
                <c:pt idx="37">
                  <c:v>0.37336153945404205</c:v>
                </c:pt>
                <c:pt idx="38">
                  <c:v>0.47430992016776441</c:v>
                </c:pt>
                <c:pt idx="39">
                  <c:v>0.35833736280472933</c:v>
                </c:pt>
                <c:pt idx="40">
                  <c:v>0.36501044907510904</c:v>
                </c:pt>
                <c:pt idx="41">
                  <c:v>0.47169487965332485</c:v>
                </c:pt>
                <c:pt idx="42">
                  <c:v>0.41535587398507612</c:v>
                </c:pt>
                <c:pt idx="43">
                  <c:v>0.3945910855835057</c:v>
                </c:pt>
                <c:pt idx="44">
                  <c:v>0.34881648727317238</c:v>
                </c:pt>
                <c:pt idx="45">
                  <c:v>0.37219850466236776</c:v>
                </c:pt>
                <c:pt idx="46">
                  <c:v>0.35179302656946165</c:v>
                </c:pt>
                <c:pt idx="47">
                  <c:v>0.3669690709283725</c:v>
                </c:pt>
                <c:pt idx="48">
                  <c:v>0.36325575593438852</c:v>
                </c:pt>
                <c:pt idx="49">
                  <c:v>0.38703459591205036</c:v>
                </c:pt>
                <c:pt idx="50">
                  <c:v>0.47962174529363188</c:v>
                </c:pt>
                <c:pt idx="51">
                  <c:v>0.36956241165236114</c:v>
                </c:pt>
                <c:pt idx="52">
                  <c:v>0.35628365025040742</c:v>
                </c:pt>
                <c:pt idx="53">
                  <c:v>0.40003838028186822</c:v>
                </c:pt>
                <c:pt idx="54">
                  <c:v>0.36520315800963538</c:v>
                </c:pt>
                <c:pt idx="55">
                  <c:v>0.41365484467273284</c:v>
                </c:pt>
                <c:pt idx="56">
                  <c:v>0.48172847438144473</c:v>
                </c:pt>
                <c:pt idx="57">
                  <c:v>0.35875795036256936</c:v>
                </c:pt>
                <c:pt idx="58">
                  <c:v>0.35628608531212069</c:v>
                </c:pt>
                <c:pt idx="59">
                  <c:v>0.40077453950824321</c:v>
                </c:pt>
                <c:pt idx="60">
                  <c:v>0.37579222422033726</c:v>
                </c:pt>
                <c:pt idx="61">
                  <c:v>0.38210421241522435</c:v>
                </c:pt>
                <c:pt idx="62">
                  <c:v>0.34896434791919267</c:v>
                </c:pt>
                <c:pt idx="63">
                  <c:v>0.39053331723965995</c:v>
                </c:pt>
                <c:pt idx="64">
                  <c:v>0.34061119236133941</c:v>
                </c:pt>
                <c:pt idx="65">
                  <c:v>0.36699530178302475</c:v>
                </c:pt>
                <c:pt idx="66">
                  <c:v>0.35595701292168513</c:v>
                </c:pt>
                <c:pt idx="67">
                  <c:v>0.38314441529645538</c:v>
                </c:pt>
                <c:pt idx="68">
                  <c:v>0.48685440258086876</c:v>
                </c:pt>
                <c:pt idx="69">
                  <c:v>0.40780222008169126</c:v>
                </c:pt>
                <c:pt idx="70">
                  <c:v>0.40484439068995304</c:v>
                </c:pt>
                <c:pt idx="71">
                  <c:v>0.35051144434301634</c:v>
                </c:pt>
                <c:pt idx="72">
                  <c:v>0.3668728089318079</c:v>
                </c:pt>
                <c:pt idx="73">
                  <c:v>0.49111613046082403</c:v>
                </c:pt>
                <c:pt idx="74">
                  <c:v>0.47136845808956385</c:v>
                </c:pt>
                <c:pt idx="75">
                  <c:v>0.47433901761405245</c:v>
                </c:pt>
                <c:pt idx="76">
                  <c:v>0.36481928131888186</c:v>
                </c:pt>
                <c:pt idx="77">
                  <c:v>0.38928178799004881</c:v>
                </c:pt>
                <c:pt idx="78">
                  <c:v>0.47778937676663519</c:v>
                </c:pt>
                <c:pt idx="79">
                  <c:v>0.35769913004748327</c:v>
                </c:pt>
                <c:pt idx="80">
                  <c:v>0.38167342225704454</c:v>
                </c:pt>
                <c:pt idx="81">
                  <c:v>0.40383612102308053</c:v>
                </c:pt>
                <c:pt idx="82">
                  <c:v>0.35807730437853058</c:v>
                </c:pt>
                <c:pt idx="83">
                  <c:v>0.37874657054911876</c:v>
                </c:pt>
                <c:pt idx="84">
                  <c:v>0.35994367129880722</c:v>
                </c:pt>
                <c:pt idx="85">
                  <c:v>0.40346491281794544</c:v>
                </c:pt>
                <c:pt idx="86">
                  <c:v>0.39769603585568059</c:v>
                </c:pt>
                <c:pt idx="87">
                  <c:v>0.38409544560129794</c:v>
                </c:pt>
                <c:pt idx="88">
                  <c:v>0.38786729454708441</c:v>
                </c:pt>
                <c:pt idx="89">
                  <c:v>0.40249970367275067</c:v>
                </c:pt>
                <c:pt idx="90">
                  <c:v>0.37690369118612121</c:v>
                </c:pt>
                <c:pt idx="91">
                  <c:v>0.35204833816650027</c:v>
                </c:pt>
                <c:pt idx="92">
                  <c:v>0.41983537035870133</c:v>
                </c:pt>
                <c:pt idx="93">
                  <c:v>0.47728309969536215</c:v>
                </c:pt>
                <c:pt idx="94">
                  <c:v>0.3762784043265881</c:v>
                </c:pt>
                <c:pt idx="95">
                  <c:v>0.35148155443520307</c:v>
                </c:pt>
                <c:pt idx="96">
                  <c:v>0.41299965895419605</c:v>
                </c:pt>
                <c:pt idx="97">
                  <c:v>0.41003295237545473</c:v>
                </c:pt>
                <c:pt idx="98">
                  <c:v>0.36446820090233434</c:v>
                </c:pt>
                <c:pt idx="99">
                  <c:v>0.37702572168384896</c:v>
                </c:pt>
                <c:pt idx="100">
                  <c:v>0.36522926557002244</c:v>
                </c:pt>
                <c:pt idx="101">
                  <c:v>0.35807465355185603</c:v>
                </c:pt>
                <c:pt idx="102">
                  <c:v>0.38480503491379547</c:v>
                </c:pt>
                <c:pt idx="103">
                  <c:v>0.36328608632331588</c:v>
                </c:pt>
                <c:pt idx="104">
                  <c:v>0.44717346914756356</c:v>
                </c:pt>
                <c:pt idx="105">
                  <c:v>0.44773538275543551</c:v>
                </c:pt>
                <c:pt idx="106">
                  <c:v>0.36507718209546181</c:v>
                </c:pt>
                <c:pt idx="107">
                  <c:v>0.41930634549573403</c:v>
                </c:pt>
                <c:pt idx="108">
                  <c:v>0.39193600525685346</c:v>
                </c:pt>
                <c:pt idx="109">
                  <c:v>0.35088311490164059</c:v>
                </c:pt>
                <c:pt idx="110">
                  <c:v>0.35810039122945125</c:v>
                </c:pt>
                <c:pt idx="111">
                  <c:v>0.34973213212426629</c:v>
                </c:pt>
                <c:pt idx="112">
                  <c:v>0.34663023338512311</c:v>
                </c:pt>
                <c:pt idx="113">
                  <c:v>0.35873224350853944</c:v>
                </c:pt>
                <c:pt idx="114">
                  <c:v>0.41446926493313829</c:v>
                </c:pt>
                <c:pt idx="115">
                  <c:v>0.36394290569085036</c:v>
                </c:pt>
                <c:pt idx="116">
                  <c:v>0.40694137953091525</c:v>
                </c:pt>
                <c:pt idx="117">
                  <c:v>0.3900009326079999</c:v>
                </c:pt>
                <c:pt idx="118">
                  <c:v>0.47714544164968165</c:v>
                </c:pt>
                <c:pt idx="119">
                  <c:v>0.48231365978163449</c:v>
                </c:pt>
                <c:pt idx="120">
                  <c:v>0.39122274794000456</c:v>
                </c:pt>
                <c:pt idx="121">
                  <c:v>0.36674590831065484</c:v>
                </c:pt>
                <c:pt idx="122">
                  <c:v>0.38236766143368128</c:v>
                </c:pt>
                <c:pt idx="123">
                  <c:v>0.39687945794565632</c:v>
                </c:pt>
                <c:pt idx="124">
                  <c:v>0.35217955408688972</c:v>
                </c:pt>
                <c:pt idx="125">
                  <c:v>0.35296120889665578</c:v>
                </c:pt>
                <c:pt idx="126">
                  <c:v>0.40064557370816994</c:v>
                </c:pt>
                <c:pt idx="127">
                  <c:v>0.45560636527061577</c:v>
                </c:pt>
                <c:pt idx="128">
                  <c:v>0.3654759157450192</c:v>
                </c:pt>
                <c:pt idx="129">
                  <c:v>0.37844970878513617</c:v>
                </c:pt>
                <c:pt idx="130">
                  <c:v>0.40255299761833607</c:v>
                </c:pt>
                <c:pt idx="131">
                  <c:v>0.36954795539991447</c:v>
                </c:pt>
                <c:pt idx="132">
                  <c:v>0.39289153580232955</c:v>
                </c:pt>
                <c:pt idx="133">
                  <c:v>0.37743431887452089</c:v>
                </c:pt>
                <c:pt idx="134">
                  <c:v>0.37480876752408054</c:v>
                </c:pt>
                <c:pt idx="135">
                  <c:v>0.34979211478366939</c:v>
                </c:pt>
                <c:pt idx="136">
                  <c:v>0.44652518790780704</c:v>
                </c:pt>
                <c:pt idx="137">
                  <c:v>0.36568699552487144</c:v>
                </c:pt>
                <c:pt idx="138">
                  <c:v>0.39197647659898865</c:v>
                </c:pt>
                <c:pt idx="139">
                  <c:v>0.45177736943349783</c:v>
                </c:pt>
                <c:pt idx="140">
                  <c:v>0.38838889093065038</c:v>
                </c:pt>
                <c:pt idx="141">
                  <c:v>0.41585407528206031</c:v>
                </c:pt>
                <c:pt idx="142">
                  <c:v>0.51362254281113684</c:v>
                </c:pt>
                <c:pt idx="143">
                  <c:v>0.37054975211793179</c:v>
                </c:pt>
                <c:pt idx="144">
                  <c:v>0.38526649452012779</c:v>
                </c:pt>
                <c:pt idx="145">
                  <c:v>0.40825335379341987</c:v>
                </c:pt>
                <c:pt idx="146">
                  <c:v>0.38467314087495313</c:v>
                </c:pt>
                <c:pt idx="147">
                  <c:v>0.40477439037160606</c:v>
                </c:pt>
                <c:pt idx="148">
                  <c:v>0.37181086749656428</c:v>
                </c:pt>
                <c:pt idx="149">
                  <c:v>0.39725288544754217</c:v>
                </c:pt>
                <c:pt idx="150">
                  <c:v>0.38744741593126264</c:v>
                </c:pt>
                <c:pt idx="151">
                  <c:v>0.39432470832627975</c:v>
                </c:pt>
                <c:pt idx="152">
                  <c:v>0.42328794880803489</c:v>
                </c:pt>
                <c:pt idx="153">
                  <c:v>0.37393627566536292</c:v>
                </c:pt>
                <c:pt idx="154">
                  <c:v>0.39086544116312849</c:v>
                </c:pt>
                <c:pt idx="155">
                  <c:v>0.56709412460667652</c:v>
                </c:pt>
                <c:pt idx="156">
                  <c:v>0.44301022256092498</c:v>
                </c:pt>
                <c:pt idx="157">
                  <c:v>0.36637100127760303</c:v>
                </c:pt>
                <c:pt idx="158">
                  <c:v>0.48427111033939058</c:v>
                </c:pt>
                <c:pt idx="159">
                  <c:v>0.38651719153345804</c:v>
                </c:pt>
                <c:pt idx="160">
                  <c:v>0.36432385414283486</c:v>
                </c:pt>
                <c:pt idx="161">
                  <c:v>0.34401032274725701</c:v>
                </c:pt>
                <c:pt idx="162">
                  <c:v>0.35689290885562935</c:v>
                </c:pt>
                <c:pt idx="163">
                  <c:v>0.3569617070549036</c:v>
                </c:pt>
                <c:pt idx="164">
                  <c:v>0.41715116176219574</c:v>
                </c:pt>
                <c:pt idx="165">
                  <c:v>0.34767583039040179</c:v>
                </c:pt>
                <c:pt idx="166">
                  <c:v>0.37828175117409363</c:v>
                </c:pt>
                <c:pt idx="167">
                  <c:v>0.38521665281393375</c:v>
                </c:pt>
                <c:pt idx="168">
                  <c:v>0.34187634562711505</c:v>
                </c:pt>
                <c:pt idx="169">
                  <c:v>0.40928541925323264</c:v>
                </c:pt>
                <c:pt idx="170">
                  <c:v>0.34921522092272972</c:v>
                </c:pt>
                <c:pt idx="171">
                  <c:v>0.38574823603287828</c:v>
                </c:pt>
                <c:pt idx="172">
                  <c:v>0.49899173651090173</c:v>
                </c:pt>
                <c:pt idx="173">
                  <c:v>0.45786388324321792</c:v>
                </c:pt>
                <c:pt idx="174">
                  <c:v>0.41469532496605832</c:v>
                </c:pt>
                <c:pt idx="175">
                  <c:v>0.41428333718312821</c:v>
                </c:pt>
                <c:pt idx="176">
                  <c:v>0.38771739954570794</c:v>
                </c:pt>
                <c:pt idx="177">
                  <c:v>0.36084899025529615</c:v>
                </c:pt>
                <c:pt idx="178">
                  <c:v>0.38702661260846133</c:v>
                </c:pt>
                <c:pt idx="179">
                  <c:v>0.36527778186287985</c:v>
                </c:pt>
                <c:pt idx="180">
                  <c:v>0.39238454978903953</c:v>
                </c:pt>
                <c:pt idx="181">
                  <c:v>0.42148048572235131</c:v>
                </c:pt>
                <c:pt idx="182">
                  <c:v>0.36230472562954597</c:v>
                </c:pt>
                <c:pt idx="183">
                  <c:v>0.35104786686182088</c:v>
                </c:pt>
                <c:pt idx="184">
                  <c:v>0.3628342744931356</c:v>
                </c:pt>
                <c:pt idx="185">
                  <c:v>0.41386777386654405</c:v>
                </c:pt>
                <c:pt idx="186">
                  <c:v>0.35551632839882413</c:v>
                </c:pt>
                <c:pt idx="187">
                  <c:v>0.34652848479381226</c:v>
                </c:pt>
                <c:pt idx="188">
                  <c:v>0.34969606855206609</c:v>
                </c:pt>
                <c:pt idx="189">
                  <c:v>0.5001134060770267</c:v>
                </c:pt>
                <c:pt idx="190">
                  <c:v>0.37469922057057659</c:v>
                </c:pt>
                <c:pt idx="191">
                  <c:v>0.37699172329056896</c:v>
                </c:pt>
                <c:pt idx="192">
                  <c:v>0.38701089258980997</c:v>
                </c:pt>
                <c:pt idx="193">
                  <c:v>0.46888025654914417</c:v>
                </c:pt>
                <c:pt idx="194">
                  <c:v>0.39149381037925995</c:v>
                </c:pt>
                <c:pt idx="195">
                  <c:v>0.35114779686273806</c:v>
                </c:pt>
                <c:pt idx="196">
                  <c:v>0.40231152580242446</c:v>
                </c:pt>
                <c:pt idx="197">
                  <c:v>0.35826144436171359</c:v>
                </c:pt>
                <c:pt idx="198">
                  <c:v>0.39058149447329216</c:v>
                </c:pt>
                <c:pt idx="199">
                  <c:v>0.41724893411349412</c:v>
                </c:pt>
                <c:pt idx="200">
                  <c:v>0.4158085796986693</c:v>
                </c:pt>
                <c:pt idx="201">
                  <c:v>0.38585482392404785</c:v>
                </c:pt>
                <c:pt idx="202">
                  <c:v>0.35205379393767866</c:v>
                </c:pt>
                <c:pt idx="203">
                  <c:v>0.39493550810980083</c:v>
                </c:pt>
                <c:pt idx="204">
                  <c:v>0.40833417318342757</c:v>
                </c:pt>
                <c:pt idx="205">
                  <c:v>0.35641958217639286</c:v>
                </c:pt>
                <c:pt idx="206">
                  <c:v>0.36264883992018132</c:v>
                </c:pt>
                <c:pt idx="207">
                  <c:v>0.35911208231214853</c:v>
                </c:pt>
                <c:pt idx="208">
                  <c:v>0.57393270260281881</c:v>
                </c:pt>
                <c:pt idx="209">
                  <c:v>0.55875117164916299</c:v>
                </c:pt>
                <c:pt idx="210">
                  <c:v>0.35941942408856664</c:v>
                </c:pt>
                <c:pt idx="211">
                  <c:v>0.38120909605907516</c:v>
                </c:pt>
                <c:pt idx="212">
                  <c:v>0.34857658745912529</c:v>
                </c:pt>
                <c:pt idx="213">
                  <c:v>0.40866259827897811</c:v>
                </c:pt>
                <c:pt idx="214">
                  <c:v>0.36117710711518691</c:v>
                </c:pt>
                <c:pt idx="215">
                  <c:v>0.41715896012438886</c:v>
                </c:pt>
                <c:pt idx="216">
                  <c:v>0.41674160904097768</c:v>
                </c:pt>
                <c:pt idx="217">
                  <c:v>0.35797913132087378</c:v>
                </c:pt>
                <c:pt idx="218">
                  <c:v>0.37910655897623602</c:v>
                </c:pt>
                <c:pt idx="219">
                  <c:v>0.45052198723813819</c:v>
                </c:pt>
                <c:pt idx="220">
                  <c:v>0.35729642015791474</c:v>
                </c:pt>
                <c:pt idx="221">
                  <c:v>0.35487769493522092</c:v>
                </c:pt>
                <c:pt idx="222">
                  <c:v>0.3794884321352</c:v>
                </c:pt>
                <c:pt idx="223">
                  <c:v>0.55764953740092704</c:v>
                </c:pt>
                <c:pt idx="224">
                  <c:v>0.36812757465584789</c:v>
                </c:pt>
                <c:pt idx="225">
                  <c:v>0.40341655064291859</c:v>
                </c:pt>
                <c:pt idx="226">
                  <c:v>0.34963910660212932</c:v>
                </c:pt>
                <c:pt idx="227">
                  <c:v>0.38394342377386925</c:v>
                </c:pt>
                <c:pt idx="228">
                  <c:v>0.38526649452012779</c:v>
                </c:pt>
                <c:pt idx="229">
                  <c:v>0.37630898130404333</c:v>
                </c:pt>
                <c:pt idx="230">
                  <c:v>0.35925171306605197</c:v>
                </c:pt>
                <c:pt idx="231">
                  <c:v>0.39983568451196339</c:v>
                </c:pt>
                <c:pt idx="232">
                  <c:v>0.46059747119242972</c:v>
                </c:pt>
                <c:pt idx="233">
                  <c:v>0.47418027624923947</c:v>
                </c:pt>
                <c:pt idx="234">
                  <c:v>0.5258480629634481</c:v>
                </c:pt>
                <c:pt idx="235">
                  <c:v>0.44655428535409508</c:v>
                </c:pt>
                <c:pt idx="236">
                  <c:v>0.41555314480736799</c:v>
                </c:pt>
                <c:pt idx="237">
                  <c:v>0.44396005074669354</c:v>
                </c:pt>
                <c:pt idx="238">
                  <c:v>0.46386122447654954</c:v>
                </c:pt>
                <c:pt idx="239">
                  <c:v>0.37884896643531463</c:v>
                </c:pt>
                <c:pt idx="240">
                  <c:v>0.40747018862892131</c:v>
                </c:pt>
                <c:pt idx="241">
                  <c:v>0.43201995681538702</c:v>
                </c:pt>
                <c:pt idx="242">
                  <c:v>0.38375626308121991</c:v>
                </c:pt>
                <c:pt idx="243">
                  <c:v>0.40552395784918305</c:v>
                </c:pt>
                <c:pt idx="244">
                  <c:v>0.36835896716568239</c:v>
                </c:pt>
                <c:pt idx="245">
                  <c:v>0.38998105140794143</c:v>
                </c:pt>
                <c:pt idx="246">
                  <c:v>0.41003655873267414</c:v>
                </c:pt>
                <c:pt idx="247">
                  <c:v>0.37497117689324483</c:v>
                </c:pt>
                <c:pt idx="248">
                  <c:v>0.36763230159763144</c:v>
                </c:pt>
                <c:pt idx="249">
                  <c:v>0.39048430776974685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0-41FA-A9C4-3835EE3BC2AF}"/>
            </c:ext>
          </c:extLst>
        </c:ser>
        <c:ser>
          <c:idx val="1"/>
          <c:order val="1"/>
          <c:tx>
            <c:strRef>
              <c:f>'A400_IW1 (Y1)'!$AD$3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'A400_IW1 (Y1)'!$AE$4:$AE$5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'A400_IW1 (Y1)'!$AD$4:$AD$5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0-41FA-A9C4-3835EE3BC2AF}"/>
            </c:ext>
          </c:extLst>
        </c:ser>
        <c:ser>
          <c:idx val="2"/>
          <c:order val="2"/>
          <c:tx>
            <c:strRef>
              <c:f>'A400_IW1 (Y1)'!$AD$7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'A400_IW1 (Y1)'!$AE$8:$AE$9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'A400_IW1 (Y1)'!$AD$8:$AD$9</c:f>
              <c:numCache>
                <c:formatCode>General</c:formatCode>
                <c:ptCount val="2"/>
                <c:pt idx="0">
                  <c:v>0.34292199441598459</c:v>
                </c:pt>
                <c:pt idx="1">
                  <c:v>0.34292199441598459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0-41FA-A9C4-3835EE3BC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'A400_IW1 (Y1)'!$Q$7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'A400_IW1 (Y075)'!$AK$2:$AK$123</c:f>
              <c:numCache>
                <c:formatCode>General</c:formatCode>
                <c:ptCount val="122"/>
              </c:numCache>
            </c:numRef>
          </c:cat>
          <c:val>
            <c:numRef>
              <c:f>'A400_IW1 (Y075)'!$AL$2:$AL$123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643-41C9-97E1-39EE088F1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'A400_IW1 (Y075)'!$AK$2:$AK$123</c:f>
              <c:numCache>
                <c:formatCode>General</c:formatCode>
                <c:ptCount val="122"/>
              </c:numCache>
            </c:numRef>
          </c:cat>
          <c:val>
            <c:numRef>
              <c:f>'A400_IW1 (Y075)'!$AM$2:$AM$123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3-41C9-97E1-39EE088F1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'A400_IW1 (Y075)'!$K$3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'A400_IW1 (Y075)'!$A$1:$A$2270</c:f>
              <c:numCache>
                <c:formatCode>0.00E+00</c:formatCode>
                <c:ptCount val="2270"/>
                <c:pt idx="0">
                  <c:v>0.11791429478291</c:v>
                </c:pt>
                <c:pt idx="1">
                  <c:v>0.120607199433635</c:v>
                </c:pt>
                <c:pt idx="2">
                  <c:v>0.139245245477045</c:v>
                </c:pt>
                <c:pt idx="3">
                  <c:v>0.11124574506336</c:v>
                </c:pt>
                <c:pt idx="4">
                  <c:v>0.12438513413718701</c:v>
                </c:pt>
                <c:pt idx="5">
                  <c:v>0.119407254526627</c:v>
                </c:pt>
                <c:pt idx="6">
                  <c:v>9.2471133079826504E-2</c:v>
                </c:pt>
                <c:pt idx="7">
                  <c:v>9.5188592928372506E-2</c:v>
                </c:pt>
                <c:pt idx="8">
                  <c:v>0.119367016411663</c:v>
                </c:pt>
                <c:pt idx="9">
                  <c:v>0.10461894584787</c:v>
                </c:pt>
                <c:pt idx="10">
                  <c:v>0.11558975519299999</c:v>
                </c:pt>
                <c:pt idx="11">
                  <c:v>0.106613315643655</c:v>
                </c:pt>
                <c:pt idx="12">
                  <c:v>0.13041813767326199</c:v>
                </c:pt>
                <c:pt idx="13">
                  <c:v>8.4735665659488701E-2</c:v>
                </c:pt>
                <c:pt idx="14">
                  <c:v>0.120558821911753</c:v>
                </c:pt>
                <c:pt idx="15">
                  <c:v>0.119774559707805</c:v>
                </c:pt>
                <c:pt idx="16">
                  <c:v>0.130949158302268</c:v>
                </c:pt>
                <c:pt idx="17">
                  <c:v>0.108427234360506</c:v>
                </c:pt>
                <c:pt idx="18">
                  <c:v>0.12583582638208099</c:v>
                </c:pt>
                <c:pt idx="19">
                  <c:v>8.4203891823655702E-2</c:v>
                </c:pt>
                <c:pt idx="20">
                  <c:v>0.13245601671882501</c:v>
                </c:pt>
                <c:pt idx="21">
                  <c:v>0.101187957252779</c:v>
                </c:pt>
                <c:pt idx="22">
                  <c:v>0.133839272795132</c:v>
                </c:pt>
                <c:pt idx="23">
                  <c:v>9.0292014103972695E-2</c:v>
                </c:pt>
                <c:pt idx="24">
                  <c:v>0.12945713341019499</c:v>
                </c:pt>
                <c:pt idx="25">
                  <c:v>0.106765399588854</c:v>
                </c:pt>
                <c:pt idx="26">
                  <c:v>9.5292822542596703E-2</c:v>
                </c:pt>
                <c:pt idx="27">
                  <c:v>9.9341250652663304E-2</c:v>
                </c:pt>
                <c:pt idx="28">
                  <c:v>0.12118959160355</c:v>
                </c:pt>
                <c:pt idx="29">
                  <c:v>0.103297807491707</c:v>
                </c:pt>
                <c:pt idx="30">
                  <c:v>0.118039688252638</c:v>
                </c:pt>
                <c:pt idx="31">
                  <c:v>0.1111520125691</c:v>
                </c:pt>
                <c:pt idx="32">
                  <c:v>0.116173485087728</c:v>
                </c:pt>
                <c:pt idx="33">
                  <c:v>9.6440695425780695E-2</c:v>
                </c:pt>
                <c:pt idx="34">
                  <c:v>0.125863526424247</c:v>
                </c:pt>
                <c:pt idx="35">
                  <c:v>9.84649884182969E-2</c:v>
                </c:pt>
                <c:pt idx="36">
                  <c:v>8.8094442989818805E-2</c:v>
                </c:pt>
                <c:pt idx="37">
                  <c:v>0.118103036917722</c:v>
                </c:pt>
                <c:pt idx="38">
                  <c:v>0.100244451341401</c:v>
                </c:pt>
                <c:pt idx="39">
                  <c:v>8.3171455837938293E-2</c:v>
                </c:pt>
                <c:pt idx="40">
                  <c:v>9.6661185463122301E-2</c:v>
                </c:pt>
                <c:pt idx="41">
                  <c:v>0.119838621432204</c:v>
                </c:pt>
                <c:pt idx="42">
                  <c:v>0.117596041706162</c:v>
                </c:pt>
                <c:pt idx="43">
                  <c:v>0.10589290766917001</c:v>
                </c:pt>
                <c:pt idx="44">
                  <c:v>8.41527184348346E-2</c:v>
                </c:pt>
                <c:pt idx="45">
                  <c:v>0.12494844666051901</c:v>
                </c:pt>
                <c:pt idx="46">
                  <c:v>8.16433778049548E-2</c:v>
                </c:pt>
                <c:pt idx="47">
                  <c:v>0.131528468669981</c:v>
                </c:pt>
                <c:pt idx="48">
                  <c:v>0.11207392017660001</c:v>
                </c:pt>
                <c:pt idx="49">
                  <c:v>0.10100199791761399</c:v>
                </c:pt>
                <c:pt idx="50">
                  <c:v>0.11558248603198799</c:v>
                </c:pt>
                <c:pt idx="51">
                  <c:v>0.133889477914724</c:v>
                </c:pt>
                <c:pt idx="52">
                  <c:v>0.12270446022792</c:v>
                </c:pt>
                <c:pt idx="53">
                  <c:v>0.115811378507493</c:v>
                </c:pt>
                <c:pt idx="54">
                  <c:v>0.115473643459285</c:v>
                </c:pt>
                <c:pt idx="55">
                  <c:v>0.13895202999178299</c:v>
                </c:pt>
                <c:pt idx="56">
                  <c:v>8.8696075156612597E-2</c:v>
                </c:pt>
                <c:pt idx="57">
                  <c:v>0.128064364398116</c:v>
                </c:pt>
                <c:pt idx="58">
                  <c:v>0.10144782552385399</c:v>
                </c:pt>
                <c:pt idx="59">
                  <c:v>0.10033886955012999</c:v>
                </c:pt>
                <c:pt idx="60">
                  <c:v>0.115159757290519</c:v>
                </c:pt>
                <c:pt idx="61">
                  <c:v>0.12876856620087801</c:v>
                </c:pt>
                <c:pt idx="62">
                  <c:v>8.3436043704174997E-2</c:v>
                </c:pt>
                <c:pt idx="63">
                  <c:v>0.112296578496271</c:v>
                </c:pt>
                <c:pt idx="64">
                  <c:v>0.101874598588024</c:v>
                </c:pt>
                <c:pt idx="65">
                  <c:v>0.134014199637152</c:v>
                </c:pt>
                <c:pt idx="66">
                  <c:v>0.129441024787388</c:v>
                </c:pt>
                <c:pt idx="67">
                  <c:v>0.126541203795586</c:v>
                </c:pt>
                <c:pt idx="68">
                  <c:v>9.6880995803016304E-2</c:v>
                </c:pt>
                <c:pt idx="69">
                  <c:v>0.122805031100875</c:v>
                </c:pt>
                <c:pt idx="70">
                  <c:v>0.117432732498624</c:v>
                </c:pt>
                <c:pt idx="71">
                  <c:v>8.8972126379540606E-2</c:v>
                </c:pt>
                <c:pt idx="72">
                  <c:v>9.6535304601275795E-2</c:v>
                </c:pt>
                <c:pt idx="73">
                  <c:v>0.114129028872496</c:v>
                </c:pt>
                <c:pt idx="74">
                  <c:v>0.103076285344917</c:v>
                </c:pt>
                <c:pt idx="75">
                  <c:v>9.8933343906262794E-2</c:v>
                </c:pt>
                <c:pt idx="76">
                  <c:v>9.3145302500183505E-2</c:v>
                </c:pt>
                <c:pt idx="77">
                  <c:v>8.9424393070461405E-2</c:v>
                </c:pt>
                <c:pt idx="78">
                  <c:v>0.12065941371831</c:v>
                </c:pt>
                <c:pt idx="79">
                  <c:v>0.124462474874464</c:v>
                </c:pt>
                <c:pt idx="80">
                  <c:v>0.10116096670580201</c:v>
                </c:pt>
                <c:pt idx="81">
                  <c:v>0.10677804554221899</c:v>
                </c:pt>
                <c:pt idx="82">
                  <c:v>8.8688185170276199E-2</c:v>
                </c:pt>
                <c:pt idx="83">
                  <c:v>0.12777805291328501</c:v>
                </c:pt>
                <c:pt idx="84">
                  <c:v>0.102214367391432</c:v>
                </c:pt>
                <c:pt idx="85">
                  <c:v>0.114178413038139</c:v>
                </c:pt>
                <c:pt idx="86">
                  <c:v>0.133985851989467</c:v>
                </c:pt>
                <c:pt idx="87">
                  <c:v>0.120607776316676</c:v>
                </c:pt>
                <c:pt idx="88">
                  <c:v>0.100282569464159</c:v>
                </c:pt>
                <c:pt idx="89">
                  <c:v>9.3473029594686605E-2</c:v>
                </c:pt>
                <c:pt idx="90">
                  <c:v>0.102246908427536</c:v>
                </c:pt>
                <c:pt idx="91">
                  <c:v>0.13461612675715301</c:v>
                </c:pt>
                <c:pt idx="92">
                  <c:v>0.13146313336707799</c:v>
                </c:pt>
                <c:pt idx="93">
                  <c:v>0.11553606174539099</c:v>
                </c:pt>
                <c:pt idx="94">
                  <c:v>0.105071595769004</c:v>
                </c:pt>
                <c:pt idx="95">
                  <c:v>0.111691068517247</c:v>
                </c:pt>
                <c:pt idx="96">
                  <c:v>0.134075193490716</c:v>
                </c:pt>
                <c:pt idx="97">
                  <c:v>0.13420133779703999</c:v>
                </c:pt>
                <c:pt idx="98">
                  <c:v>0.13975521589807799</c:v>
                </c:pt>
                <c:pt idx="99">
                  <c:v>0.12895436123912599</c:v>
                </c:pt>
                <c:pt idx="100">
                  <c:v>0.11213896693610099</c:v>
                </c:pt>
                <c:pt idx="101">
                  <c:v>0.12792504961078999</c:v>
                </c:pt>
                <c:pt idx="102">
                  <c:v>0.121625599980299</c:v>
                </c:pt>
                <c:pt idx="103">
                  <c:v>9.0051480708067094E-2</c:v>
                </c:pt>
                <c:pt idx="104">
                  <c:v>0.106186874649959</c:v>
                </c:pt>
                <c:pt idx="105">
                  <c:v>0.11696204154718499</c:v>
                </c:pt>
                <c:pt idx="106">
                  <c:v>0.10444532397336</c:v>
                </c:pt>
                <c:pt idx="107">
                  <c:v>0.10533693281463199</c:v>
                </c:pt>
                <c:pt idx="108">
                  <c:v>0.106117502839896</c:v>
                </c:pt>
                <c:pt idx="109">
                  <c:v>0.13360647692283401</c:v>
                </c:pt>
                <c:pt idx="110">
                  <c:v>0.114517713897405</c:v>
                </c:pt>
                <c:pt idx="111">
                  <c:v>0.12066223161744501</c:v>
                </c:pt>
                <c:pt idx="112">
                  <c:v>0.112794634145988</c:v>
                </c:pt>
                <c:pt idx="113">
                  <c:v>8.1490739657684594E-2</c:v>
                </c:pt>
                <c:pt idx="114">
                  <c:v>0.133780966361776</c:v>
                </c:pt>
                <c:pt idx="115">
                  <c:v>0.102645422478249</c:v>
                </c:pt>
                <c:pt idx="116">
                  <c:v>8.8652943858789399E-2</c:v>
                </c:pt>
                <c:pt idx="117">
                  <c:v>0.103232473336429</c:v>
                </c:pt>
                <c:pt idx="118">
                  <c:v>0.124310855564551</c:v>
                </c:pt>
                <c:pt idx="119">
                  <c:v>9.5259149600157106E-2</c:v>
                </c:pt>
                <c:pt idx="120">
                  <c:v>0.139115388425053</c:v>
                </c:pt>
                <c:pt idx="121">
                  <c:v>9.8304120674862105E-2</c:v>
                </c:pt>
                <c:pt idx="122">
                  <c:v>0.122801981107921</c:v>
                </c:pt>
                <c:pt idx="123">
                  <c:v>0.106607207855598</c:v>
                </c:pt>
                <c:pt idx="124">
                  <c:v>9.2287727842149406E-2</c:v>
                </c:pt>
                <c:pt idx="125">
                  <c:v>0.11117837841810101</c:v>
                </c:pt>
                <c:pt idx="126">
                  <c:v>9.9452736251830806E-2</c:v>
                </c:pt>
                <c:pt idx="127">
                  <c:v>0.10809404387829299</c:v>
                </c:pt>
                <c:pt idx="128">
                  <c:v>9.9160006211711102E-2</c:v>
                </c:pt>
                <c:pt idx="129">
                  <c:v>0.113576079881409</c:v>
                </c:pt>
                <c:pt idx="130">
                  <c:v>0.101776062871649</c:v>
                </c:pt>
                <c:pt idx="131">
                  <c:v>0.131743432780665</c:v>
                </c:pt>
                <c:pt idx="132">
                  <c:v>0.108878427776988</c:v>
                </c:pt>
                <c:pt idx="133">
                  <c:v>8.0005052876558805E-2</c:v>
                </c:pt>
                <c:pt idx="134">
                  <c:v>9.1321584197747996E-2</c:v>
                </c:pt>
                <c:pt idx="135">
                  <c:v>0.105737609085874</c:v>
                </c:pt>
                <c:pt idx="136">
                  <c:v>0.12952982206652799</c:v>
                </c:pt>
                <c:pt idx="137">
                  <c:v>8.8888695628704203E-2</c:v>
                </c:pt>
                <c:pt idx="138">
                  <c:v>0.10764395308271001</c:v>
                </c:pt>
                <c:pt idx="139">
                  <c:v>8.64812979103282E-2</c:v>
                </c:pt>
                <c:pt idx="140">
                  <c:v>0.13477632196738101</c:v>
                </c:pt>
                <c:pt idx="141">
                  <c:v>0.111542077680601</c:v>
                </c:pt>
                <c:pt idx="142">
                  <c:v>8.1724596407106095E-2</c:v>
                </c:pt>
                <c:pt idx="143">
                  <c:v>0.129203473588201</c:v>
                </c:pt>
                <c:pt idx="144">
                  <c:v>0.11038007617262099</c:v>
                </c:pt>
                <c:pt idx="145">
                  <c:v>9.7088953107027004E-2</c:v>
                </c:pt>
                <c:pt idx="146">
                  <c:v>0.117220374537212</c:v>
                </c:pt>
                <c:pt idx="147">
                  <c:v>8.4343771169977697E-2</c:v>
                </c:pt>
                <c:pt idx="148">
                  <c:v>0.13811847578365199</c:v>
                </c:pt>
                <c:pt idx="149">
                  <c:v>9.5285203225813797E-2</c:v>
                </c:pt>
                <c:pt idx="150">
                  <c:v>9.5139683381564699E-2</c:v>
                </c:pt>
                <c:pt idx="151">
                  <c:v>8.3565250708821495E-2</c:v>
                </c:pt>
                <c:pt idx="152">
                  <c:v>9.0692213069403005E-2</c:v>
                </c:pt>
                <c:pt idx="153">
                  <c:v>0.114019863069743</c:v>
                </c:pt>
                <c:pt idx="154">
                  <c:v>9.8663207757522603E-2</c:v>
                </c:pt>
                <c:pt idx="155">
                  <c:v>0.13946157930977901</c:v>
                </c:pt>
                <c:pt idx="156">
                  <c:v>0.130737213460906</c:v>
                </c:pt>
                <c:pt idx="157">
                  <c:v>9.0715767800928604E-2</c:v>
                </c:pt>
                <c:pt idx="158">
                  <c:v>0.137709701383193</c:v>
                </c:pt>
                <c:pt idx="159">
                  <c:v>0.13627665776523701</c:v>
                </c:pt>
                <c:pt idx="160">
                  <c:v>0.106615904389677</c:v>
                </c:pt>
                <c:pt idx="161">
                  <c:v>0.122542006534645</c:v>
                </c:pt>
                <c:pt idx="162">
                  <c:v>0.100138878661855</c:v>
                </c:pt>
                <c:pt idx="163">
                  <c:v>8.3365565650171197E-2</c:v>
                </c:pt>
                <c:pt idx="164">
                  <c:v>0.119479368389673</c:v>
                </c:pt>
                <c:pt idx="165">
                  <c:v>8.5759256909388001E-2</c:v>
                </c:pt>
                <c:pt idx="166">
                  <c:v>0.13151102169668899</c:v>
                </c:pt>
                <c:pt idx="167">
                  <c:v>0.107579330307829</c:v>
                </c:pt>
                <c:pt idx="168">
                  <c:v>9.2756756472183399E-2</c:v>
                </c:pt>
                <c:pt idx="169">
                  <c:v>8.2225077950654604E-2</c:v>
                </c:pt>
                <c:pt idx="170">
                  <c:v>9.1140523182920999E-2</c:v>
                </c:pt>
                <c:pt idx="171">
                  <c:v>8.5364448589412195E-2</c:v>
                </c:pt>
                <c:pt idx="172">
                  <c:v>8.5669032184489305E-2</c:v>
                </c:pt>
                <c:pt idx="173">
                  <c:v>0.1022339396052</c:v>
                </c:pt>
                <c:pt idx="174">
                  <c:v>0.13909720039419399</c:v>
                </c:pt>
                <c:pt idx="175">
                  <c:v>8.2832616196921699E-2</c:v>
                </c:pt>
                <c:pt idx="176">
                  <c:v>0.10652294220747301</c:v>
                </c:pt>
                <c:pt idx="177">
                  <c:v>0.12842653185354699</c:v>
                </c:pt>
                <c:pt idx="178">
                  <c:v>0.122611574857464</c:v>
                </c:pt>
                <c:pt idx="179">
                  <c:v>8.6311963857564206E-2</c:v>
                </c:pt>
                <c:pt idx="180">
                  <c:v>0.122143671972921</c:v>
                </c:pt>
                <c:pt idx="181">
                  <c:v>0.111063548737744</c:v>
                </c:pt>
                <c:pt idx="182">
                  <c:v>9.0790516385055503E-2</c:v>
                </c:pt>
                <c:pt idx="183">
                  <c:v>9.2660590623300398E-2</c:v>
                </c:pt>
                <c:pt idx="184">
                  <c:v>8.21188221747816E-2</c:v>
                </c:pt>
                <c:pt idx="185">
                  <c:v>0.13726984681926399</c:v>
                </c:pt>
                <c:pt idx="186">
                  <c:v>0.127818371343288</c:v>
                </c:pt>
                <c:pt idx="187">
                  <c:v>9.5867029018558106E-2</c:v>
                </c:pt>
                <c:pt idx="188">
                  <c:v>0.12847474983183099</c:v>
                </c:pt>
                <c:pt idx="189">
                  <c:v>0.132678753515727</c:v>
                </c:pt>
                <c:pt idx="190">
                  <c:v>0.12592310444661201</c:v>
                </c:pt>
                <c:pt idx="191">
                  <c:v>8.1391297722957903E-2</c:v>
                </c:pt>
                <c:pt idx="192">
                  <c:v>0.100988592994447</c:v>
                </c:pt>
                <c:pt idx="193">
                  <c:v>0.123249624806237</c:v>
                </c:pt>
                <c:pt idx="194">
                  <c:v>0.12192058560904601</c:v>
                </c:pt>
                <c:pt idx="195">
                  <c:v>8.9284125120590196E-2</c:v>
                </c:pt>
                <c:pt idx="196">
                  <c:v>0.106131884168173</c:v>
                </c:pt>
                <c:pt idx="197">
                  <c:v>0.129986678709856</c:v>
                </c:pt>
                <c:pt idx="198">
                  <c:v>0.111809292546296</c:v>
                </c:pt>
                <c:pt idx="199">
                  <c:v>0.114300112611676</c:v>
                </c:pt>
                <c:pt idx="200">
                  <c:v>8.0792300405116702E-2</c:v>
                </c:pt>
                <c:pt idx="201">
                  <c:v>8.7521176547066204E-2</c:v>
                </c:pt>
                <c:pt idx="202">
                  <c:v>0.13200797977890699</c:v>
                </c:pt>
                <c:pt idx="203">
                  <c:v>0.127633740473347</c:v>
                </c:pt>
                <c:pt idx="204">
                  <c:v>8.63725499577679E-2</c:v>
                </c:pt>
                <c:pt idx="205">
                  <c:v>0.123672816521228</c:v>
                </c:pt>
                <c:pt idx="206">
                  <c:v>0.13399149242883099</c:v>
                </c:pt>
                <c:pt idx="207">
                  <c:v>0.12899079846700601</c:v>
                </c:pt>
                <c:pt idx="208">
                  <c:v>0.12573352981560901</c:v>
                </c:pt>
                <c:pt idx="209">
                  <c:v>0.10983465046824201</c:v>
                </c:pt>
                <c:pt idx="210">
                  <c:v>9.3776326556847298E-2</c:v>
                </c:pt>
                <c:pt idx="211">
                  <c:v>0.10430500022538999</c:v>
                </c:pt>
                <c:pt idx="212">
                  <c:v>8.4896293683520405E-2</c:v>
                </c:pt>
                <c:pt idx="213">
                  <c:v>8.9358061809680006E-2</c:v>
                </c:pt>
                <c:pt idx="214">
                  <c:v>8.6340263795589803E-2</c:v>
                </c:pt>
                <c:pt idx="215">
                  <c:v>9.5824415960287498E-2</c:v>
                </c:pt>
                <c:pt idx="216">
                  <c:v>0.106245526375531</c:v>
                </c:pt>
                <c:pt idx="217">
                  <c:v>0.11538361339872601</c:v>
                </c:pt>
                <c:pt idx="218">
                  <c:v>0.11528019669207699</c:v>
                </c:pt>
                <c:pt idx="219">
                  <c:v>0.13542521190020801</c:v>
                </c:pt>
                <c:pt idx="220">
                  <c:v>9.1500981057388797E-2</c:v>
                </c:pt>
                <c:pt idx="221">
                  <c:v>9.1343785315237E-2</c:v>
                </c:pt>
                <c:pt idx="222">
                  <c:v>0.114727048039704</c:v>
                </c:pt>
                <c:pt idx="223">
                  <c:v>0.114602478553293</c:v>
                </c:pt>
                <c:pt idx="224">
                  <c:v>8.5518191985299294E-2</c:v>
                </c:pt>
                <c:pt idx="225">
                  <c:v>9.1489258170809704E-2</c:v>
                </c:pt>
                <c:pt idx="226">
                  <c:v>0.110181912794586</c:v>
                </c:pt>
                <c:pt idx="227">
                  <c:v>9.3490873291445703E-2</c:v>
                </c:pt>
                <c:pt idx="228">
                  <c:v>0.103642417907172</c:v>
                </c:pt>
                <c:pt idx="229">
                  <c:v>9.9346499171859601E-2</c:v>
                </c:pt>
                <c:pt idx="230">
                  <c:v>0.121533999715059</c:v>
                </c:pt>
                <c:pt idx="231">
                  <c:v>0.12328606437140099</c:v>
                </c:pt>
                <c:pt idx="232">
                  <c:v>0.13932645077886299</c:v>
                </c:pt>
                <c:pt idx="233">
                  <c:v>0.100872911231494</c:v>
                </c:pt>
                <c:pt idx="234">
                  <c:v>0.13363665594301499</c:v>
                </c:pt>
                <c:pt idx="235">
                  <c:v>0.138329408736976</c:v>
                </c:pt>
                <c:pt idx="236">
                  <c:v>0.105659987314476</c:v>
                </c:pt>
                <c:pt idx="237">
                  <c:v>9.7472569721399602E-2</c:v>
                </c:pt>
                <c:pt idx="238">
                  <c:v>0.115087656686455</c:v>
                </c:pt>
                <c:pt idx="239">
                  <c:v>0.10041142321900701</c:v>
                </c:pt>
                <c:pt idx="240">
                  <c:v>0.12829887633842099</c:v>
                </c:pt>
                <c:pt idx="241">
                  <c:v>0.12611635774944599</c:v>
                </c:pt>
                <c:pt idx="242">
                  <c:v>0.108961535032819</c:v>
                </c:pt>
                <c:pt idx="243">
                  <c:v>0.11112457942181</c:v>
                </c:pt>
                <c:pt idx="244">
                  <c:v>0.120163107613285</c:v>
                </c:pt>
                <c:pt idx="245">
                  <c:v>0.13510224165554199</c:v>
                </c:pt>
                <c:pt idx="246">
                  <c:v>0.117620069337932</c:v>
                </c:pt>
                <c:pt idx="247">
                  <c:v>0.12780389728654601</c:v>
                </c:pt>
                <c:pt idx="248">
                  <c:v>0.13936473920501199</c:v>
                </c:pt>
                <c:pt idx="249">
                  <c:v>0.110711511737157</c:v>
                </c:pt>
              </c:numCache>
            </c:numRef>
          </c:xVal>
          <c:yVal>
            <c:numRef>
              <c:f>'A400_IW1 (Y075)'!$C$1:$C$2270</c:f>
              <c:numCache>
                <c:formatCode>General</c:formatCode>
                <c:ptCount val="2270"/>
                <c:pt idx="0">
                  <c:v>0.59414752260357651</c:v>
                </c:pt>
                <c:pt idx="1">
                  <c:v>0.75292266631735238</c:v>
                </c:pt>
                <c:pt idx="2">
                  <c:v>0.71062161379285704</c:v>
                </c:pt>
                <c:pt idx="3">
                  <c:v>0.63427657176308638</c:v>
                </c:pt>
                <c:pt idx="4">
                  <c:v>0.59722704658785419</c:v>
                </c:pt>
                <c:pt idx="5">
                  <c:v>0.67093813748704167</c:v>
                </c:pt>
                <c:pt idx="6">
                  <c:v>0.66868113792380968</c:v>
                </c:pt>
                <c:pt idx="7">
                  <c:v>0.5925702735639502</c:v>
                </c:pt>
                <c:pt idx="8">
                  <c:v>0.64073485892443971</c:v>
                </c:pt>
                <c:pt idx="9">
                  <c:v>0.60765638680001677</c:v>
                </c:pt>
                <c:pt idx="10">
                  <c:v>0.65713310097093824</c:v>
                </c:pt>
                <c:pt idx="11">
                  <c:v>0.62838247972694938</c:v>
                </c:pt>
                <c:pt idx="12">
                  <c:v>0.69293791377906311</c:v>
                </c:pt>
                <c:pt idx="13">
                  <c:v>0.67039792969096956</c:v>
                </c:pt>
                <c:pt idx="14">
                  <c:v>0.66761200404354626</c:v>
                </c:pt>
                <c:pt idx="15">
                  <c:v>0.69809792782467406</c:v>
                </c:pt>
                <c:pt idx="16">
                  <c:v>0.7016949318844885</c:v>
                </c:pt>
                <c:pt idx="17">
                  <c:v>0.62798931754446641</c:v>
                </c:pt>
                <c:pt idx="18">
                  <c:v>0.63241163907050213</c:v>
                </c:pt>
                <c:pt idx="19">
                  <c:v>0.59484403139822817</c:v>
                </c:pt>
                <c:pt idx="20">
                  <c:v>0.66122343348036927</c:v>
                </c:pt>
                <c:pt idx="21">
                  <c:v>0.56982475421037926</c:v>
                </c:pt>
                <c:pt idx="22">
                  <c:v>0.71106669375622777</c:v>
                </c:pt>
                <c:pt idx="23">
                  <c:v>0.55372328690505324</c:v>
                </c:pt>
                <c:pt idx="24">
                  <c:v>0.66052938913734083</c:v>
                </c:pt>
                <c:pt idx="25">
                  <c:v>0.65453721192655323</c:v>
                </c:pt>
                <c:pt idx="26">
                  <c:v>0.5775038211752862</c:v>
                </c:pt>
                <c:pt idx="27">
                  <c:v>0.5917251857191409</c:v>
                </c:pt>
                <c:pt idx="28">
                  <c:v>0.69378448029484585</c:v>
                </c:pt>
                <c:pt idx="29">
                  <c:v>0.61104506254918067</c:v>
                </c:pt>
                <c:pt idx="30">
                  <c:v>0.67755409478676709</c:v>
                </c:pt>
                <c:pt idx="31">
                  <c:v>0.56459929528274333</c:v>
                </c:pt>
                <c:pt idx="32">
                  <c:v>0.58840578844342017</c:v>
                </c:pt>
                <c:pt idx="33">
                  <c:v>0.66310391960098092</c:v>
                </c:pt>
                <c:pt idx="34">
                  <c:v>0.73271345104444952</c:v>
                </c:pt>
                <c:pt idx="35">
                  <c:v>0.57601200645863959</c:v>
                </c:pt>
                <c:pt idx="36">
                  <c:v>0.67922997665696061</c:v>
                </c:pt>
                <c:pt idx="37">
                  <c:v>0.61953975347058488</c:v>
                </c:pt>
                <c:pt idx="38">
                  <c:v>0.66411593296915061</c:v>
                </c:pt>
                <c:pt idx="39">
                  <c:v>0.68123297340610278</c:v>
                </c:pt>
                <c:pt idx="40">
                  <c:v>0.66348004968445851</c:v>
                </c:pt>
                <c:pt idx="41">
                  <c:v>0.62092033927058388</c:v>
                </c:pt>
                <c:pt idx="42">
                  <c:v>0.54374505087134106</c:v>
                </c:pt>
                <c:pt idx="43">
                  <c:v>0.62992927909761631</c:v>
                </c:pt>
                <c:pt idx="44">
                  <c:v>0.6598145338694863</c:v>
                </c:pt>
                <c:pt idx="45">
                  <c:v>0.61972924241770666</c:v>
                </c:pt>
                <c:pt idx="46">
                  <c:v>0.62993404370408912</c:v>
                </c:pt>
                <c:pt idx="47">
                  <c:v>0.65728863525123471</c:v>
                </c:pt>
                <c:pt idx="48">
                  <c:v>0.55178918527021148</c:v>
                </c:pt>
                <c:pt idx="49">
                  <c:v>0.57042876392072894</c:v>
                </c:pt>
                <c:pt idx="50">
                  <c:v>0.69848167032539255</c:v>
                </c:pt>
                <c:pt idx="51">
                  <c:v>0.63733139646552939</c:v>
                </c:pt>
                <c:pt idx="52">
                  <c:v>0.64908606399571134</c:v>
                </c:pt>
                <c:pt idx="53">
                  <c:v>0.65582529864224803</c:v>
                </c:pt>
                <c:pt idx="54">
                  <c:v>0.68513737673187058</c:v>
                </c:pt>
                <c:pt idx="55">
                  <c:v>0.63886406631354964</c:v>
                </c:pt>
                <c:pt idx="56">
                  <c:v>0.65244899991679794</c:v>
                </c:pt>
                <c:pt idx="57">
                  <c:v>0.59627752075976248</c:v>
                </c:pt>
                <c:pt idx="58">
                  <c:v>0.57030499368359167</c:v>
                </c:pt>
                <c:pt idx="59">
                  <c:v>0.67098917901846289</c:v>
                </c:pt>
                <c:pt idx="60">
                  <c:v>0.67869409534263037</c:v>
                </c:pt>
                <c:pt idx="61">
                  <c:v>0.56891559062333741</c:v>
                </c:pt>
                <c:pt idx="62">
                  <c:v>0.62587602289373379</c:v>
                </c:pt>
                <c:pt idx="63">
                  <c:v>0.58169344370238418</c:v>
                </c:pt>
                <c:pt idx="64">
                  <c:v>0.54733745462145666</c:v>
                </c:pt>
                <c:pt idx="65">
                  <c:v>0.56413532119025322</c:v>
                </c:pt>
                <c:pt idx="66">
                  <c:v>0.78272867527810064</c:v>
                </c:pt>
                <c:pt idx="67">
                  <c:v>0.66985273822605829</c:v>
                </c:pt>
                <c:pt idx="68">
                  <c:v>0.6386905141535979</c:v>
                </c:pt>
                <c:pt idx="69">
                  <c:v>0.6701824270878135</c:v>
                </c:pt>
                <c:pt idx="70">
                  <c:v>0.60219488817235345</c:v>
                </c:pt>
                <c:pt idx="71">
                  <c:v>0.66801781707770014</c:v>
                </c:pt>
                <c:pt idx="72">
                  <c:v>0.70951228196831984</c:v>
                </c:pt>
                <c:pt idx="73">
                  <c:v>0.57501905151636534</c:v>
                </c:pt>
                <c:pt idx="74">
                  <c:v>0.55800080820675657</c:v>
                </c:pt>
                <c:pt idx="75">
                  <c:v>0.57484434927899009</c:v>
                </c:pt>
                <c:pt idx="76">
                  <c:v>0.59973027225116116</c:v>
                </c:pt>
                <c:pt idx="77">
                  <c:v>0.71642408299415861</c:v>
                </c:pt>
                <c:pt idx="78">
                  <c:v>0.56455394937285408</c:v>
                </c:pt>
                <c:pt idx="79">
                  <c:v>0.56995887514434029</c:v>
                </c:pt>
                <c:pt idx="80">
                  <c:v>0.57721181104058872</c:v>
                </c:pt>
                <c:pt idx="81">
                  <c:v>0.6063381790089124</c:v>
                </c:pt>
                <c:pt idx="82">
                  <c:v>0.61515292004794075</c:v>
                </c:pt>
                <c:pt idx="83">
                  <c:v>0.64903984183635555</c:v>
                </c:pt>
                <c:pt idx="84">
                  <c:v>0.72863210009204971</c:v>
                </c:pt>
                <c:pt idx="85">
                  <c:v>0.7158163492235764</c:v>
                </c:pt>
                <c:pt idx="86">
                  <c:v>0.57198881656457601</c:v>
                </c:pt>
                <c:pt idx="87">
                  <c:v>0.59807235349503007</c:v>
                </c:pt>
                <c:pt idx="88">
                  <c:v>0.73201376584548195</c:v>
                </c:pt>
                <c:pt idx="89">
                  <c:v>0.67729253432102898</c:v>
                </c:pt>
                <c:pt idx="90">
                  <c:v>0.59259426089309453</c:v>
                </c:pt>
                <c:pt idx="91">
                  <c:v>0.54645271648829241</c:v>
                </c:pt>
                <c:pt idx="92">
                  <c:v>0.62286024605814105</c:v>
                </c:pt>
                <c:pt idx="93">
                  <c:v>0.67514972101639392</c:v>
                </c:pt>
                <c:pt idx="94">
                  <c:v>0.60180692872107866</c:v>
                </c:pt>
                <c:pt idx="95">
                  <c:v>0.64215471165365334</c:v>
                </c:pt>
                <c:pt idx="96">
                  <c:v>0.6987433950879044</c:v>
                </c:pt>
                <c:pt idx="97">
                  <c:v>0.59251589133143701</c:v>
                </c:pt>
                <c:pt idx="98">
                  <c:v>0.62211592690197459</c:v>
                </c:pt>
                <c:pt idx="99">
                  <c:v>0.57999275301917042</c:v>
                </c:pt>
                <c:pt idx="100">
                  <c:v>0.57138781896176849</c:v>
                </c:pt>
                <c:pt idx="101">
                  <c:v>0.57158535845086222</c:v>
                </c:pt>
                <c:pt idx="102">
                  <c:v>0.5835630314702579</c:v>
                </c:pt>
                <c:pt idx="103">
                  <c:v>0.66317314330883126</c:v>
                </c:pt>
                <c:pt idx="104">
                  <c:v>0.71145804867418505</c:v>
                </c:pt>
                <c:pt idx="105">
                  <c:v>0.59345156146484146</c:v>
                </c:pt>
                <c:pt idx="106">
                  <c:v>0.5680641499698964</c:v>
                </c:pt>
                <c:pt idx="107">
                  <c:v>0.61261464440597546</c:v>
                </c:pt>
                <c:pt idx="108">
                  <c:v>0.60734728980072328</c:v>
                </c:pt>
                <c:pt idx="109">
                  <c:v>0.59955589860733582</c:v>
                </c:pt>
                <c:pt idx="110">
                  <c:v>0.60064967700384331</c:v>
                </c:pt>
                <c:pt idx="111">
                  <c:v>0.58664699146746069</c:v>
                </c:pt>
                <c:pt idx="112">
                  <c:v>0.62181854973929496</c:v>
                </c:pt>
                <c:pt idx="113">
                  <c:v>0.57629749948792919</c:v>
                </c:pt>
                <c:pt idx="114">
                  <c:v>0.56995756077014059</c:v>
                </c:pt>
                <c:pt idx="115">
                  <c:v>0.59259327511244475</c:v>
                </c:pt>
                <c:pt idx="116">
                  <c:v>0.60228081538565692</c:v>
                </c:pt>
                <c:pt idx="117">
                  <c:v>0.5895057553517834</c:v>
                </c:pt>
                <c:pt idx="118">
                  <c:v>0.68365038138728951</c:v>
                </c:pt>
                <c:pt idx="119">
                  <c:v>0.60929070158614629</c:v>
                </c:pt>
                <c:pt idx="120">
                  <c:v>0.55802868389290716</c:v>
                </c:pt>
                <c:pt idx="121">
                  <c:v>0.73533688718143519</c:v>
                </c:pt>
                <c:pt idx="122">
                  <c:v>0.62635401697768722</c:v>
                </c:pt>
                <c:pt idx="123">
                  <c:v>0.69558018927957987</c:v>
                </c:pt>
                <c:pt idx="124">
                  <c:v>0.63621625948827687</c:v>
                </c:pt>
                <c:pt idx="125">
                  <c:v>0.58391528375577451</c:v>
                </c:pt>
                <c:pt idx="126">
                  <c:v>0.62004973066006408</c:v>
                </c:pt>
                <c:pt idx="127">
                  <c:v>0.73082798125499615</c:v>
                </c:pt>
                <c:pt idx="128">
                  <c:v>0.72640483824508462</c:v>
                </c:pt>
                <c:pt idx="129">
                  <c:v>0.6397270077412357</c:v>
                </c:pt>
                <c:pt idx="130">
                  <c:v>0.55318740559072077</c:v>
                </c:pt>
                <c:pt idx="131">
                  <c:v>0.69189764136560239</c:v>
                </c:pt>
                <c:pt idx="132">
                  <c:v>0.59561020202546333</c:v>
                </c:pt>
                <c:pt idx="133">
                  <c:v>0.66426500490963203</c:v>
                </c:pt>
                <c:pt idx="134">
                  <c:v>0.65078297585309985</c:v>
                </c:pt>
                <c:pt idx="135">
                  <c:v>0.61038365849878007</c:v>
                </c:pt>
                <c:pt idx="136">
                  <c:v>0.57288916289136271</c:v>
                </c:pt>
                <c:pt idx="137">
                  <c:v>0.57056507547835389</c:v>
                </c:pt>
                <c:pt idx="138">
                  <c:v>0.63560354204885539</c:v>
                </c:pt>
                <c:pt idx="139">
                  <c:v>0.68354895551154682</c:v>
                </c:pt>
                <c:pt idx="140">
                  <c:v>0.64815143440854939</c:v>
                </c:pt>
                <c:pt idx="141">
                  <c:v>0.75229855763486686</c:v>
                </c:pt>
                <c:pt idx="142">
                  <c:v>0.71801108030909921</c:v>
                </c:pt>
                <c:pt idx="143">
                  <c:v>0.57812951805992852</c:v>
                </c:pt>
                <c:pt idx="144">
                  <c:v>0.59509425538649285</c:v>
                </c:pt>
                <c:pt idx="145">
                  <c:v>0.77766028406732524</c:v>
                </c:pt>
                <c:pt idx="146">
                  <c:v>0.71174589662391685</c:v>
                </c:pt>
                <c:pt idx="147">
                  <c:v>0.61107945534073915</c:v>
                </c:pt>
                <c:pt idx="148">
                  <c:v>0.60610673961858386</c:v>
                </c:pt>
                <c:pt idx="149">
                  <c:v>0.7118104652564754</c:v>
                </c:pt>
                <c:pt idx="150">
                  <c:v>0.61137261555286249</c:v>
                </c:pt>
                <c:pt idx="151">
                  <c:v>0.64599295814470126</c:v>
                </c:pt>
                <c:pt idx="152">
                  <c:v>0.72219270705981586</c:v>
                </c:pt>
                <c:pt idx="153">
                  <c:v>0.60333549114972373</c:v>
                </c:pt>
                <c:pt idx="154">
                  <c:v>0.70154816009885668</c:v>
                </c:pt>
                <c:pt idx="155">
                  <c:v>0.60828673875995076</c:v>
                </c:pt>
                <c:pt idx="156">
                  <c:v>0.61853809079923883</c:v>
                </c:pt>
                <c:pt idx="157">
                  <c:v>0.55932827138284924</c:v>
                </c:pt>
                <c:pt idx="158">
                  <c:v>0.63191694148109545</c:v>
                </c:pt>
                <c:pt idx="159">
                  <c:v>0.55762161125014642</c:v>
                </c:pt>
                <c:pt idx="160">
                  <c:v>0.67221817366076453</c:v>
                </c:pt>
                <c:pt idx="161">
                  <c:v>0.6574150342367715</c:v>
                </c:pt>
                <c:pt idx="162">
                  <c:v>0.59693311965745</c:v>
                </c:pt>
                <c:pt idx="163">
                  <c:v>0.5778831276630797</c:v>
                </c:pt>
                <c:pt idx="164">
                  <c:v>0.57771182089238693</c:v>
                </c:pt>
                <c:pt idx="165">
                  <c:v>0.78411742115125493</c:v>
                </c:pt>
                <c:pt idx="166">
                  <c:v>0.64215202813966121</c:v>
                </c:pt>
                <c:pt idx="167">
                  <c:v>0.56865008703500031</c:v>
                </c:pt>
                <c:pt idx="168">
                  <c:v>0.66980273724087724</c:v>
                </c:pt>
                <c:pt idx="169">
                  <c:v>0.6666641759487969</c:v>
                </c:pt>
                <c:pt idx="170">
                  <c:v>0.73066160338755226</c:v>
                </c:pt>
                <c:pt idx="171">
                  <c:v>0.5847625074586571</c:v>
                </c:pt>
                <c:pt idx="172">
                  <c:v>0.61705821498157276</c:v>
                </c:pt>
                <c:pt idx="173">
                  <c:v>0.73548738302729955</c:v>
                </c:pt>
                <c:pt idx="174">
                  <c:v>0.76315457657160457</c:v>
                </c:pt>
                <c:pt idx="175">
                  <c:v>0.69489080001184322</c:v>
                </c:pt>
                <c:pt idx="176">
                  <c:v>0.57145205900077711</c:v>
                </c:pt>
                <c:pt idx="177">
                  <c:v>0.69603518181503876</c:v>
                </c:pt>
                <c:pt idx="178">
                  <c:v>0.6719631303004322</c:v>
                </c:pt>
                <c:pt idx="179">
                  <c:v>0.69552197345565092</c:v>
                </c:pt>
                <c:pt idx="180">
                  <c:v>0.73165143669110111</c:v>
                </c:pt>
                <c:pt idx="181">
                  <c:v>0.59236955767053834</c:v>
                </c:pt>
                <c:pt idx="182">
                  <c:v>0.67996712152061933</c:v>
                </c:pt>
                <c:pt idx="183">
                  <c:v>0.6749422689552097</c:v>
                </c:pt>
                <c:pt idx="184">
                  <c:v>0.58925224542801957</c:v>
                </c:pt>
                <c:pt idx="185">
                  <c:v>0.57310154385579581</c:v>
                </c:pt>
                <c:pt idx="186">
                  <c:v>0.59395157131663967</c:v>
                </c:pt>
                <c:pt idx="187">
                  <c:v>0.58672443001405894</c:v>
                </c:pt>
                <c:pt idx="188">
                  <c:v>0.68711123818625297</c:v>
                </c:pt>
                <c:pt idx="189">
                  <c:v>0.59786922791558539</c:v>
                </c:pt>
                <c:pt idx="190">
                  <c:v>0.6541178717912598</c:v>
                </c:pt>
                <c:pt idx="191">
                  <c:v>0.60555579776654778</c:v>
                </c:pt>
                <c:pt idx="192">
                  <c:v>0.64009388243972498</c:v>
                </c:pt>
                <c:pt idx="193">
                  <c:v>0.62325477738041424</c:v>
                </c:pt>
                <c:pt idx="194">
                  <c:v>0.58052534839800374</c:v>
                </c:pt>
                <c:pt idx="195">
                  <c:v>0.58945515194509546</c:v>
                </c:pt>
                <c:pt idx="196">
                  <c:v>0.63275447167425425</c:v>
                </c:pt>
                <c:pt idx="197">
                  <c:v>0.65133523207933564</c:v>
                </c:pt>
                <c:pt idx="198">
                  <c:v>0.70224264256661817</c:v>
                </c:pt>
                <c:pt idx="199">
                  <c:v>0.56713346350533356</c:v>
                </c:pt>
                <c:pt idx="200">
                  <c:v>0.6424595369367978</c:v>
                </c:pt>
                <c:pt idx="201">
                  <c:v>0.65213015464219015</c:v>
                </c:pt>
                <c:pt idx="202">
                  <c:v>0.62660380284122086</c:v>
                </c:pt>
                <c:pt idx="203">
                  <c:v>0.58793737833800497</c:v>
                </c:pt>
                <c:pt idx="204">
                  <c:v>0.55331769293326605</c:v>
                </c:pt>
                <c:pt idx="205">
                  <c:v>0.537398868876104</c:v>
                </c:pt>
                <c:pt idx="206">
                  <c:v>0.56810604564751255</c:v>
                </c:pt>
                <c:pt idx="207">
                  <c:v>0.56969183811943691</c:v>
                </c:pt>
                <c:pt idx="208">
                  <c:v>0.61559739758980214</c:v>
                </c:pt>
                <c:pt idx="209">
                  <c:v>0.73747515494196203</c:v>
                </c:pt>
                <c:pt idx="210">
                  <c:v>0.64444199658906876</c:v>
                </c:pt>
                <c:pt idx="211">
                  <c:v>0.61378766861360701</c:v>
                </c:pt>
                <c:pt idx="212">
                  <c:v>0.5912133464995456</c:v>
                </c:pt>
                <c:pt idx="213">
                  <c:v>0.66579679850818574</c:v>
                </c:pt>
                <c:pt idx="214">
                  <c:v>0.55338165914431758</c:v>
                </c:pt>
                <c:pt idx="215">
                  <c:v>0.60396704795267409</c:v>
                </c:pt>
                <c:pt idx="216">
                  <c:v>0.6960413703268945</c:v>
                </c:pt>
                <c:pt idx="217">
                  <c:v>0.66545106332807491</c:v>
                </c:pt>
                <c:pt idx="218">
                  <c:v>0.66012237126017059</c:v>
                </c:pt>
                <c:pt idx="219">
                  <c:v>0.63631215403926145</c:v>
                </c:pt>
                <c:pt idx="220">
                  <c:v>0.65254226571938301</c:v>
                </c:pt>
                <c:pt idx="221">
                  <c:v>0.60253399671587304</c:v>
                </c:pt>
                <c:pt idx="222">
                  <c:v>0.65805031509995426</c:v>
                </c:pt>
                <c:pt idx="223">
                  <c:v>0.76868644898454397</c:v>
                </c:pt>
                <c:pt idx="224">
                  <c:v>0.71696182633860506</c:v>
                </c:pt>
                <c:pt idx="225">
                  <c:v>0.6547145976779184</c:v>
                </c:pt>
                <c:pt idx="226">
                  <c:v>0.6249883274186202</c:v>
                </c:pt>
                <c:pt idx="227">
                  <c:v>0.61100612421351597</c:v>
                </c:pt>
                <c:pt idx="228">
                  <c:v>0.64553325576836018</c:v>
                </c:pt>
                <c:pt idx="229">
                  <c:v>0.58868848842753652</c:v>
                </c:pt>
                <c:pt idx="230">
                  <c:v>0.60023208936748507</c:v>
                </c:pt>
                <c:pt idx="231">
                  <c:v>0.54353206748540095</c:v>
                </c:pt>
                <c:pt idx="232">
                  <c:v>0.66411111359708508</c:v>
                </c:pt>
                <c:pt idx="233">
                  <c:v>0.70849857086681001</c:v>
                </c:pt>
                <c:pt idx="234">
                  <c:v>0.64172184441722258</c:v>
                </c:pt>
                <c:pt idx="235">
                  <c:v>0.56147754702729957</c:v>
                </c:pt>
                <c:pt idx="236">
                  <c:v>0.71199349186378202</c:v>
                </c:pt>
                <c:pt idx="237">
                  <c:v>0.60493305822385468</c:v>
                </c:pt>
                <c:pt idx="238">
                  <c:v>0.77010799944709774</c:v>
                </c:pt>
                <c:pt idx="239">
                  <c:v>0.67689028105033155</c:v>
                </c:pt>
                <c:pt idx="240">
                  <c:v>0.60043751510177701</c:v>
                </c:pt>
                <c:pt idx="241">
                  <c:v>0.69818653855196966</c:v>
                </c:pt>
                <c:pt idx="242">
                  <c:v>0.67688365441374254</c:v>
                </c:pt>
                <c:pt idx="243">
                  <c:v>0.73505938992852704</c:v>
                </c:pt>
                <c:pt idx="244">
                  <c:v>0.66858852930832435</c:v>
                </c:pt>
                <c:pt idx="245">
                  <c:v>0.55139925425763714</c:v>
                </c:pt>
                <c:pt idx="246">
                  <c:v>0.73185894351787584</c:v>
                </c:pt>
                <c:pt idx="247">
                  <c:v>0.717788129585476</c:v>
                </c:pt>
                <c:pt idx="248">
                  <c:v>0.54754194934069156</c:v>
                </c:pt>
                <c:pt idx="249">
                  <c:v>0.5452053753727879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E-4063-9B9A-454D0CDBBD73}"/>
            </c:ext>
          </c:extLst>
        </c:ser>
        <c:ser>
          <c:idx val="1"/>
          <c:order val="1"/>
          <c:tx>
            <c:strRef>
              <c:f>'A400_IW1 (Y075)'!$AD$3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'A400_IW1 (Y075)'!$AE$4:$AE$5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'A400_IW1 (Y075)'!$AD$4:$AD$5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E-4063-9B9A-454D0CDBBD73}"/>
            </c:ext>
          </c:extLst>
        </c:ser>
        <c:ser>
          <c:idx val="2"/>
          <c:order val="2"/>
          <c:tx>
            <c:strRef>
              <c:f>'A400_IW1 (Y075)'!$AD$7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'A400_IW1 (Y075)'!$AE$8:$AE$9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'A400_IW1 (Y075)'!$AD$8:$AD$9</c:f>
              <c:numCache>
                <c:formatCode>General</c:formatCode>
                <c:ptCount val="2"/>
                <c:pt idx="0">
                  <c:v>0.54446060987705003</c:v>
                </c:pt>
                <c:pt idx="1">
                  <c:v>0.54446060987705003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E-4063-9B9A-454D0CDB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'A400_IW1 (Y075)'!$Q$7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'A400_IW1 (Y075)'!$K$3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'A400_IW1 (Y075)'!$M$2:$M$123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'A400_IW1 (Y075)'!$N$2:$N$123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9</c:v>
                </c:pt>
                <c:pt idx="51">
                  <c:v>15</c:v>
                </c:pt>
                <c:pt idx="52">
                  <c:v>25</c:v>
                </c:pt>
                <c:pt idx="53">
                  <c:v>18</c:v>
                </c:pt>
                <c:pt idx="54">
                  <c:v>20</c:v>
                </c:pt>
                <c:pt idx="55">
                  <c:v>13</c:v>
                </c:pt>
                <c:pt idx="56">
                  <c:v>22</c:v>
                </c:pt>
                <c:pt idx="57">
                  <c:v>19</c:v>
                </c:pt>
                <c:pt idx="58">
                  <c:v>20</c:v>
                </c:pt>
                <c:pt idx="59">
                  <c:v>14</c:v>
                </c:pt>
                <c:pt idx="60">
                  <c:v>13</c:v>
                </c:pt>
                <c:pt idx="61">
                  <c:v>12</c:v>
                </c:pt>
                <c:pt idx="62">
                  <c:v>8</c:v>
                </c:pt>
                <c:pt idx="63">
                  <c:v>14</c:v>
                </c:pt>
                <c:pt idx="64">
                  <c:v>5</c:v>
                </c:pt>
                <c:pt idx="65">
                  <c:v>8</c:v>
                </c:pt>
                <c:pt idx="66">
                  <c:v>1</c:v>
                </c:pt>
                <c:pt idx="67">
                  <c:v>5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F-4F19-A73A-8CEE9530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'A400_IW1 (Y075)'!$Q$7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'A400_IW1 (Y075)'!$K$3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'A400_IW1 (Y075)'!$M$2:$M$122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'A400_IW1 (Y075)'!$O$2:$O$122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8.0000000000000002E-3</c:v>
                </c:pt>
                <c:pt idx="50">
                  <c:v>4.3999999999999997E-2</c:v>
                </c:pt>
                <c:pt idx="51">
                  <c:v>0.104</c:v>
                </c:pt>
                <c:pt idx="52">
                  <c:v>0.20399999999999999</c:v>
                </c:pt>
                <c:pt idx="53">
                  <c:v>0.27600000000000002</c:v>
                </c:pt>
                <c:pt idx="54">
                  <c:v>0.35599999999999998</c:v>
                </c:pt>
                <c:pt idx="55">
                  <c:v>0.40799999999999997</c:v>
                </c:pt>
                <c:pt idx="56">
                  <c:v>0.496</c:v>
                </c:pt>
                <c:pt idx="57">
                  <c:v>0.57199999999999995</c:v>
                </c:pt>
                <c:pt idx="58">
                  <c:v>0.65200000000000002</c:v>
                </c:pt>
                <c:pt idx="59">
                  <c:v>0.70799999999999996</c:v>
                </c:pt>
                <c:pt idx="60">
                  <c:v>0.76</c:v>
                </c:pt>
                <c:pt idx="61">
                  <c:v>0.80800000000000005</c:v>
                </c:pt>
                <c:pt idx="62">
                  <c:v>0.84</c:v>
                </c:pt>
                <c:pt idx="63">
                  <c:v>0.89600000000000002</c:v>
                </c:pt>
                <c:pt idx="64">
                  <c:v>0.91600000000000004</c:v>
                </c:pt>
                <c:pt idx="65">
                  <c:v>0.94799999999999995</c:v>
                </c:pt>
                <c:pt idx="66">
                  <c:v>0.95199999999999996</c:v>
                </c:pt>
                <c:pt idx="67">
                  <c:v>0.97199999999999998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0.98399999999999999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0.98799999999999999</c:v>
                </c:pt>
                <c:pt idx="79">
                  <c:v>0.99199999999999999</c:v>
                </c:pt>
                <c:pt idx="80">
                  <c:v>0.99199999999999999</c:v>
                </c:pt>
                <c:pt idx="81">
                  <c:v>0.996</c:v>
                </c:pt>
                <c:pt idx="82">
                  <c:v>0.996</c:v>
                </c:pt>
                <c:pt idx="83">
                  <c:v>0.996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7-49E2-86EA-47A594C437D3}"/>
            </c:ext>
          </c:extLst>
        </c:ser>
        <c:ser>
          <c:idx val="2"/>
          <c:order val="1"/>
          <c:tx>
            <c:strRef>
              <c:f>'A400_IW1 (Y075)'!$Y$4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'A400_IW1 (Y075)'!$AD$4:$AD$6</c:f>
              <c:numCache>
                <c:formatCode>General</c:formatCode>
                <c:ptCount val="3"/>
                <c:pt idx="0">
                  <c:v>0.53808211106234227</c:v>
                </c:pt>
                <c:pt idx="1">
                  <c:v>0.53808211106234227</c:v>
                </c:pt>
              </c:numCache>
            </c:numRef>
          </c:xVal>
          <c:yVal>
            <c:numRef>
              <c:f>'A400_IW1 (Y075)'!$AE$4:$AE$5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7-49E2-86EA-47A594C437D3}"/>
            </c:ext>
          </c:extLst>
        </c:ser>
        <c:ser>
          <c:idx val="3"/>
          <c:order val="2"/>
          <c:tx>
            <c:strRef>
              <c:f>'A400_IW1 (Y075)'!$AD$7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'A400_IW1 (Y075)'!$AD$8:$AD$9</c:f>
              <c:numCache>
                <c:formatCode>General</c:formatCode>
                <c:ptCount val="2"/>
                <c:pt idx="0">
                  <c:v>0.54446060987705003</c:v>
                </c:pt>
                <c:pt idx="1">
                  <c:v>0.54446060987705003</c:v>
                </c:pt>
              </c:numCache>
            </c:numRef>
          </c:xVal>
          <c:yVal>
            <c:numRef>
              <c:f>'A400_IW1 (Y075)'!$AE$8:$AE$9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7-49E2-86EA-47A594C43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'A400_IW1 (Y075)'!$K$3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'A400_IW1 (Y075)'!$D$1:$D$2270</c:f>
              <c:numCache>
                <c:formatCode>General</c:formatCode>
                <c:ptCount val="2270"/>
                <c:pt idx="0">
                  <c:v>0.48049999999999998</c:v>
                </c:pt>
                <c:pt idx="1">
                  <c:v>0.34439999999999998</c:v>
                </c:pt>
                <c:pt idx="2">
                  <c:v>0.53900000000000003</c:v>
                </c:pt>
                <c:pt idx="3">
                  <c:v>0.34970000000000001</c:v>
                </c:pt>
                <c:pt idx="4">
                  <c:v>0.73370000000000002</c:v>
                </c:pt>
                <c:pt idx="5">
                  <c:v>0.2482</c:v>
                </c:pt>
                <c:pt idx="6">
                  <c:v>0.62419999999999998</c:v>
                </c:pt>
                <c:pt idx="7">
                  <c:v>0.25069999999999998</c:v>
                </c:pt>
                <c:pt idx="8">
                  <c:v>0.41620000000000001</c:v>
                </c:pt>
                <c:pt idx="9">
                  <c:v>0.18779999999999999</c:v>
                </c:pt>
                <c:pt idx="10">
                  <c:v>0.83540000000000003</c:v>
                </c:pt>
                <c:pt idx="11">
                  <c:v>0.49440000000000001</c:v>
                </c:pt>
                <c:pt idx="12">
                  <c:v>0.13930000000000001</c:v>
                </c:pt>
                <c:pt idx="13">
                  <c:v>0.76670000000000005</c:v>
                </c:pt>
                <c:pt idx="14">
                  <c:v>0.49719999999999998</c:v>
                </c:pt>
                <c:pt idx="15">
                  <c:v>5.4000000000000003E-3</c:v>
                </c:pt>
                <c:pt idx="16">
                  <c:v>0.30199999999999999</c:v>
                </c:pt>
                <c:pt idx="17">
                  <c:v>0.82520000000000004</c:v>
                </c:pt>
                <c:pt idx="18">
                  <c:v>2.2599999999999999E-2</c:v>
                </c:pt>
                <c:pt idx="19">
                  <c:v>0.14419999999999999</c:v>
                </c:pt>
                <c:pt idx="20">
                  <c:v>0.11459999999999999</c:v>
                </c:pt>
                <c:pt idx="21">
                  <c:v>6.3100000000000003E-2</c:v>
                </c:pt>
                <c:pt idx="22">
                  <c:v>0.10680000000000001</c:v>
                </c:pt>
                <c:pt idx="23">
                  <c:v>4.1000000000000003E-3</c:v>
                </c:pt>
                <c:pt idx="24">
                  <c:v>7.1400000000000005E-2</c:v>
                </c:pt>
                <c:pt idx="25">
                  <c:v>0.91659999999999997</c:v>
                </c:pt>
                <c:pt idx="26">
                  <c:v>0.87180000000000002</c:v>
                </c:pt>
                <c:pt idx="27">
                  <c:v>0.32050000000000001</c:v>
                </c:pt>
                <c:pt idx="28">
                  <c:v>0.4632</c:v>
                </c:pt>
                <c:pt idx="29">
                  <c:v>0.45490000000000003</c:v>
                </c:pt>
                <c:pt idx="30">
                  <c:v>0.72770000000000001</c:v>
                </c:pt>
                <c:pt idx="31">
                  <c:v>0.59150000000000003</c:v>
                </c:pt>
                <c:pt idx="32">
                  <c:v>6.9000000000000006E-2</c:v>
                </c:pt>
                <c:pt idx="33">
                  <c:v>0.65490000000000004</c:v>
                </c:pt>
                <c:pt idx="34">
                  <c:v>2.8000000000000001E-2</c:v>
                </c:pt>
                <c:pt idx="35">
                  <c:v>0.23760000000000001</c:v>
                </c:pt>
                <c:pt idx="36">
                  <c:v>0.33929999999999999</c:v>
                </c:pt>
                <c:pt idx="37">
                  <c:v>0.94389999999999996</c:v>
                </c:pt>
                <c:pt idx="38">
                  <c:v>0.86119999999999997</c:v>
                </c:pt>
                <c:pt idx="39">
                  <c:v>0.98650000000000004</c:v>
                </c:pt>
                <c:pt idx="40">
                  <c:v>0.35699999999999998</c:v>
                </c:pt>
                <c:pt idx="41">
                  <c:v>6.5000000000000002E-2</c:v>
                </c:pt>
                <c:pt idx="42">
                  <c:v>0.61209999999999998</c:v>
                </c:pt>
                <c:pt idx="43">
                  <c:v>0.55989999999999995</c:v>
                </c:pt>
                <c:pt idx="44">
                  <c:v>0.83</c:v>
                </c:pt>
                <c:pt idx="45">
                  <c:v>0.16</c:v>
                </c:pt>
                <c:pt idx="46">
                  <c:v>0.38669999999999999</c:v>
                </c:pt>
                <c:pt idx="47">
                  <c:v>0.57489999999999997</c:v>
                </c:pt>
                <c:pt idx="48">
                  <c:v>0.4763</c:v>
                </c:pt>
                <c:pt idx="49">
                  <c:v>0.75929999999999997</c:v>
                </c:pt>
                <c:pt idx="50">
                  <c:v>4.7100000000000003E-2</c:v>
                </c:pt>
                <c:pt idx="51">
                  <c:v>0.2361</c:v>
                </c:pt>
                <c:pt idx="52">
                  <c:v>0.33189999999999997</c:v>
                </c:pt>
                <c:pt idx="53">
                  <c:v>0.2848</c:v>
                </c:pt>
                <c:pt idx="54">
                  <c:v>0.31080000000000002</c:v>
                </c:pt>
                <c:pt idx="55">
                  <c:v>1.5800000000000002E-2</c:v>
                </c:pt>
                <c:pt idx="56">
                  <c:v>7.6999999999999999E-2</c:v>
                </c:pt>
                <c:pt idx="57">
                  <c:v>0.66259999999999997</c:v>
                </c:pt>
                <c:pt idx="58">
                  <c:v>0.75380000000000003</c:v>
                </c:pt>
                <c:pt idx="59">
                  <c:v>0.56410000000000005</c:v>
                </c:pt>
                <c:pt idx="60">
                  <c:v>0.78879999999999995</c:v>
                </c:pt>
                <c:pt idx="61">
                  <c:v>0.99050000000000005</c:v>
                </c:pt>
                <c:pt idx="62">
                  <c:v>0.25900000000000001</c:v>
                </c:pt>
                <c:pt idx="63">
                  <c:v>0.24809999999999999</c:v>
                </c:pt>
                <c:pt idx="64">
                  <c:v>0.76539999999999997</c:v>
                </c:pt>
                <c:pt idx="65">
                  <c:v>0.85880000000000001</c:v>
                </c:pt>
                <c:pt idx="66">
                  <c:v>0.12720000000000001</c:v>
                </c:pt>
                <c:pt idx="67">
                  <c:v>0.56189999999999996</c:v>
                </c:pt>
                <c:pt idx="68">
                  <c:v>0.47289999999999999</c:v>
                </c:pt>
                <c:pt idx="69">
                  <c:v>0.81930000000000003</c:v>
                </c:pt>
                <c:pt idx="70">
                  <c:v>0.1343</c:v>
                </c:pt>
                <c:pt idx="71">
                  <c:v>0.1193</c:v>
                </c:pt>
                <c:pt idx="72">
                  <c:v>0.19800000000000001</c:v>
                </c:pt>
                <c:pt idx="73">
                  <c:v>0.60409999999999997</c:v>
                </c:pt>
                <c:pt idx="74">
                  <c:v>0.52310000000000001</c:v>
                </c:pt>
                <c:pt idx="75">
                  <c:v>0.2185</c:v>
                </c:pt>
                <c:pt idx="76">
                  <c:v>0.59719999999999995</c:v>
                </c:pt>
                <c:pt idx="77">
                  <c:v>0.9748</c:v>
                </c:pt>
                <c:pt idx="78">
                  <c:v>0.74419999999999997</c:v>
                </c:pt>
                <c:pt idx="79">
                  <c:v>0.61009999999999998</c:v>
                </c:pt>
                <c:pt idx="80">
                  <c:v>0.82679999999999998</c:v>
                </c:pt>
                <c:pt idx="81">
                  <c:v>0.53680000000000005</c:v>
                </c:pt>
                <c:pt idx="82">
                  <c:v>0.63260000000000005</c:v>
                </c:pt>
                <c:pt idx="83">
                  <c:v>8.4699999999999998E-2</c:v>
                </c:pt>
                <c:pt idx="84">
                  <c:v>0.72140000000000004</c:v>
                </c:pt>
                <c:pt idx="85">
                  <c:v>0.21829999999999999</c:v>
                </c:pt>
                <c:pt idx="86">
                  <c:v>0.85619999999999996</c:v>
                </c:pt>
                <c:pt idx="87">
                  <c:v>0.2878</c:v>
                </c:pt>
                <c:pt idx="88">
                  <c:v>0.47760000000000002</c:v>
                </c:pt>
                <c:pt idx="89">
                  <c:v>0.72070000000000001</c:v>
                </c:pt>
                <c:pt idx="90">
                  <c:v>0.61019999999999996</c:v>
                </c:pt>
                <c:pt idx="91">
                  <c:v>0.18779999999999999</c:v>
                </c:pt>
                <c:pt idx="92">
                  <c:v>0.95789999999999997</c:v>
                </c:pt>
                <c:pt idx="93">
                  <c:v>0.20899999999999999</c:v>
                </c:pt>
                <c:pt idx="94">
                  <c:v>0.65649999999999997</c:v>
                </c:pt>
                <c:pt idx="95">
                  <c:v>0.72960000000000003</c:v>
                </c:pt>
                <c:pt idx="96">
                  <c:v>0.92900000000000005</c:v>
                </c:pt>
                <c:pt idx="97">
                  <c:v>3.0200000000000001E-2</c:v>
                </c:pt>
                <c:pt idx="98">
                  <c:v>0.26069999999999999</c:v>
                </c:pt>
                <c:pt idx="99">
                  <c:v>0.15190000000000001</c:v>
                </c:pt>
                <c:pt idx="100">
                  <c:v>0.13320000000000001</c:v>
                </c:pt>
                <c:pt idx="101">
                  <c:v>0.59189999999999998</c:v>
                </c:pt>
                <c:pt idx="102">
                  <c:v>0.4924</c:v>
                </c:pt>
                <c:pt idx="103">
                  <c:v>0.51570000000000005</c:v>
                </c:pt>
                <c:pt idx="104">
                  <c:v>0.86970000000000003</c:v>
                </c:pt>
                <c:pt idx="105">
                  <c:v>0.13420000000000001</c:v>
                </c:pt>
                <c:pt idx="106">
                  <c:v>0.83250000000000002</c:v>
                </c:pt>
                <c:pt idx="107">
                  <c:v>1.8100000000000002E-2</c:v>
                </c:pt>
                <c:pt idx="108">
                  <c:v>0.89239999999999997</c:v>
                </c:pt>
                <c:pt idx="109">
                  <c:v>0.97629999999999995</c:v>
                </c:pt>
                <c:pt idx="110">
                  <c:v>0.34089999999999998</c:v>
                </c:pt>
                <c:pt idx="111">
                  <c:v>0.18540000000000001</c:v>
                </c:pt>
                <c:pt idx="112">
                  <c:v>0.2392</c:v>
                </c:pt>
                <c:pt idx="113">
                  <c:v>0.93430000000000002</c:v>
                </c:pt>
                <c:pt idx="114">
                  <c:v>0.83819999999999995</c:v>
                </c:pt>
                <c:pt idx="115">
                  <c:v>0.40410000000000001</c:v>
                </c:pt>
                <c:pt idx="116">
                  <c:v>0.34239999999999998</c:v>
                </c:pt>
                <c:pt idx="117">
                  <c:v>0.14560000000000001</c:v>
                </c:pt>
                <c:pt idx="118">
                  <c:v>0.78920000000000001</c:v>
                </c:pt>
                <c:pt idx="119">
                  <c:v>0.84640000000000004</c:v>
                </c:pt>
                <c:pt idx="120">
                  <c:v>0.78920000000000001</c:v>
                </c:pt>
                <c:pt idx="121">
                  <c:v>0.18440000000000001</c:v>
                </c:pt>
                <c:pt idx="122">
                  <c:v>0.78080000000000005</c:v>
                </c:pt>
                <c:pt idx="123">
                  <c:v>0.98599999999999999</c:v>
                </c:pt>
                <c:pt idx="124">
                  <c:v>0.88929999999999998</c:v>
                </c:pt>
                <c:pt idx="125">
                  <c:v>0.3332</c:v>
                </c:pt>
                <c:pt idx="126">
                  <c:v>0.2077</c:v>
                </c:pt>
                <c:pt idx="127">
                  <c:v>0.66080000000000005</c:v>
                </c:pt>
                <c:pt idx="128">
                  <c:v>0.1043</c:v>
                </c:pt>
                <c:pt idx="129">
                  <c:v>0.89490000000000003</c:v>
                </c:pt>
                <c:pt idx="130">
                  <c:v>0.53139999999999998</c:v>
                </c:pt>
                <c:pt idx="131">
                  <c:v>0.3609</c:v>
                </c:pt>
                <c:pt idx="132">
                  <c:v>0.71240000000000003</c:v>
                </c:pt>
                <c:pt idx="133">
                  <c:v>0.32550000000000001</c:v>
                </c:pt>
                <c:pt idx="134">
                  <c:v>0.24909999999999999</c:v>
                </c:pt>
                <c:pt idx="135">
                  <c:v>0.20580000000000001</c:v>
                </c:pt>
                <c:pt idx="136">
                  <c:v>0.37040000000000001</c:v>
                </c:pt>
                <c:pt idx="137">
                  <c:v>1.2800000000000001E-2</c:v>
                </c:pt>
                <c:pt idx="138">
                  <c:v>0.77190000000000003</c:v>
                </c:pt>
                <c:pt idx="139">
                  <c:v>0.5222</c:v>
                </c:pt>
                <c:pt idx="140">
                  <c:v>0.64080000000000004</c:v>
                </c:pt>
                <c:pt idx="141">
                  <c:v>0.1845</c:v>
                </c:pt>
                <c:pt idx="142">
                  <c:v>0.54800000000000004</c:v>
                </c:pt>
                <c:pt idx="143">
                  <c:v>0.9355</c:v>
                </c:pt>
                <c:pt idx="144">
                  <c:v>7.5399999999999995E-2</c:v>
                </c:pt>
                <c:pt idx="145">
                  <c:v>0.3095</c:v>
                </c:pt>
                <c:pt idx="146">
                  <c:v>0.57709999999999995</c:v>
                </c:pt>
                <c:pt idx="147">
                  <c:v>0.29260000000000003</c:v>
                </c:pt>
                <c:pt idx="148">
                  <c:v>0.99170000000000003</c:v>
                </c:pt>
                <c:pt idx="149">
                  <c:v>0.20649999999999999</c:v>
                </c:pt>
                <c:pt idx="150">
                  <c:v>0.25009999999999999</c:v>
                </c:pt>
                <c:pt idx="151">
                  <c:v>0.38100000000000001</c:v>
                </c:pt>
                <c:pt idx="152">
                  <c:v>1.2200000000000001E-2</c:v>
                </c:pt>
                <c:pt idx="153">
                  <c:v>0.1598</c:v>
                </c:pt>
                <c:pt idx="154">
                  <c:v>0.2868</c:v>
                </c:pt>
                <c:pt idx="155">
                  <c:v>0.26240000000000002</c:v>
                </c:pt>
                <c:pt idx="156">
                  <c:v>0.8508</c:v>
                </c:pt>
                <c:pt idx="157">
                  <c:v>0.96950000000000003</c:v>
                </c:pt>
                <c:pt idx="158">
                  <c:v>0.26290000000000002</c:v>
                </c:pt>
                <c:pt idx="159">
                  <c:v>0.46700000000000003</c:v>
                </c:pt>
                <c:pt idx="160">
                  <c:v>0.82669999999999999</c:v>
                </c:pt>
                <c:pt idx="161">
                  <c:v>0.85250000000000004</c:v>
                </c:pt>
                <c:pt idx="162">
                  <c:v>0.26140000000000002</c:v>
                </c:pt>
                <c:pt idx="163">
                  <c:v>0.2172</c:v>
                </c:pt>
                <c:pt idx="164">
                  <c:v>0.49740000000000001</c:v>
                </c:pt>
                <c:pt idx="165">
                  <c:v>0.20849999999999999</c:v>
                </c:pt>
                <c:pt idx="166">
                  <c:v>7.1999999999999995E-2</c:v>
                </c:pt>
                <c:pt idx="167">
                  <c:v>0.995</c:v>
                </c:pt>
                <c:pt idx="168">
                  <c:v>0.50990000000000002</c:v>
                </c:pt>
                <c:pt idx="169">
                  <c:v>0.34570000000000001</c:v>
                </c:pt>
                <c:pt idx="170">
                  <c:v>0.95620000000000005</c:v>
                </c:pt>
                <c:pt idx="171">
                  <c:v>0.62639999999999996</c:v>
                </c:pt>
                <c:pt idx="172">
                  <c:v>0.18049999999999999</c:v>
                </c:pt>
                <c:pt idx="173">
                  <c:v>1.67E-2</c:v>
                </c:pt>
                <c:pt idx="174">
                  <c:v>0.3866</c:v>
                </c:pt>
                <c:pt idx="175">
                  <c:v>0.112</c:v>
                </c:pt>
                <c:pt idx="176">
                  <c:v>6.4000000000000001E-2</c:v>
                </c:pt>
                <c:pt idx="177">
                  <c:v>1.5299999999999999E-2</c:v>
                </c:pt>
                <c:pt idx="178">
                  <c:v>0.9405</c:v>
                </c:pt>
                <c:pt idx="179">
                  <c:v>0.49170000000000003</c:v>
                </c:pt>
                <c:pt idx="180">
                  <c:v>0.98729999999999996</c:v>
                </c:pt>
                <c:pt idx="181">
                  <c:v>0.1082</c:v>
                </c:pt>
                <c:pt idx="182">
                  <c:v>0.52490000000000003</c:v>
                </c:pt>
                <c:pt idx="183">
                  <c:v>0.72660000000000002</c:v>
                </c:pt>
                <c:pt idx="184">
                  <c:v>0.6754</c:v>
                </c:pt>
                <c:pt idx="185">
                  <c:v>0.38890000000000002</c:v>
                </c:pt>
                <c:pt idx="186">
                  <c:v>0.98099999999999998</c:v>
                </c:pt>
                <c:pt idx="187">
                  <c:v>6.4699999999999994E-2</c:v>
                </c:pt>
                <c:pt idx="188">
                  <c:v>5.96E-2</c:v>
                </c:pt>
                <c:pt idx="189">
                  <c:v>0.33729999999999999</c:v>
                </c:pt>
                <c:pt idx="190">
                  <c:v>0.89170000000000005</c:v>
                </c:pt>
                <c:pt idx="191">
                  <c:v>0.70409999999999995</c:v>
                </c:pt>
                <c:pt idx="192">
                  <c:v>0.92410000000000003</c:v>
                </c:pt>
                <c:pt idx="193">
                  <c:v>0.56240000000000001</c:v>
                </c:pt>
                <c:pt idx="194">
                  <c:v>0.85389999999999999</c:v>
                </c:pt>
                <c:pt idx="195">
                  <c:v>0.60709999999999997</c:v>
                </c:pt>
                <c:pt idx="196">
                  <c:v>0.75549999999999995</c:v>
                </c:pt>
                <c:pt idx="197">
                  <c:v>0.39610000000000001</c:v>
                </c:pt>
                <c:pt idx="198">
                  <c:v>0.4667</c:v>
                </c:pt>
                <c:pt idx="199">
                  <c:v>0.85109999999999997</c:v>
                </c:pt>
                <c:pt idx="200">
                  <c:v>0.97960000000000003</c:v>
                </c:pt>
                <c:pt idx="201">
                  <c:v>0.7661</c:v>
                </c:pt>
                <c:pt idx="202">
                  <c:v>0.4733</c:v>
                </c:pt>
                <c:pt idx="203">
                  <c:v>0.26790000000000003</c:v>
                </c:pt>
                <c:pt idx="204">
                  <c:v>0.8508</c:v>
                </c:pt>
                <c:pt idx="205">
                  <c:v>0.98729999999999996</c:v>
                </c:pt>
                <c:pt idx="206">
                  <c:v>7.0099999999999996E-2</c:v>
                </c:pt>
                <c:pt idx="207">
                  <c:v>7.7600000000000002E-2</c:v>
                </c:pt>
                <c:pt idx="208">
                  <c:v>0.91359999999999997</c:v>
                </c:pt>
                <c:pt idx="209">
                  <c:v>0.38229999999999997</c:v>
                </c:pt>
                <c:pt idx="210">
                  <c:v>0.76459999999999995</c:v>
                </c:pt>
                <c:pt idx="211">
                  <c:v>0.85919999999999996</c:v>
                </c:pt>
                <c:pt idx="212">
                  <c:v>0.59360000000000002</c:v>
                </c:pt>
                <c:pt idx="213">
                  <c:v>0.74390000000000001</c:v>
                </c:pt>
                <c:pt idx="214">
                  <c:v>0.57010000000000005</c:v>
                </c:pt>
                <c:pt idx="215">
                  <c:v>0.58360000000000001</c:v>
                </c:pt>
                <c:pt idx="216">
                  <c:v>0.20480000000000001</c:v>
                </c:pt>
                <c:pt idx="217">
                  <c:v>0.83660000000000001</c:v>
                </c:pt>
                <c:pt idx="218">
                  <c:v>0.71020000000000005</c:v>
                </c:pt>
                <c:pt idx="219">
                  <c:v>0.84450000000000003</c:v>
                </c:pt>
                <c:pt idx="220">
                  <c:v>0.92879999999999996</c:v>
                </c:pt>
                <c:pt idx="221">
                  <c:v>0.53559999999999997</c:v>
                </c:pt>
                <c:pt idx="222">
                  <c:v>0.34720000000000001</c:v>
                </c:pt>
                <c:pt idx="223">
                  <c:v>0.82899999999999996</c:v>
                </c:pt>
                <c:pt idx="224">
                  <c:v>0.26950000000000002</c:v>
                </c:pt>
                <c:pt idx="225">
                  <c:v>0.82989999999999997</c:v>
                </c:pt>
                <c:pt idx="226">
                  <c:v>3.61E-2</c:v>
                </c:pt>
                <c:pt idx="227">
                  <c:v>0.89590000000000003</c:v>
                </c:pt>
                <c:pt idx="228">
                  <c:v>0.4516</c:v>
                </c:pt>
                <c:pt idx="229">
                  <c:v>0.29270000000000002</c:v>
                </c:pt>
                <c:pt idx="230">
                  <c:v>0.2132</c:v>
                </c:pt>
                <c:pt idx="231">
                  <c:v>0.71440000000000003</c:v>
                </c:pt>
                <c:pt idx="232">
                  <c:v>0.95069999999999999</c:v>
                </c:pt>
                <c:pt idx="233">
                  <c:v>0.50890000000000002</c:v>
                </c:pt>
                <c:pt idx="234">
                  <c:v>0.10730000000000001</c:v>
                </c:pt>
                <c:pt idx="235">
                  <c:v>0.4224</c:v>
                </c:pt>
                <c:pt idx="236">
                  <c:v>0.90580000000000005</c:v>
                </c:pt>
                <c:pt idx="237">
                  <c:v>0.82520000000000004</c:v>
                </c:pt>
                <c:pt idx="238">
                  <c:v>0.39729999999999999</c:v>
                </c:pt>
                <c:pt idx="239">
                  <c:v>0.3498</c:v>
                </c:pt>
                <c:pt idx="240">
                  <c:v>0.1837</c:v>
                </c:pt>
                <c:pt idx="241">
                  <c:v>0.46679999999999999</c:v>
                </c:pt>
                <c:pt idx="242">
                  <c:v>0.74509999999999998</c:v>
                </c:pt>
                <c:pt idx="243">
                  <c:v>2.3300000000000001E-2</c:v>
                </c:pt>
                <c:pt idx="244">
                  <c:v>0.34639999999999999</c:v>
                </c:pt>
                <c:pt idx="245">
                  <c:v>0.77449999999999997</c:v>
                </c:pt>
                <c:pt idx="246">
                  <c:v>0.1933</c:v>
                </c:pt>
                <c:pt idx="247">
                  <c:v>0.91339999999999999</c:v>
                </c:pt>
                <c:pt idx="248">
                  <c:v>0.92400000000000004</c:v>
                </c:pt>
                <c:pt idx="249">
                  <c:v>0.43120000000000003</c:v>
                </c:pt>
              </c:numCache>
            </c:numRef>
          </c:xVal>
          <c:yVal>
            <c:numRef>
              <c:f>'A400_IW1 (Y075)'!$C$1:$C$2270</c:f>
              <c:numCache>
                <c:formatCode>General</c:formatCode>
                <c:ptCount val="2270"/>
                <c:pt idx="0">
                  <c:v>0.59414752260357651</c:v>
                </c:pt>
                <c:pt idx="1">
                  <c:v>0.75292266631735238</c:v>
                </c:pt>
                <c:pt idx="2">
                  <c:v>0.71062161379285704</c:v>
                </c:pt>
                <c:pt idx="3">
                  <c:v>0.63427657176308638</c:v>
                </c:pt>
                <c:pt idx="4">
                  <c:v>0.59722704658785419</c:v>
                </c:pt>
                <c:pt idx="5">
                  <c:v>0.67093813748704167</c:v>
                </c:pt>
                <c:pt idx="6">
                  <c:v>0.66868113792380968</c:v>
                </c:pt>
                <c:pt idx="7">
                  <c:v>0.5925702735639502</c:v>
                </c:pt>
                <c:pt idx="8">
                  <c:v>0.64073485892443971</c:v>
                </c:pt>
                <c:pt idx="9">
                  <c:v>0.60765638680001677</c:v>
                </c:pt>
                <c:pt idx="10">
                  <c:v>0.65713310097093824</c:v>
                </c:pt>
                <c:pt idx="11">
                  <c:v>0.62838247972694938</c:v>
                </c:pt>
                <c:pt idx="12">
                  <c:v>0.69293791377906311</c:v>
                </c:pt>
                <c:pt idx="13">
                  <c:v>0.67039792969096956</c:v>
                </c:pt>
                <c:pt idx="14">
                  <c:v>0.66761200404354626</c:v>
                </c:pt>
                <c:pt idx="15">
                  <c:v>0.69809792782467406</c:v>
                </c:pt>
                <c:pt idx="16">
                  <c:v>0.7016949318844885</c:v>
                </c:pt>
                <c:pt idx="17">
                  <c:v>0.62798931754446641</c:v>
                </c:pt>
                <c:pt idx="18">
                  <c:v>0.63241163907050213</c:v>
                </c:pt>
                <c:pt idx="19">
                  <c:v>0.59484403139822817</c:v>
                </c:pt>
                <c:pt idx="20">
                  <c:v>0.66122343348036927</c:v>
                </c:pt>
                <c:pt idx="21">
                  <c:v>0.56982475421037926</c:v>
                </c:pt>
                <c:pt idx="22">
                  <c:v>0.71106669375622777</c:v>
                </c:pt>
                <c:pt idx="23">
                  <c:v>0.55372328690505324</c:v>
                </c:pt>
                <c:pt idx="24">
                  <c:v>0.66052938913734083</c:v>
                </c:pt>
                <c:pt idx="25">
                  <c:v>0.65453721192655323</c:v>
                </c:pt>
                <c:pt idx="26">
                  <c:v>0.5775038211752862</c:v>
                </c:pt>
                <c:pt idx="27">
                  <c:v>0.5917251857191409</c:v>
                </c:pt>
                <c:pt idx="28">
                  <c:v>0.69378448029484585</c:v>
                </c:pt>
                <c:pt idx="29">
                  <c:v>0.61104506254918067</c:v>
                </c:pt>
                <c:pt idx="30">
                  <c:v>0.67755409478676709</c:v>
                </c:pt>
                <c:pt idx="31">
                  <c:v>0.56459929528274333</c:v>
                </c:pt>
                <c:pt idx="32">
                  <c:v>0.58840578844342017</c:v>
                </c:pt>
                <c:pt idx="33">
                  <c:v>0.66310391960098092</c:v>
                </c:pt>
                <c:pt idx="34">
                  <c:v>0.73271345104444952</c:v>
                </c:pt>
                <c:pt idx="35">
                  <c:v>0.57601200645863959</c:v>
                </c:pt>
                <c:pt idx="36">
                  <c:v>0.67922997665696061</c:v>
                </c:pt>
                <c:pt idx="37">
                  <c:v>0.61953975347058488</c:v>
                </c:pt>
                <c:pt idx="38">
                  <c:v>0.66411593296915061</c:v>
                </c:pt>
                <c:pt idx="39">
                  <c:v>0.68123297340610278</c:v>
                </c:pt>
                <c:pt idx="40">
                  <c:v>0.66348004968445851</c:v>
                </c:pt>
                <c:pt idx="41">
                  <c:v>0.62092033927058388</c:v>
                </c:pt>
                <c:pt idx="42">
                  <c:v>0.54374505087134106</c:v>
                </c:pt>
                <c:pt idx="43">
                  <c:v>0.62992927909761631</c:v>
                </c:pt>
                <c:pt idx="44">
                  <c:v>0.6598145338694863</c:v>
                </c:pt>
                <c:pt idx="45">
                  <c:v>0.61972924241770666</c:v>
                </c:pt>
                <c:pt idx="46">
                  <c:v>0.62993404370408912</c:v>
                </c:pt>
                <c:pt idx="47">
                  <c:v>0.65728863525123471</c:v>
                </c:pt>
                <c:pt idx="48">
                  <c:v>0.55178918527021148</c:v>
                </c:pt>
                <c:pt idx="49">
                  <c:v>0.57042876392072894</c:v>
                </c:pt>
                <c:pt idx="50">
                  <c:v>0.69848167032539255</c:v>
                </c:pt>
                <c:pt idx="51">
                  <c:v>0.63733139646552939</c:v>
                </c:pt>
                <c:pt idx="52">
                  <c:v>0.64908606399571134</c:v>
                </c:pt>
                <c:pt idx="53">
                  <c:v>0.65582529864224803</c:v>
                </c:pt>
                <c:pt idx="54">
                  <c:v>0.68513737673187058</c:v>
                </c:pt>
                <c:pt idx="55">
                  <c:v>0.63886406631354964</c:v>
                </c:pt>
                <c:pt idx="56">
                  <c:v>0.65244899991679794</c:v>
                </c:pt>
                <c:pt idx="57">
                  <c:v>0.59627752075976248</c:v>
                </c:pt>
                <c:pt idx="58">
                  <c:v>0.57030499368359167</c:v>
                </c:pt>
                <c:pt idx="59">
                  <c:v>0.67098917901846289</c:v>
                </c:pt>
                <c:pt idx="60">
                  <c:v>0.67869409534263037</c:v>
                </c:pt>
                <c:pt idx="61">
                  <c:v>0.56891559062333741</c:v>
                </c:pt>
                <c:pt idx="62">
                  <c:v>0.62587602289373379</c:v>
                </c:pt>
                <c:pt idx="63">
                  <c:v>0.58169344370238418</c:v>
                </c:pt>
                <c:pt idx="64">
                  <c:v>0.54733745462145666</c:v>
                </c:pt>
                <c:pt idx="65">
                  <c:v>0.56413532119025322</c:v>
                </c:pt>
                <c:pt idx="66">
                  <c:v>0.78272867527810064</c:v>
                </c:pt>
                <c:pt idx="67">
                  <c:v>0.66985273822605829</c:v>
                </c:pt>
                <c:pt idx="68">
                  <c:v>0.6386905141535979</c:v>
                </c:pt>
                <c:pt idx="69">
                  <c:v>0.6701824270878135</c:v>
                </c:pt>
                <c:pt idx="70">
                  <c:v>0.60219488817235345</c:v>
                </c:pt>
                <c:pt idx="71">
                  <c:v>0.66801781707770014</c:v>
                </c:pt>
                <c:pt idx="72">
                  <c:v>0.70951228196831984</c:v>
                </c:pt>
                <c:pt idx="73">
                  <c:v>0.57501905151636534</c:v>
                </c:pt>
                <c:pt idx="74">
                  <c:v>0.55800080820675657</c:v>
                </c:pt>
                <c:pt idx="75">
                  <c:v>0.57484434927899009</c:v>
                </c:pt>
                <c:pt idx="76">
                  <c:v>0.59973027225116116</c:v>
                </c:pt>
                <c:pt idx="77">
                  <c:v>0.71642408299415861</c:v>
                </c:pt>
                <c:pt idx="78">
                  <c:v>0.56455394937285408</c:v>
                </c:pt>
                <c:pt idx="79">
                  <c:v>0.56995887514434029</c:v>
                </c:pt>
                <c:pt idx="80">
                  <c:v>0.57721181104058872</c:v>
                </c:pt>
                <c:pt idx="81">
                  <c:v>0.6063381790089124</c:v>
                </c:pt>
                <c:pt idx="82">
                  <c:v>0.61515292004794075</c:v>
                </c:pt>
                <c:pt idx="83">
                  <c:v>0.64903984183635555</c:v>
                </c:pt>
                <c:pt idx="84">
                  <c:v>0.72863210009204971</c:v>
                </c:pt>
                <c:pt idx="85">
                  <c:v>0.7158163492235764</c:v>
                </c:pt>
                <c:pt idx="86">
                  <c:v>0.57198881656457601</c:v>
                </c:pt>
                <c:pt idx="87">
                  <c:v>0.59807235349503007</c:v>
                </c:pt>
                <c:pt idx="88">
                  <c:v>0.73201376584548195</c:v>
                </c:pt>
                <c:pt idx="89">
                  <c:v>0.67729253432102898</c:v>
                </c:pt>
                <c:pt idx="90">
                  <c:v>0.59259426089309453</c:v>
                </c:pt>
                <c:pt idx="91">
                  <c:v>0.54645271648829241</c:v>
                </c:pt>
                <c:pt idx="92">
                  <c:v>0.62286024605814105</c:v>
                </c:pt>
                <c:pt idx="93">
                  <c:v>0.67514972101639392</c:v>
                </c:pt>
                <c:pt idx="94">
                  <c:v>0.60180692872107866</c:v>
                </c:pt>
                <c:pt idx="95">
                  <c:v>0.64215471165365334</c:v>
                </c:pt>
                <c:pt idx="96">
                  <c:v>0.6987433950879044</c:v>
                </c:pt>
                <c:pt idx="97">
                  <c:v>0.59251589133143701</c:v>
                </c:pt>
                <c:pt idx="98">
                  <c:v>0.62211592690197459</c:v>
                </c:pt>
                <c:pt idx="99">
                  <c:v>0.57999275301917042</c:v>
                </c:pt>
                <c:pt idx="100">
                  <c:v>0.57138781896176849</c:v>
                </c:pt>
                <c:pt idx="101">
                  <c:v>0.57158535845086222</c:v>
                </c:pt>
                <c:pt idx="102">
                  <c:v>0.5835630314702579</c:v>
                </c:pt>
                <c:pt idx="103">
                  <c:v>0.66317314330883126</c:v>
                </c:pt>
                <c:pt idx="104">
                  <c:v>0.71145804867418505</c:v>
                </c:pt>
                <c:pt idx="105">
                  <c:v>0.59345156146484146</c:v>
                </c:pt>
                <c:pt idx="106">
                  <c:v>0.5680641499698964</c:v>
                </c:pt>
                <c:pt idx="107">
                  <c:v>0.61261464440597546</c:v>
                </c:pt>
                <c:pt idx="108">
                  <c:v>0.60734728980072328</c:v>
                </c:pt>
                <c:pt idx="109">
                  <c:v>0.59955589860733582</c:v>
                </c:pt>
                <c:pt idx="110">
                  <c:v>0.60064967700384331</c:v>
                </c:pt>
                <c:pt idx="111">
                  <c:v>0.58664699146746069</c:v>
                </c:pt>
                <c:pt idx="112">
                  <c:v>0.62181854973929496</c:v>
                </c:pt>
                <c:pt idx="113">
                  <c:v>0.57629749948792919</c:v>
                </c:pt>
                <c:pt idx="114">
                  <c:v>0.56995756077014059</c:v>
                </c:pt>
                <c:pt idx="115">
                  <c:v>0.59259327511244475</c:v>
                </c:pt>
                <c:pt idx="116">
                  <c:v>0.60228081538565692</c:v>
                </c:pt>
                <c:pt idx="117">
                  <c:v>0.5895057553517834</c:v>
                </c:pt>
                <c:pt idx="118">
                  <c:v>0.68365038138728951</c:v>
                </c:pt>
                <c:pt idx="119">
                  <c:v>0.60929070158614629</c:v>
                </c:pt>
                <c:pt idx="120">
                  <c:v>0.55802868389290716</c:v>
                </c:pt>
                <c:pt idx="121">
                  <c:v>0.73533688718143519</c:v>
                </c:pt>
                <c:pt idx="122">
                  <c:v>0.62635401697768722</c:v>
                </c:pt>
                <c:pt idx="123">
                  <c:v>0.69558018927957987</c:v>
                </c:pt>
                <c:pt idx="124">
                  <c:v>0.63621625948827687</c:v>
                </c:pt>
                <c:pt idx="125">
                  <c:v>0.58391528375577451</c:v>
                </c:pt>
                <c:pt idx="126">
                  <c:v>0.62004973066006408</c:v>
                </c:pt>
                <c:pt idx="127">
                  <c:v>0.73082798125499615</c:v>
                </c:pt>
                <c:pt idx="128">
                  <c:v>0.72640483824508462</c:v>
                </c:pt>
                <c:pt idx="129">
                  <c:v>0.6397270077412357</c:v>
                </c:pt>
                <c:pt idx="130">
                  <c:v>0.55318740559072077</c:v>
                </c:pt>
                <c:pt idx="131">
                  <c:v>0.69189764136560239</c:v>
                </c:pt>
                <c:pt idx="132">
                  <c:v>0.59561020202546333</c:v>
                </c:pt>
                <c:pt idx="133">
                  <c:v>0.66426500490963203</c:v>
                </c:pt>
                <c:pt idx="134">
                  <c:v>0.65078297585309985</c:v>
                </c:pt>
                <c:pt idx="135">
                  <c:v>0.61038365849878007</c:v>
                </c:pt>
                <c:pt idx="136">
                  <c:v>0.57288916289136271</c:v>
                </c:pt>
                <c:pt idx="137">
                  <c:v>0.57056507547835389</c:v>
                </c:pt>
                <c:pt idx="138">
                  <c:v>0.63560354204885539</c:v>
                </c:pt>
                <c:pt idx="139">
                  <c:v>0.68354895551154682</c:v>
                </c:pt>
                <c:pt idx="140">
                  <c:v>0.64815143440854939</c:v>
                </c:pt>
                <c:pt idx="141">
                  <c:v>0.75229855763486686</c:v>
                </c:pt>
                <c:pt idx="142">
                  <c:v>0.71801108030909921</c:v>
                </c:pt>
                <c:pt idx="143">
                  <c:v>0.57812951805992852</c:v>
                </c:pt>
                <c:pt idx="144">
                  <c:v>0.59509425538649285</c:v>
                </c:pt>
                <c:pt idx="145">
                  <c:v>0.77766028406732524</c:v>
                </c:pt>
                <c:pt idx="146">
                  <c:v>0.71174589662391685</c:v>
                </c:pt>
                <c:pt idx="147">
                  <c:v>0.61107945534073915</c:v>
                </c:pt>
                <c:pt idx="148">
                  <c:v>0.60610673961858386</c:v>
                </c:pt>
                <c:pt idx="149">
                  <c:v>0.7118104652564754</c:v>
                </c:pt>
                <c:pt idx="150">
                  <c:v>0.61137261555286249</c:v>
                </c:pt>
                <c:pt idx="151">
                  <c:v>0.64599295814470126</c:v>
                </c:pt>
                <c:pt idx="152">
                  <c:v>0.72219270705981586</c:v>
                </c:pt>
                <c:pt idx="153">
                  <c:v>0.60333549114972373</c:v>
                </c:pt>
                <c:pt idx="154">
                  <c:v>0.70154816009885668</c:v>
                </c:pt>
                <c:pt idx="155">
                  <c:v>0.60828673875995076</c:v>
                </c:pt>
                <c:pt idx="156">
                  <c:v>0.61853809079923883</c:v>
                </c:pt>
                <c:pt idx="157">
                  <c:v>0.55932827138284924</c:v>
                </c:pt>
                <c:pt idx="158">
                  <c:v>0.63191694148109545</c:v>
                </c:pt>
                <c:pt idx="159">
                  <c:v>0.55762161125014642</c:v>
                </c:pt>
                <c:pt idx="160">
                  <c:v>0.67221817366076453</c:v>
                </c:pt>
                <c:pt idx="161">
                  <c:v>0.6574150342367715</c:v>
                </c:pt>
                <c:pt idx="162">
                  <c:v>0.59693311965745</c:v>
                </c:pt>
                <c:pt idx="163">
                  <c:v>0.5778831276630797</c:v>
                </c:pt>
                <c:pt idx="164">
                  <c:v>0.57771182089238693</c:v>
                </c:pt>
                <c:pt idx="165">
                  <c:v>0.78411742115125493</c:v>
                </c:pt>
                <c:pt idx="166">
                  <c:v>0.64215202813966121</c:v>
                </c:pt>
                <c:pt idx="167">
                  <c:v>0.56865008703500031</c:v>
                </c:pt>
                <c:pt idx="168">
                  <c:v>0.66980273724087724</c:v>
                </c:pt>
                <c:pt idx="169">
                  <c:v>0.6666641759487969</c:v>
                </c:pt>
                <c:pt idx="170">
                  <c:v>0.73066160338755226</c:v>
                </c:pt>
                <c:pt idx="171">
                  <c:v>0.5847625074586571</c:v>
                </c:pt>
                <c:pt idx="172">
                  <c:v>0.61705821498157276</c:v>
                </c:pt>
                <c:pt idx="173">
                  <c:v>0.73548738302729955</c:v>
                </c:pt>
                <c:pt idx="174">
                  <c:v>0.76315457657160457</c:v>
                </c:pt>
                <c:pt idx="175">
                  <c:v>0.69489080001184322</c:v>
                </c:pt>
                <c:pt idx="176">
                  <c:v>0.57145205900077711</c:v>
                </c:pt>
                <c:pt idx="177">
                  <c:v>0.69603518181503876</c:v>
                </c:pt>
                <c:pt idx="178">
                  <c:v>0.6719631303004322</c:v>
                </c:pt>
                <c:pt idx="179">
                  <c:v>0.69552197345565092</c:v>
                </c:pt>
                <c:pt idx="180">
                  <c:v>0.73165143669110111</c:v>
                </c:pt>
                <c:pt idx="181">
                  <c:v>0.59236955767053834</c:v>
                </c:pt>
                <c:pt idx="182">
                  <c:v>0.67996712152061933</c:v>
                </c:pt>
                <c:pt idx="183">
                  <c:v>0.6749422689552097</c:v>
                </c:pt>
                <c:pt idx="184">
                  <c:v>0.58925224542801957</c:v>
                </c:pt>
                <c:pt idx="185">
                  <c:v>0.57310154385579581</c:v>
                </c:pt>
                <c:pt idx="186">
                  <c:v>0.59395157131663967</c:v>
                </c:pt>
                <c:pt idx="187">
                  <c:v>0.58672443001405894</c:v>
                </c:pt>
                <c:pt idx="188">
                  <c:v>0.68711123818625297</c:v>
                </c:pt>
                <c:pt idx="189">
                  <c:v>0.59786922791558539</c:v>
                </c:pt>
                <c:pt idx="190">
                  <c:v>0.6541178717912598</c:v>
                </c:pt>
                <c:pt idx="191">
                  <c:v>0.60555579776654778</c:v>
                </c:pt>
                <c:pt idx="192">
                  <c:v>0.64009388243972498</c:v>
                </c:pt>
                <c:pt idx="193">
                  <c:v>0.62325477738041424</c:v>
                </c:pt>
                <c:pt idx="194">
                  <c:v>0.58052534839800374</c:v>
                </c:pt>
                <c:pt idx="195">
                  <c:v>0.58945515194509546</c:v>
                </c:pt>
                <c:pt idx="196">
                  <c:v>0.63275447167425425</c:v>
                </c:pt>
                <c:pt idx="197">
                  <c:v>0.65133523207933564</c:v>
                </c:pt>
                <c:pt idx="198">
                  <c:v>0.70224264256661817</c:v>
                </c:pt>
                <c:pt idx="199">
                  <c:v>0.56713346350533356</c:v>
                </c:pt>
                <c:pt idx="200">
                  <c:v>0.6424595369367978</c:v>
                </c:pt>
                <c:pt idx="201">
                  <c:v>0.65213015464219015</c:v>
                </c:pt>
                <c:pt idx="202">
                  <c:v>0.62660380284122086</c:v>
                </c:pt>
                <c:pt idx="203">
                  <c:v>0.58793737833800497</c:v>
                </c:pt>
                <c:pt idx="204">
                  <c:v>0.55331769293326605</c:v>
                </c:pt>
                <c:pt idx="205">
                  <c:v>0.537398868876104</c:v>
                </c:pt>
                <c:pt idx="206">
                  <c:v>0.56810604564751255</c:v>
                </c:pt>
                <c:pt idx="207">
                  <c:v>0.56969183811943691</c:v>
                </c:pt>
                <c:pt idx="208">
                  <c:v>0.61559739758980214</c:v>
                </c:pt>
                <c:pt idx="209">
                  <c:v>0.73747515494196203</c:v>
                </c:pt>
                <c:pt idx="210">
                  <c:v>0.64444199658906876</c:v>
                </c:pt>
                <c:pt idx="211">
                  <c:v>0.61378766861360701</c:v>
                </c:pt>
                <c:pt idx="212">
                  <c:v>0.5912133464995456</c:v>
                </c:pt>
                <c:pt idx="213">
                  <c:v>0.66579679850818574</c:v>
                </c:pt>
                <c:pt idx="214">
                  <c:v>0.55338165914431758</c:v>
                </c:pt>
                <c:pt idx="215">
                  <c:v>0.60396704795267409</c:v>
                </c:pt>
                <c:pt idx="216">
                  <c:v>0.6960413703268945</c:v>
                </c:pt>
                <c:pt idx="217">
                  <c:v>0.66545106332807491</c:v>
                </c:pt>
                <c:pt idx="218">
                  <c:v>0.66012237126017059</c:v>
                </c:pt>
                <c:pt idx="219">
                  <c:v>0.63631215403926145</c:v>
                </c:pt>
                <c:pt idx="220">
                  <c:v>0.65254226571938301</c:v>
                </c:pt>
                <c:pt idx="221">
                  <c:v>0.60253399671587304</c:v>
                </c:pt>
                <c:pt idx="222">
                  <c:v>0.65805031509995426</c:v>
                </c:pt>
                <c:pt idx="223">
                  <c:v>0.76868644898454397</c:v>
                </c:pt>
                <c:pt idx="224">
                  <c:v>0.71696182633860506</c:v>
                </c:pt>
                <c:pt idx="225">
                  <c:v>0.6547145976779184</c:v>
                </c:pt>
                <c:pt idx="226">
                  <c:v>0.6249883274186202</c:v>
                </c:pt>
                <c:pt idx="227">
                  <c:v>0.61100612421351597</c:v>
                </c:pt>
                <c:pt idx="228">
                  <c:v>0.64553325576836018</c:v>
                </c:pt>
                <c:pt idx="229">
                  <c:v>0.58868848842753652</c:v>
                </c:pt>
                <c:pt idx="230">
                  <c:v>0.60023208936748507</c:v>
                </c:pt>
                <c:pt idx="231">
                  <c:v>0.54353206748540095</c:v>
                </c:pt>
                <c:pt idx="232">
                  <c:v>0.66411111359708508</c:v>
                </c:pt>
                <c:pt idx="233">
                  <c:v>0.70849857086681001</c:v>
                </c:pt>
                <c:pt idx="234">
                  <c:v>0.64172184441722258</c:v>
                </c:pt>
                <c:pt idx="235">
                  <c:v>0.56147754702729957</c:v>
                </c:pt>
                <c:pt idx="236">
                  <c:v>0.71199349186378202</c:v>
                </c:pt>
                <c:pt idx="237">
                  <c:v>0.60493305822385468</c:v>
                </c:pt>
                <c:pt idx="238">
                  <c:v>0.77010799944709774</c:v>
                </c:pt>
                <c:pt idx="239">
                  <c:v>0.67689028105033155</c:v>
                </c:pt>
                <c:pt idx="240">
                  <c:v>0.60043751510177701</c:v>
                </c:pt>
                <c:pt idx="241">
                  <c:v>0.69818653855196966</c:v>
                </c:pt>
                <c:pt idx="242">
                  <c:v>0.67688365441374254</c:v>
                </c:pt>
                <c:pt idx="243">
                  <c:v>0.73505938992852704</c:v>
                </c:pt>
                <c:pt idx="244">
                  <c:v>0.66858852930832435</c:v>
                </c:pt>
                <c:pt idx="245">
                  <c:v>0.55139925425763714</c:v>
                </c:pt>
                <c:pt idx="246">
                  <c:v>0.73185894351787584</c:v>
                </c:pt>
                <c:pt idx="247">
                  <c:v>0.717788129585476</c:v>
                </c:pt>
                <c:pt idx="248">
                  <c:v>0.54754194934069156</c:v>
                </c:pt>
                <c:pt idx="249">
                  <c:v>0.5452053753727879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3-4E23-997B-FDA4DE07B912}"/>
            </c:ext>
          </c:extLst>
        </c:ser>
        <c:ser>
          <c:idx val="1"/>
          <c:order val="1"/>
          <c:tx>
            <c:strRef>
              <c:f>'A400_IW1 (Y075)'!$AD$3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'A400_IW1 (Y075)'!$AE$4:$AE$5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'A400_IW1 (Y075)'!$AD$4:$AD$5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3-4E23-997B-FDA4DE07B912}"/>
            </c:ext>
          </c:extLst>
        </c:ser>
        <c:ser>
          <c:idx val="2"/>
          <c:order val="2"/>
          <c:tx>
            <c:strRef>
              <c:f>'A400_IW1 (Y075)'!$AD$7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'A400_IW1 (Y075)'!$AE$8:$AE$9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'A400_IW1 (Y075)'!$AD$8:$AD$9</c:f>
              <c:numCache>
                <c:formatCode>General</c:formatCode>
                <c:ptCount val="2"/>
                <c:pt idx="0">
                  <c:v>0.54446060987705003</c:v>
                </c:pt>
                <c:pt idx="1">
                  <c:v>0.54446060987705003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93-4E23-997B-FDA4DE07B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'A400_IW1 (Y075)'!$Q$7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'A400_IW1 (Y05)'!$AK$2:$AK$123</c:f>
              <c:numCache>
                <c:formatCode>General</c:formatCode>
                <c:ptCount val="122"/>
              </c:numCache>
            </c:numRef>
          </c:cat>
          <c:val>
            <c:numRef>
              <c:f>'A400_IW1 (Y05)'!$AL$2:$AL$123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AA8C-4D36-B6CD-A2870B4BE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'A400_IW1 (Y05)'!$AK$2:$AK$123</c:f>
              <c:numCache>
                <c:formatCode>General</c:formatCode>
                <c:ptCount val="122"/>
              </c:numCache>
            </c:numRef>
          </c:cat>
          <c:val>
            <c:numRef>
              <c:f>'A400_IW1 (Y05)'!$AM$2:$AM$123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C-4D36-B6CD-A2870B4BE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'A400_IW1 (Y05)'!$K$3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'A400_IW1 (Y05)'!$A$1:$A$2270</c:f>
              <c:numCache>
                <c:formatCode>General</c:formatCode>
                <c:ptCount val="2270"/>
                <c:pt idx="0">
                  <c:v>0.115147397343118</c:v>
                </c:pt>
                <c:pt idx="1">
                  <c:v>0.125671364968721</c:v>
                </c:pt>
                <c:pt idx="2">
                  <c:v>9.3160785285609796E-2</c:v>
                </c:pt>
                <c:pt idx="3">
                  <c:v>0.128701594662154</c:v>
                </c:pt>
                <c:pt idx="4">
                  <c:v>0.107193281286974</c:v>
                </c:pt>
                <c:pt idx="5">
                  <c:v>0.13050504935336099</c:v>
                </c:pt>
                <c:pt idx="6">
                  <c:v>0.13957435328606499</c:v>
                </c:pt>
                <c:pt idx="7">
                  <c:v>0.103907579767926</c:v>
                </c:pt>
                <c:pt idx="8">
                  <c:v>9.2601564682863305E-2</c:v>
                </c:pt>
                <c:pt idx="9">
                  <c:v>8.9612526939358603E-2</c:v>
                </c:pt>
                <c:pt idx="10">
                  <c:v>0.131277678785333</c:v>
                </c:pt>
                <c:pt idx="11">
                  <c:v>9.9407487989951304E-2</c:v>
                </c:pt>
                <c:pt idx="12">
                  <c:v>0.119655077209148</c:v>
                </c:pt>
                <c:pt idx="13">
                  <c:v>0.117560398265127</c:v>
                </c:pt>
                <c:pt idx="14">
                  <c:v>0.102611228821141</c:v>
                </c:pt>
                <c:pt idx="15">
                  <c:v>0.12173613519089301</c:v>
                </c:pt>
                <c:pt idx="16">
                  <c:v>8.8538096430713004E-2</c:v>
                </c:pt>
                <c:pt idx="17">
                  <c:v>0.11664943100667501</c:v>
                </c:pt>
                <c:pt idx="18">
                  <c:v>0.13320536350264101</c:v>
                </c:pt>
                <c:pt idx="19">
                  <c:v>0.115770929356193</c:v>
                </c:pt>
                <c:pt idx="20">
                  <c:v>8.4909438073639307E-2</c:v>
                </c:pt>
                <c:pt idx="21">
                  <c:v>0.10667478028959899</c:v>
                </c:pt>
                <c:pt idx="22">
                  <c:v>8.7196019312002396E-2</c:v>
                </c:pt>
                <c:pt idx="23">
                  <c:v>9.5563653922670203E-2</c:v>
                </c:pt>
                <c:pt idx="24">
                  <c:v>9.9547082203840495E-2</c:v>
                </c:pt>
                <c:pt idx="25">
                  <c:v>0.127276929114296</c:v>
                </c:pt>
                <c:pt idx="26">
                  <c:v>0.128040624712005</c:v>
                </c:pt>
                <c:pt idx="27">
                  <c:v>0.11804518718849</c:v>
                </c:pt>
                <c:pt idx="28">
                  <c:v>0.13042024910595401</c:v>
                </c:pt>
                <c:pt idx="29">
                  <c:v>0.12058856985092301</c:v>
                </c:pt>
                <c:pt idx="30">
                  <c:v>8.0645570986554102E-2</c:v>
                </c:pt>
                <c:pt idx="31">
                  <c:v>9.5310785117847394E-2</c:v>
                </c:pt>
                <c:pt idx="32">
                  <c:v>0.10100332025423001</c:v>
                </c:pt>
                <c:pt idx="33">
                  <c:v>8.2053171395767399E-2</c:v>
                </c:pt>
                <c:pt idx="34">
                  <c:v>0.125267599027619</c:v>
                </c:pt>
                <c:pt idx="35">
                  <c:v>9.1941658911243299E-2</c:v>
                </c:pt>
                <c:pt idx="36">
                  <c:v>0.12761569440579301</c:v>
                </c:pt>
                <c:pt idx="37">
                  <c:v>0.116839866513562</c:v>
                </c:pt>
                <c:pt idx="38">
                  <c:v>0.135218184931677</c:v>
                </c:pt>
                <c:pt idx="39">
                  <c:v>0.114799937708763</c:v>
                </c:pt>
                <c:pt idx="40">
                  <c:v>0.105256541724414</c:v>
                </c:pt>
                <c:pt idx="41">
                  <c:v>9.0042784620328595E-2</c:v>
                </c:pt>
                <c:pt idx="42">
                  <c:v>8.4137013866065799E-2</c:v>
                </c:pt>
                <c:pt idx="43">
                  <c:v>9.1738381017310799E-2</c:v>
                </c:pt>
                <c:pt idx="44">
                  <c:v>8.8751512124394805E-2</c:v>
                </c:pt>
                <c:pt idx="45">
                  <c:v>0.134656061926889</c:v>
                </c:pt>
                <c:pt idx="46">
                  <c:v>0.13561264473693299</c:v>
                </c:pt>
                <c:pt idx="47">
                  <c:v>9.0514094080434801E-2</c:v>
                </c:pt>
                <c:pt idx="48">
                  <c:v>0.111814150926818</c:v>
                </c:pt>
                <c:pt idx="49">
                  <c:v>9.1543299944943299E-2</c:v>
                </c:pt>
                <c:pt idx="50">
                  <c:v>8.2661699410292194E-2</c:v>
                </c:pt>
                <c:pt idx="51">
                  <c:v>8.5494690168858301E-2</c:v>
                </c:pt>
                <c:pt idx="52">
                  <c:v>9.5482918977006795E-2</c:v>
                </c:pt>
                <c:pt idx="53">
                  <c:v>0.11277100695569001</c:v>
                </c:pt>
                <c:pt idx="54">
                  <c:v>0.103434857085973</c:v>
                </c:pt>
                <c:pt idx="55">
                  <c:v>0.102954617144091</c:v>
                </c:pt>
                <c:pt idx="56">
                  <c:v>0.12943547478918399</c:v>
                </c:pt>
                <c:pt idx="57">
                  <c:v>8.0654367886818804E-2</c:v>
                </c:pt>
                <c:pt idx="58">
                  <c:v>8.5001723307978103E-2</c:v>
                </c:pt>
                <c:pt idx="59">
                  <c:v>0.124020483439321</c:v>
                </c:pt>
                <c:pt idx="60">
                  <c:v>8.0035542923969402E-2</c:v>
                </c:pt>
                <c:pt idx="61">
                  <c:v>0.10973715851115</c:v>
                </c:pt>
                <c:pt idx="62">
                  <c:v>8.1921741252835106E-2</c:v>
                </c:pt>
                <c:pt idx="63">
                  <c:v>0.121427872320584</c:v>
                </c:pt>
                <c:pt idx="64">
                  <c:v>0.133707203124175</c:v>
                </c:pt>
                <c:pt idx="65">
                  <c:v>0.108322811139466</c:v>
                </c:pt>
                <c:pt idx="66">
                  <c:v>0.117416811276046</c:v>
                </c:pt>
                <c:pt idx="67">
                  <c:v>0.12806467159266899</c:v>
                </c:pt>
                <c:pt idx="68">
                  <c:v>0.11390031560658501</c:v>
                </c:pt>
                <c:pt idx="69">
                  <c:v>0.10546211065384201</c:v>
                </c:pt>
                <c:pt idx="70">
                  <c:v>0.13331845709451801</c:v>
                </c:pt>
                <c:pt idx="71">
                  <c:v>9.2420159045863898E-2</c:v>
                </c:pt>
                <c:pt idx="72">
                  <c:v>0.13400095251000099</c:v>
                </c:pt>
                <c:pt idx="73">
                  <c:v>9.5607027226254498E-2</c:v>
                </c:pt>
                <c:pt idx="74">
                  <c:v>0.135136918099314</c:v>
                </c:pt>
                <c:pt idx="75">
                  <c:v>0.110853353861569</c:v>
                </c:pt>
                <c:pt idx="76">
                  <c:v>9.0735928680303293E-2</c:v>
                </c:pt>
                <c:pt idx="77">
                  <c:v>0.13116697677068201</c:v>
                </c:pt>
                <c:pt idx="78">
                  <c:v>0.104670760123021</c:v>
                </c:pt>
                <c:pt idx="79">
                  <c:v>0.123388636773632</c:v>
                </c:pt>
                <c:pt idx="80">
                  <c:v>0.133437864785557</c:v>
                </c:pt>
                <c:pt idx="81">
                  <c:v>8.9506571928466602E-2</c:v>
                </c:pt>
                <c:pt idx="82">
                  <c:v>0.13657061116181399</c:v>
                </c:pt>
                <c:pt idx="83">
                  <c:v>9.7750034552926995E-2</c:v>
                </c:pt>
                <c:pt idx="84">
                  <c:v>8.9593273601329404E-2</c:v>
                </c:pt>
                <c:pt idx="85">
                  <c:v>9.5948659360528502E-2</c:v>
                </c:pt>
                <c:pt idx="86">
                  <c:v>0.116840603774578</c:v>
                </c:pt>
                <c:pt idx="87">
                  <c:v>9.9357072831605095E-2</c:v>
                </c:pt>
                <c:pt idx="88">
                  <c:v>0.13341789943068799</c:v>
                </c:pt>
                <c:pt idx="89">
                  <c:v>8.787025722972E-2</c:v>
                </c:pt>
                <c:pt idx="90">
                  <c:v>0.104885747273868</c:v>
                </c:pt>
                <c:pt idx="91">
                  <c:v>0.13663002969500301</c:v>
                </c:pt>
                <c:pt idx="92">
                  <c:v>0.134794275646821</c:v>
                </c:pt>
                <c:pt idx="93">
                  <c:v>8.2149781805378602E-2</c:v>
                </c:pt>
                <c:pt idx="94">
                  <c:v>0.136090885101571</c:v>
                </c:pt>
                <c:pt idx="95">
                  <c:v>0.12929680766333199</c:v>
                </c:pt>
                <c:pt idx="96">
                  <c:v>0.137346032436724</c:v>
                </c:pt>
                <c:pt idx="97">
                  <c:v>0.113608499159307</c:v>
                </c:pt>
                <c:pt idx="98">
                  <c:v>0.109814333835383</c:v>
                </c:pt>
                <c:pt idx="99">
                  <c:v>8.4052055513384197E-2</c:v>
                </c:pt>
                <c:pt idx="100">
                  <c:v>9.6868086676701604E-2</c:v>
                </c:pt>
                <c:pt idx="101">
                  <c:v>0.12629012364928399</c:v>
                </c:pt>
                <c:pt idx="102">
                  <c:v>0.109734870042973</c:v>
                </c:pt>
                <c:pt idx="103">
                  <c:v>0.104957171647433</c:v>
                </c:pt>
                <c:pt idx="104">
                  <c:v>0.11722063749179699</c:v>
                </c:pt>
                <c:pt idx="105">
                  <c:v>0.107047329045266</c:v>
                </c:pt>
                <c:pt idx="106">
                  <c:v>0.10882101886142601</c:v>
                </c:pt>
                <c:pt idx="107">
                  <c:v>0.12596891688252199</c:v>
                </c:pt>
                <c:pt idx="108">
                  <c:v>0.107739917634545</c:v>
                </c:pt>
                <c:pt idx="109">
                  <c:v>0.108663019216166</c:v>
                </c:pt>
                <c:pt idx="110">
                  <c:v>0.109645973377794</c:v>
                </c:pt>
                <c:pt idx="111">
                  <c:v>0.121923075032985</c:v>
                </c:pt>
                <c:pt idx="112">
                  <c:v>0.13812712704021199</c:v>
                </c:pt>
                <c:pt idx="113">
                  <c:v>0.11068627876789</c:v>
                </c:pt>
                <c:pt idx="114">
                  <c:v>0.104249823388573</c:v>
                </c:pt>
                <c:pt idx="115">
                  <c:v>0.121550056318669</c:v>
                </c:pt>
                <c:pt idx="116">
                  <c:v>0.11739290854157899</c:v>
                </c:pt>
                <c:pt idx="117">
                  <c:v>0.10657983694826501</c:v>
                </c:pt>
                <c:pt idx="118">
                  <c:v>0.134673604088622</c:v>
                </c:pt>
                <c:pt idx="119">
                  <c:v>0.12094567461908901</c:v>
                </c:pt>
                <c:pt idx="120">
                  <c:v>0.133995858031525</c:v>
                </c:pt>
                <c:pt idx="121">
                  <c:v>0.10491109022110599</c:v>
                </c:pt>
                <c:pt idx="122">
                  <c:v>0.121537758703058</c:v>
                </c:pt>
                <c:pt idx="123">
                  <c:v>0.116516615648254</c:v>
                </c:pt>
                <c:pt idx="124">
                  <c:v>0.12281230556964599</c:v>
                </c:pt>
                <c:pt idx="125">
                  <c:v>0.102790525198392</c:v>
                </c:pt>
                <c:pt idx="126">
                  <c:v>0.13903280461950199</c:v>
                </c:pt>
                <c:pt idx="127">
                  <c:v>0.109453119425877</c:v>
                </c:pt>
                <c:pt idx="128">
                  <c:v>0.12603239619283199</c:v>
                </c:pt>
                <c:pt idx="129">
                  <c:v>0.12793030518933099</c:v>
                </c:pt>
                <c:pt idx="130">
                  <c:v>0.11327425527169301</c:v>
                </c:pt>
                <c:pt idx="131">
                  <c:v>0.138776192290577</c:v>
                </c:pt>
                <c:pt idx="132">
                  <c:v>9.7653382198986199E-2</c:v>
                </c:pt>
                <c:pt idx="133">
                  <c:v>9.8791077969272598E-2</c:v>
                </c:pt>
                <c:pt idx="134">
                  <c:v>0.102237837732523</c:v>
                </c:pt>
                <c:pt idx="135">
                  <c:v>8.9401377088512105E-2</c:v>
                </c:pt>
                <c:pt idx="136">
                  <c:v>0.13280582857214601</c:v>
                </c:pt>
                <c:pt idx="137">
                  <c:v>0.109738282772378</c:v>
                </c:pt>
                <c:pt idx="138">
                  <c:v>8.6002233478186099E-2</c:v>
                </c:pt>
                <c:pt idx="139">
                  <c:v>0.10221077371531601</c:v>
                </c:pt>
                <c:pt idx="140">
                  <c:v>0.127024483624679</c:v>
                </c:pt>
                <c:pt idx="141">
                  <c:v>0.122446788923046</c:v>
                </c:pt>
                <c:pt idx="142">
                  <c:v>0.13627623125190899</c:v>
                </c:pt>
                <c:pt idx="143">
                  <c:v>0.12891251827602601</c:v>
                </c:pt>
                <c:pt idx="144">
                  <c:v>9.1788943368744005E-2</c:v>
                </c:pt>
                <c:pt idx="145">
                  <c:v>0.12133757819369401</c:v>
                </c:pt>
                <c:pt idx="146">
                  <c:v>0.119934351235794</c:v>
                </c:pt>
                <c:pt idx="147">
                  <c:v>0.128721842885894</c:v>
                </c:pt>
                <c:pt idx="148">
                  <c:v>0.111893312433577</c:v>
                </c:pt>
                <c:pt idx="149">
                  <c:v>0.13727861659436699</c:v>
                </c:pt>
                <c:pt idx="150">
                  <c:v>0.106504607621158</c:v>
                </c:pt>
                <c:pt idx="151">
                  <c:v>9.2929783249768694E-2</c:v>
                </c:pt>
                <c:pt idx="152">
                  <c:v>0.118634140261606</c:v>
                </c:pt>
                <c:pt idx="153">
                  <c:v>0.117616216523856</c:v>
                </c:pt>
                <c:pt idx="154">
                  <c:v>0.10179532219413299</c:v>
                </c:pt>
                <c:pt idx="155">
                  <c:v>8.3952633869261897E-2</c:v>
                </c:pt>
                <c:pt idx="156">
                  <c:v>9.6080816892966894E-2</c:v>
                </c:pt>
                <c:pt idx="157">
                  <c:v>0.11270675546254</c:v>
                </c:pt>
                <c:pt idx="158">
                  <c:v>0.112528064260948</c:v>
                </c:pt>
                <c:pt idx="159">
                  <c:v>0.110473073374092</c:v>
                </c:pt>
                <c:pt idx="160">
                  <c:v>0.11573751944734</c:v>
                </c:pt>
                <c:pt idx="161">
                  <c:v>0.105270996325124</c:v>
                </c:pt>
                <c:pt idx="162">
                  <c:v>0.13179570499430099</c:v>
                </c:pt>
                <c:pt idx="163">
                  <c:v>8.6520147606834505E-2</c:v>
                </c:pt>
                <c:pt idx="164">
                  <c:v>0.13407529371393501</c:v>
                </c:pt>
                <c:pt idx="165">
                  <c:v>0.10793836998873101</c:v>
                </c:pt>
                <c:pt idx="166">
                  <c:v>0.126011929729098</c:v>
                </c:pt>
                <c:pt idx="167">
                  <c:v>8.7039405747221493E-2</c:v>
                </c:pt>
                <c:pt idx="168">
                  <c:v>0.137316673475818</c:v>
                </c:pt>
                <c:pt idx="169">
                  <c:v>0.13665588811746801</c:v>
                </c:pt>
                <c:pt idx="170">
                  <c:v>0.129293784847303</c:v>
                </c:pt>
                <c:pt idx="171">
                  <c:v>8.8542724453805802E-2</c:v>
                </c:pt>
                <c:pt idx="172">
                  <c:v>0.130443714647309</c:v>
                </c:pt>
                <c:pt idx="173">
                  <c:v>0.12996442313661299</c:v>
                </c:pt>
                <c:pt idx="174">
                  <c:v>0.130349414324723</c:v>
                </c:pt>
                <c:pt idx="175">
                  <c:v>9.1949812306965598E-2</c:v>
                </c:pt>
                <c:pt idx="176">
                  <c:v>8.8281413143711907E-2</c:v>
                </c:pt>
                <c:pt idx="177">
                  <c:v>0.137850413183396</c:v>
                </c:pt>
                <c:pt idx="178">
                  <c:v>0.12527335561816599</c:v>
                </c:pt>
                <c:pt idx="179">
                  <c:v>0.12523381017077101</c:v>
                </c:pt>
                <c:pt idx="180">
                  <c:v>8.0917985637099496E-2</c:v>
                </c:pt>
                <c:pt idx="181">
                  <c:v>0.10511849945238</c:v>
                </c:pt>
                <c:pt idx="182">
                  <c:v>0.129915407307098</c:v>
                </c:pt>
                <c:pt idx="183">
                  <c:v>8.0678141346058399E-2</c:v>
                </c:pt>
                <c:pt idx="184">
                  <c:v>8.9142739496531301E-2</c:v>
                </c:pt>
                <c:pt idx="185">
                  <c:v>0.112237488425756</c:v>
                </c:pt>
                <c:pt idx="186">
                  <c:v>0.12805007276543801</c:v>
                </c:pt>
                <c:pt idx="187">
                  <c:v>9.4073614953877893E-2</c:v>
                </c:pt>
                <c:pt idx="188">
                  <c:v>8.5667922026650994E-2</c:v>
                </c:pt>
                <c:pt idx="189">
                  <c:v>0.10030266578852499</c:v>
                </c:pt>
                <c:pt idx="190">
                  <c:v>8.3849370672497703E-2</c:v>
                </c:pt>
                <c:pt idx="191">
                  <c:v>8.0028227843284797E-2</c:v>
                </c:pt>
                <c:pt idx="192">
                  <c:v>0.125758666550742</c:v>
                </c:pt>
                <c:pt idx="193">
                  <c:v>9.9630532882353906E-2</c:v>
                </c:pt>
                <c:pt idx="194">
                  <c:v>0.10443584622679</c:v>
                </c:pt>
                <c:pt idx="195">
                  <c:v>0.13504018987689201</c:v>
                </c:pt>
                <c:pt idx="196">
                  <c:v>8.0770282908546404E-2</c:v>
                </c:pt>
                <c:pt idx="197">
                  <c:v>0.120390216164961</c:v>
                </c:pt>
                <c:pt idx="198">
                  <c:v>0.13458033856955701</c:v>
                </c:pt>
                <c:pt idx="199">
                  <c:v>9.8405426784150096E-2</c:v>
                </c:pt>
                <c:pt idx="200">
                  <c:v>0.11488876672812801</c:v>
                </c:pt>
                <c:pt idx="201">
                  <c:v>0.112354615555069</c:v>
                </c:pt>
                <c:pt idx="202">
                  <c:v>0.12765079436136301</c:v>
                </c:pt>
                <c:pt idx="203">
                  <c:v>0.108283086586065</c:v>
                </c:pt>
                <c:pt idx="204">
                  <c:v>8.5454872463541706E-2</c:v>
                </c:pt>
                <c:pt idx="205">
                  <c:v>9.9167702133188498E-2</c:v>
                </c:pt>
                <c:pt idx="206">
                  <c:v>0.116587856827568</c:v>
                </c:pt>
                <c:pt idx="207">
                  <c:v>9.8372315801829605E-2</c:v>
                </c:pt>
                <c:pt idx="208">
                  <c:v>0.120699923996824</c:v>
                </c:pt>
                <c:pt idx="209">
                  <c:v>0.124070530518458</c:v>
                </c:pt>
                <c:pt idx="210">
                  <c:v>9.1092970908118395E-2</c:v>
                </c:pt>
                <c:pt idx="211">
                  <c:v>0.13499302210970501</c:v>
                </c:pt>
                <c:pt idx="212">
                  <c:v>0.13379776338760499</c:v>
                </c:pt>
                <c:pt idx="213">
                  <c:v>0.123747473762403</c:v>
                </c:pt>
                <c:pt idx="214">
                  <c:v>0.121862962928052</c:v>
                </c:pt>
                <c:pt idx="215">
                  <c:v>0.100051890141143</c:v>
                </c:pt>
                <c:pt idx="216">
                  <c:v>0.137069123190147</c:v>
                </c:pt>
                <c:pt idx="217">
                  <c:v>0.111752356730258</c:v>
                </c:pt>
                <c:pt idx="218">
                  <c:v>0.13955522725295599</c:v>
                </c:pt>
                <c:pt idx="219">
                  <c:v>0.11863716270126</c:v>
                </c:pt>
                <c:pt idx="220">
                  <c:v>9.2953335336777895E-2</c:v>
                </c:pt>
                <c:pt idx="221">
                  <c:v>0.103517763862001</c:v>
                </c:pt>
                <c:pt idx="222">
                  <c:v>0.13627744947773399</c:v>
                </c:pt>
                <c:pt idx="223">
                  <c:v>0.111543874716035</c:v>
                </c:pt>
                <c:pt idx="224">
                  <c:v>0.120332840736672</c:v>
                </c:pt>
                <c:pt idx="225">
                  <c:v>0.13990519651292399</c:v>
                </c:pt>
                <c:pt idx="226">
                  <c:v>0.12380604851638199</c:v>
                </c:pt>
                <c:pt idx="227">
                  <c:v>8.9683081648081295E-2</c:v>
                </c:pt>
                <c:pt idx="228">
                  <c:v>0.120356277051171</c:v>
                </c:pt>
                <c:pt idx="229">
                  <c:v>9.23537562223119E-2</c:v>
                </c:pt>
                <c:pt idx="230">
                  <c:v>0.102634443449058</c:v>
                </c:pt>
                <c:pt idx="231">
                  <c:v>0.134149083867216</c:v>
                </c:pt>
                <c:pt idx="232">
                  <c:v>0.11077457363295901</c:v>
                </c:pt>
                <c:pt idx="233">
                  <c:v>0.115124153726061</c:v>
                </c:pt>
                <c:pt idx="234">
                  <c:v>0.110788355957488</c:v>
                </c:pt>
                <c:pt idx="235">
                  <c:v>0.11797786310099399</c:v>
                </c:pt>
                <c:pt idx="236">
                  <c:v>0.135594759145753</c:v>
                </c:pt>
                <c:pt idx="237">
                  <c:v>0.107068584767986</c:v>
                </c:pt>
                <c:pt idx="238">
                  <c:v>0.11178381920054099</c:v>
                </c:pt>
                <c:pt idx="239">
                  <c:v>0.121658427206113</c:v>
                </c:pt>
                <c:pt idx="240">
                  <c:v>9.3900959562579794E-2</c:v>
                </c:pt>
                <c:pt idx="241">
                  <c:v>8.0600730405541901E-2</c:v>
                </c:pt>
                <c:pt idx="242">
                  <c:v>0.129021054481672</c:v>
                </c:pt>
                <c:pt idx="243">
                  <c:v>9.7624012959085002E-2</c:v>
                </c:pt>
                <c:pt idx="244">
                  <c:v>8.4686211570799697E-2</c:v>
                </c:pt>
                <c:pt idx="245">
                  <c:v>0.10905014232855401</c:v>
                </c:pt>
                <c:pt idx="246">
                  <c:v>0.13971320423046901</c:v>
                </c:pt>
                <c:pt idx="247">
                  <c:v>0.11701791498837</c:v>
                </c:pt>
                <c:pt idx="248">
                  <c:v>0.113568153123927</c:v>
                </c:pt>
                <c:pt idx="249">
                  <c:v>9.9974628019759607E-2</c:v>
                </c:pt>
              </c:numCache>
            </c:numRef>
          </c:xVal>
          <c:yVal>
            <c:numRef>
              <c:f>'A400_IW1 (Y05)'!$C$1:$C$2270</c:f>
              <c:numCache>
                <c:formatCode>General</c:formatCode>
                <c:ptCount val="2270"/>
                <c:pt idx="0">
                  <c:v>0.74076420323754399</c:v>
                </c:pt>
                <c:pt idx="1">
                  <c:v>0.73550181461641262</c:v>
                </c:pt>
                <c:pt idx="2">
                  <c:v>0.77180861653904642</c:v>
                </c:pt>
                <c:pt idx="3">
                  <c:v>0.75919869216349489</c:v>
                </c:pt>
                <c:pt idx="4">
                  <c:v>0.73304956972894741</c:v>
                </c:pt>
                <c:pt idx="5">
                  <c:v>0.77055817831524143</c:v>
                </c:pt>
                <c:pt idx="6">
                  <c:v>0.83065004464939018</c:v>
                </c:pt>
                <c:pt idx="7">
                  <c:v>0.71031226093556499</c:v>
                </c:pt>
                <c:pt idx="8">
                  <c:v>0.74897968662224967</c:v>
                </c:pt>
                <c:pt idx="9">
                  <c:v>0.76333053499473835</c:v>
                </c:pt>
                <c:pt idx="10">
                  <c:v>0.70555703877401366</c:v>
                </c:pt>
                <c:pt idx="11">
                  <c:v>0.81221524909317988</c:v>
                </c:pt>
                <c:pt idx="12">
                  <c:v>0.78255588470215653</c:v>
                </c:pt>
                <c:pt idx="13">
                  <c:v>0.75985114004300014</c:v>
                </c:pt>
                <c:pt idx="14">
                  <c:v>0.76861935514478041</c:v>
                </c:pt>
                <c:pt idx="15">
                  <c:v>0.84713289325977215</c:v>
                </c:pt>
                <c:pt idx="16">
                  <c:v>0.74317229336673851</c:v>
                </c:pt>
                <c:pt idx="17">
                  <c:v>0.74527497975122659</c:v>
                </c:pt>
                <c:pt idx="18">
                  <c:v>0.82772693832581201</c:v>
                </c:pt>
                <c:pt idx="19">
                  <c:v>0.77116800458780355</c:v>
                </c:pt>
                <c:pt idx="20">
                  <c:v>0.73168058824439219</c:v>
                </c:pt>
                <c:pt idx="21">
                  <c:v>0.75559008321776022</c:v>
                </c:pt>
                <c:pt idx="22">
                  <c:v>0.75013592802841533</c:v>
                </c:pt>
                <c:pt idx="23">
                  <c:v>0.76193947613104784</c:v>
                </c:pt>
                <c:pt idx="24">
                  <c:v>0.85717558639819869</c:v>
                </c:pt>
                <c:pt idx="25">
                  <c:v>0.73339698182006285</c:v>
                </c:pt>
                <c:pt idx="26">
                  <c:v>0.76439785362382839</c:v>
                </c:pt>
                <c:pt idx="27">
                  <c:v>0.71997565243523109</c:v>
                </c:pt>
                <c:pt idx="28">
                  <c:v>0.7611620457552174</c:v>
                </c:pt>
                <c:pt idx="29">
                  <c:v>0.76207580394721008</c:v>
                </c:pt>
                <c:pt idx="30">
                  <c:v>0.70961559697173704</c:v>
                </c:pt>
                <c:pt idx="31">
                  <c:v>0.66239484267351834</c:v>
                </c:pt>
                <c:pt idx="32">
                  <c:v>0.76317311101629115</c:v>
                </c:pt>
                <c:pt idx="33">
                  <c:v>0.78346571802674747</c:v>
                </c:pt>
                <c:pt idx="34">
                  <c:v>0.78508619765528542</c:v>
                </c:pt>
                <c:pt idx="35">
                  <c:v>0.76220765496148846</c:v>
                </c:pt>
                <c:pt idx="36">
                  <c:v>0.69460132335623215</c:v>
                </c:pt>
                <c:pt idx="37">
                  <c:v>0.77595487099278238</c:v>
                </c:pt>
                <c:pt idx="38">
                  <c:v>0.74350149162006851</c:v>
                </c:pt>
                <c:pt idx="39">
                  <c:v>0.74813939704193777</c:v>
                </c:pt>
                <c:pt idx="40">
                  <c:v>0.77046342956311487</c:v>
                </c:pt>
                <c:pt idx="41">
                  <c:v>0.77782660346109045</c:v>
                </c:pt>
                <c:pt idx="42">
                  <c:v>0.75026391550134874</c:v>
                </c:pt>
                <c:pt idx="43">
                  <c:v>0.81605928875696854</c:v>
                </c:pt>
                <c:pt idx="44">
                  <c:v>0.7512114643486254</c:v>
                </c:pt>
                <c:pt idx="45">
                  <c:v>0.79985847866504256</c:v>
                </c:pt>
                <c:pt idx="46">
                  <c:v>0.81716916766694991</c:v>
                </c:pt>
                <c:pt idx="47">
                  <c:v>0.75123127266379541</c:v>
                </c:pt>
                <c:pt idx="48">
                  <c:v>0.72636184098041101</c:v>
                </c:pt>
                <c:pt idx="49">
                  <c:v>0.80272847662659197</c:v>
                </c:pt>
                <c:pt idx="50">
                  <c:v>0.76281159393294784</c:v>
                </c:pt>
                <c:pt idx="51">
                  <c:v>0.757543011380444</c:v>
                </c:pt>
                <c:pt idx="52">
                  <c:v>0.74933225010183502</c:v>
                </c:pt>
                <c:pt idx="53">
                  <c:v>0.69166325347568447</c:v>
                </c:pt>
                <c:pt idx="54">
                  <c:v>0.80727794987981083</c:v>
                </c:pt>
                <c:pt idx="55">
                  <c:v>0.69723417347023431</c:v>
                </c:pt>
                <c:pt idx="56">
                  <c:v>0.74789397017721349</c:v>
                </c:pt>
                <c:pt idx="57">
                  <c:v>0.76681771835522339</c:v>
                </c:pt>
                <c:pt idx="58">
                  <c:v>0.68326741016865455</c:v>
                </c:pt>
                <c:pt idx="59">
                  <c:v>0.75487974354407761</c:v>
                </c:pt>
                <c:pt idx="60">
                  <c:v>0.77154841009551323</c:v>
                </c:pt>
                <c:pt idx="61">
                  <c:v>0.73501065425670442</c:v>
                </c:pt>
                <c:pt idx="62">
                  <c:v>0.76298827429208282</c:v>
                </c:pt>
                <c:pt idx="63">
                  <c:v>0.75433590410470908</c:v>
                </c:pt>
                <c:pt idx="64">
                  <c:v>0.7761178143160109</c:v>
                </c:pt>
                <c:pt idx="65">
                  <c:v>0.81024159272452756</c:v>
                </c:pt>
                <c:pt idx="66">
                  <c:v>0.82241131869054307</c:v>
                </c:pt>
                <c:pt idx="67">
                  <c:v>0.78080496455855908</c:v>
                </c:pt>
                <c:pt idx="68">
                  <c:v>0.85526092569267786</c:v>
                </c:pt>
                <c:pt idx="69">
                  <c:v>0.73542417583311726</c:v>
                </c:pt>
                <c:pt idx="70">
                  <c:v>0.76922550185415328</c:v>
                </c:pt>
                <c:pt idx="71">
                  <c:v>0.75634929975580512</c:v>
                </c:pt>
                <c:pt idx="72">
                  <c:v>0.81204267757960236</c:v>
                </c:pt>
                <c:pt idx="73">
                  <c:v>0.80228343345885555</c:v>
                </c:pt>
                <c:pt idx="74">
                  <c:v>0.72917474438647301</c:v>
                </c:pt>
                <c:pt idx="75">
                  <c:v>0.77494513752760008</c:v>
                </c:pt>
                <c:pt idx="76">
                  <c:v>0.81229006687802763</c:v>
                </c:pt>
                <c:pt idx="77">
                  <c:v>0.72998013944254159</c:v>
                </c:pt>
                <c:pt idx="78">
                  <c:v>0.75647146125368769</c:v>
                </c:pt>
                <c:pt idx="79">
                  <c:v>0.75020473586005143</c:v>
                </c:pt>
                <c:pt idx="80">
                  <c:v>0.69400811644407601</c:v>
                </c:pt>
                <c:pt idx="81">
                  <c:v>0.7041013422503013</c:v>
                </c:pt>
                <c:pt idx="82">
                  <c:v>0.64503999891334518</c:v>
                </c:pt>
                <c:pt idx="83">
                  <c:v>0.80381499031031789</c:v>
                </c:pt>
                <c:pt idx="84">
                  <c:v>0.75759060039769144</c:v>
                </c:pt>
                <c:pt idx="85">
                  <c:v>0.75267274154317598</c:v>
                </c:pt>
                <c:pt idx="86">
                  <c:v>0.75698157136382405</c:v>
                </c:pt>
                <c:pt idx="87">
                  <c:v>0.74090592774638386</c:v>
                </c:pt>
                <c:pt idx="88">
                  <c:v>0.79674250190429674</c:v>
                </c:pt>
                <c:pt idx="89">
                  <c:v>0.7997342934074072</c:v>
                </c:pt>
                <c:pt idx="90">
                  <c:v>0.73498238294619678</c:v>
                </c:pt>
                <c:pt idx="91">
                  <c:v>0.74265678656392953</c:v>
                </c:pt>
                <c:pt idx="92">
                  <c:v>0.78360284308159944</c:v>
                </c:pt>
                <c:pt idx="93">
                  <c:v>0.82486626192434198</c:v>
                </c:pt>
                <c:pt idx="94">
                  <c:v>0.76823931759338715</c:v>
                </c:pt>
                <c:pt idx="95">
                  <c:v>0.78867009220159778</c:v>
                </c:pt>
                <c:pt idx="96">
                  <c:v>0.79270068571908303</c:v>
                </c:pt>
                <c:pt idx="97">
                  <c:v>0.75182484753227297</c:v>
                </c:pt>
                <c:pt idx="98">
                  <c:v>0.75378102597577279</c:v>
                </c:pt>
                <c:pt idx="99">
                  <c:v>0.83719071352246599</c:v>
                </c:pt>
                <c:pt idx="100">
                  <c:v>0.76748126625034829</c:v>
                </c:pt>
                <c:pt idx="101">
                  <c:v>0.83551497912003769</c:v>
                </c:pt>
                <c:pt idx="102">
                  <c:v>0.76984661212049577</c:v>
                </c:pt>
                <c:pt idx="103">
                  <c:v>0.71072725433725858</c:v>
                </c:pt>
                <c:pt idx="104">
                  <c:v>0.69466786212390286</c:v>
                </c:pt>
                <c:pt idx="105">
                  <c:v>0.76698188819952007</c:v>
                </c:pt>
                <c:pt idx="106">
                  <c:v>0.78501653125890258</c:v>
                </c:pt>
                <c:pt idx="107">
                  <c:v>0.71667422568974792</c:v>
                </c:pt>
                <c:pt idx="108">
                  <c:v>0.81091538207053038</c:v>
                </c:pt>
                <c:pt idx="109">
                  <c:v>0.75463732165596153</c:v>
                </c:pt>
                <c:pt idx="110">
                  <c:v>0.81429377301272288</c:v>
                </c:pt>
                <c:pt idx="111">
                  <c:v>0.84779208700512187</c:v>
                </c:pt>
                <c:pt idx="112">
                  <c:v>0.77305678569888592</c:v>
                </c:pt>
                <c:pt idx="113">
                  <c:v>0.71663295325597665</c:v>
                </c:pt>
                <c:pt idx="114">
                  <c:v>0.82035953293017005</c:v>
                </c:pt>
                <c:pt idx="115">
                  <c:v>0.74839561729201209</c:v>
                </c:pt>
                <c:pt idx="116">
                  <c:v>0.81421110549307152</c:v>
                </c:pt>
                <c:pt idx="117">
                  <c:v>0.73602854408694995</c:v>
                </c:pt>
                <c:pt idx="118">
                  <c:v>0.75141960497303217</c:v>
                </c:pt>
                <c:pt idx="119">
                  <c:v>0.86271547540985016</c:v>
                </c:pt>
                <c:pt idx="120">
                  <c:v>0.72686312013889331</c:v>
                </c:pt>
                <c:pt idx="121">
                  <c:v>0.76162628397758969</c:v>
                </c:pt>
                <c:pt idx="122">
                  <c:v>0.85039905752469558</c:v>
                </c:pt>
                <c:pt idx="123">
                  <c:v>0.72477024592290984</c:v>
                </c:pt>
                <c:pt idx="124">
                  <c:v>0.77054646503908775</c:v>
                </c:pt>
                <c:pt idx="125">
                  <c:v>0.70993510570866614</c:v>
                </c:pt>
                <c:pt idx="126">
                  <c:v>0.79638730140442948</c:v>
                </c:pt>
                <c:pt idx="127">
                  <c:v>0.82696201846482498</c:v>
                </c:pt>
                <c:pt idx="128">
                  <c:v>0.69231723450651739</c:v>
                </c:pt>
                <c:pt idx="129">
                  <c:v>0.74896711478135436</c:v>
                </c:pt>
                <c:pt idx="130">
                  <c:v>0.72218492350010322</c:v>
                </c:pt>
                <c:pt idx="131">
                  <c:v>0.76701837720114285</c:v>
                </c:pt>
                <c:pt idx="132">
                  <c:v>0.81130553842069286</c:v>
                </c:pt>
                <c:pt idx="133">
                  <c:v>0.74209301615728218</c:v>
                </c:pt>
                <c:pt idx="134">
                  <c:v>0.74516164920499828</c:v>
                </c:pt>
                <c:pt idx="135">
                  <c:v>0.72300049868099281</c:v>
                </c:pt>
                <c:pt idx="136">
                  <c:v>0.77204674560344411</c:v>
                </c:pt>
                <c:pt idx="137">
                  <c:v>0.8083632983685306</c:v>
                </c:pt>
                <c:pt idx="138">
                  <c:v>0.76195100542904071</c:v>
                </c:pt>
                <c:pt idx="139">
                  <c:v>0.83556299741965334</c:v>
                </c:pt>
                <c:pt idx="140">
                  <c:v>0.67589583460139813</c:v>
                </c:pt>
                <c:pt idx="141">
                  <c:v>0.83272139342071549</c:v>
                </c:pt>
                <c:pt idx="142">
                  <c:v>0.77836516885988527</c:v>
                </c:pt>
                <c:pt idx="143">
                  <c:v>0.74919254935274804</c:v>
                </c:pt>
                <c:pt idx="144">
                  <c:v>0.77208991914486447</c:v>
                </c:pt>
                <c:pt idx="145">
                  <c:v>0.80637394253027084</c:v>
                </c:pt>
                <c:pt idx="146">
                  <c:v>0.72177275109685224</c:v>
                </c:pt>
                <c:pt idx="147">
                  <c:v>0.75921543417600457</c:v>
                </c:pt>
                <c:pt idx="148">
                  <c:v>0.7838720644549475</c:v>
                </c:pt>
                <c:pt idx="149">
                  <c:v>0.79872505055065512</c:v>
                </c:pt>
                <c:pt idx="150">
                  <c:v>0.72506528556463434</c:v>
                </c:pt>
                <c:pt idx="151">
                  <c:v>0.7627591601575</c:v>
                </c:pt>
                <c:pt idx="152">
                  <c:v>0.78357181209870619</c:v>
                </c:pt>
                <c:pt idx="153">
                  <c:v>0.80228134837304577</c:v>
                </c:pt>
                <c:pt idx="154">
                  <c:v>0.72327861233204682</c:v>
                </c:pt>
                <c:pt idx="155">
                  <c:v>0.76576554726126356</c:v>
                </c:pt>
                <c:pt idx="156">
                  <c:v>0.75750817818225269</c:v>
                </c:pt>
                <c:pt idx="157">
                  <c:v>0.78792970276187235</c:v>
                </c:pt>
                <c:pt idx="158">
                  <c:v>0.70388026182867791</c:v>
                </c:pt>
                <c:pt idx="159">
                  <c:v>0.75598962245405887</c:v>
                </c:pt>
                <c:pt idx="160">
                  <c:v>0.74299181079230536</c:v>
                </c:pt>
                <c:pt idx="161">
                  <c:v>0.75614870223593755</c:v>
                </c:pt>
                <c:pt idx="162">
                  <c:v>0.72588165798421878</c:v>
                </c:pt>
                <c:pt idx="163">
                  <c:v>0.72281707245601334</c:v>
                </c:pt>
                <c:pt idx="164">
                  <c:v>0.81120453441114715</c:v>
                </c:pt>
                <c:pt idx="165">
                  <c:v>0.80141272615617432</c:v>
                </c:pt>
                <c:pt idx="166">
                  <c:v>0.74524505263728757</c:v>
                </c:pt>
                <c:pt idx="167">
                  <c:v>0.77362699534111312</c:v>
                </c:pt>
                <c:pt idx="168">
                  <c:v>0.77369083576244513</c:v>
                </c:pt>
                <c:pt idx="169">
                  <c:v>0.692231378032102</c:v>
                </c:pt>
                <c:pt idx="170">
                  <c:v>0.76761152278724709</c:v>
                </c:pt>
                <c:pt idx="171">
                  <c:v>0.8021665460015418</c:v>
                </c:pt>
                <c:pt idx="172">
                  <c:v>0.65153001246651343</c:v>
                </c:pt>
                <c:pt idx="173">
                  <c:v>0.73341887522104254</c:v>
                </c:pt>
                <c:pt idx="174">
                  <c:v>0.74623957724128265</c:v>
                </c:pt>
                <c:pt idx="175">
                  <c:v>0.7236267603358002</c:v>
                </c:pt>
                <c:pt idx="176">
                  <c:v>0.81031524531436405</c:v>
                </c:pt>
                <c:pt idx="177">
                  <c:v>0.76756154205393046</c:v>
                </c:pt>
                <c:pt idx="178">
                  <c:v>0.84669140700311618</c:v>
                </c:pt>
                <c:pt idx="179">
                  <c:v>0.64879112960660945</c:v>
                </c:pt>
                <c:pt idx="180">
                  <c:v>0.80709599548010713</c:v>
                </c:pt>
                <c:pt idx="181">
                  <c:v>0.8272056668740041</c:v>
                </c:pt>
                <c:pt idx="182">
                  <c:v>0.79306894866827082</c:v>
                </c:pt>
                <c:pt idx="183">
                  <c:v>0.70589856356402625</c:v>
                </c:pt>
                <c:pt idx="184">
                  <c:v>0.72543575625173562</c:v>
                </c:pt>
                <c:pt idx="185">
                  <c:v>0.6918016050515996</c:v>
                </c:pt>
                <c:pt idx="186">
                  <c:v>0.7903828675401311</c:v>
                </c:pt>
                <c:pt idx="187">
                  <c:v>0.68048492448495701</c:v>
                </c:pt>
                <c:pt idx="188">
                  <c:v>0.77488528329972184</c:v>
                </c:pt>
                <c:pt idx="189">
                  <c:v>0.73109682554442423</c:v>
                </c:pt>
                <c:pt idx="190">
                  <c:v>0.77187576856725115</c:v>
                </c:pt>
                <c:pt idx="191">
                  <c:v>0.74330911179132597</c:v>
                </c:pt>
                <c:pt idx="192">
                  <c:v>0.74279967626777554</c:v>
                </c:pt>
                <c:pt idx="193">
                  <c:v>0.87597349351513687</c:v>
                </c:pt>
                <c:pt idx="194">
                  <c:v>0.69432020472857481</c:v>
                </c:pt>
                <c:pt idx="195">
                  <c:v>0.76449309298437518</c:v>
                </c:pt>
                <c:pt idx="196">
                  <c:v>0.75171458328869978</c:v>
                </c:pt>
                <c:pt idx="197">
                  <c:v>0.74833576306413396</c:v>
                </c:pt>
                <c:pt idx="198">
                  <c:v>0.73093351426487418</c:v>
                </c:pt>
                <c:pt idx="199">
                  <c:v>0.81368511193517201</c:v>
                </c:pt>
                <c:pt idx="200">
                  <c:v>0.84783145833124918</c:v>
                </c:pt>
                <c:pt idx="201">
                  <c:v>0.74438078457019119</c:v>
                </c:pt>
                <c:pt idx="202">
                  <c:v>0.77732097015283808</c:v>
                </c:pt>
                <c:pt idx="203">
                  <c:v>0.79068183204925746</c:v>
                </c:pt>
                <c:pt idx="204">
                  <c:v>0.7343196936158185</c:v>
                </c:pt>
                <c:pt idx="205">
                  <c:v>0.8076258525793566</c:v>
                </c:pt>
                <c:pt idx="206">
                  <c:v>0.66260384186266674</c:v>
                </c:pt>
                <c:pt idx="207">
                  <c:v>0.8134022761780263</c:v>
                </c:pt>
                <c:pt idx="208">
                  <c:v>0.73463300842138035</c:v>
                </c:pt>
                <c:pt idx="209">
                  <c:v>0.80631280045527776</c:v>
                </c:pt>
                <c:pt idx="210">
                  <c:v>0.72377731579629423</c:v>
                </c:pt>
                <c:pt idx="211">
                  <c:v>0.7443539237589073</c:v>
                </c:pt>
                <c:pt idx="212">
                  <c:v>0.75728918284644398</c:v>
                </c:pt>
                <c:pt idx="213">
                  <c:v>0.82332532218674837</c:v>
                </c:pt>
                <c:pt idx="214">
                  <c:v>0.69444948004862317</c:v>
                </c:pt>
                <c:pt idx="215">
                  <c:v>0.7308797926423114</c:v>
                </c:pt>
                <c:pt idx="216">
                  <c:v>0.67274079314478952</c:v>
                </c:pt>
                <c:pt idx="217">
                  <c:v>0.64715053503263709</c:v>
                </c:pt>
                <c:pt idx="218">
                  <c:v>0.75265072549009748</c:v>
                </c:pt>
                <c:pt idx="219">
                  <c:v>0.77271906312417127</c:v>
                </c:pt>
                <c:pt idx="220">
                  <c:v>0.76899877943564465</c:v>
                </c:pt>
                <c:pt idx="221">
                  <c:v>0.77839681310331266</c:v>
                </c:pt>
                <c:pt idx="222">
                  <c:v>0.70457367551169003</c:v>
                </c:pt>
                <c:pt idx="223">
                  <c:v>0.74921260297213055</c:v>
                </c:pt>
                <c:pt idx="224">
                  <c:v>0.75469202449537487</c:v>
                </c:pt>
                <c:pt idx="225">
                  <c:v>0.73971338131675612</c:v>
                </c:pt>
                <c:pt idx="226">
                  <c:v>0.69984923902882434</c:v>
                </c:pt>
                <c:pt idx="227">
                  <c:v>0.70966674290006482</c:v>
                </c:pt>
                <c:pt idx="228">
                  <c:v>0.79479852734537082</c:v>
                </c:pt>
                <c:pt idx="229">
                  <c:v>0.75803852588992737</c:v>
                </c:pt>
                <c:pt idx="230">
                  <c:v>0.80442230221470201</c:v>
                </c:pt>
                <c:pt idx="231">
                  <c:v>0.73875632693123428</c:v>
                </c:pt>
                <c:pt idx="232">
                  <c:v>0.74319535196272435</c:v>
                </c:pt>
                <c:pt idx="233">
                  <c:v>0.84679609057585103</c:v>
                </c:pt>
                <c:pt idx="234">
                  <c:v>0.81044862947997498</c:v>
                </c:pt>
                <c:pt idx="235">
                  <c:v>0.8023879330534297</c:v>
                </c:pt>
                <c:pt idx="236">
                  <c:v>0.75882423528293474</c:v>
                </c:pt>
                <c:pt idx="237">
                  <c:v>0.79565390313476103</c:v>
                </c:pt>
                <c:pt idx="238">
                  <c:v>0.83068929332340868</c:v>
                </c:pt>
                <c:pt idx="239">
                  <c:v>0.74995348302028131</c:v>
                </c:pt>
                <c:pt idx="240">
                  <c:v>0.73485819768856142</c:v>
                </c:pt>
                <c:pt idx="241">
                  <c:v>0.76212320898629682</c:v>
                </c:pt>
                <c:pt idx="242">
                  <c:v>0.68103784018019231</c:v>
                </c:pt>
                <c:pt idx="243">
                  <c:v>0.8054147417328924</c:v>
                </c:pt>
                <c:pt idx="244">
                  <c:v>0.82265386323076284</c:v>
                </c:pt>
                <c:pt idx="245">
                  <c:v>0.85719502675704717</c:v>
                </c:pt>
                <c:pt idx="246">
                  <c:v>0.73115404275201556</c:v>
                </c:pt>
                <c:pt idx="247">
                  <c:v>0.76540347824344312</c:v>
                </c:pt>
                <c:pt idx="248">
                  <c:v>0.84902038652373957</c:v>
                </c:pt>
                <c:pt idx="249">
                  <c:v>0.70287304273167861</c:v>
                </c:pt>
                <c:pt idx="2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E-4679-B3A8-B5FE8E8CA9F0}"/>
            </c:ext>
          </c:extLst>
        </c:ser>
        <c:ser>
          <c:idx val="1"/>
          <c:order val="1"/>
          <c:tx>
            <c:strRef>
              <c:f>'A400_IW1 (Y05)'!$AD$3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'A400_IW1 (Y05)'!$AE$4:$AE$5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'A400_IW1 (Y05)'!$AD$4:$AD$5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CE-4679-B3A8-B5FE8E8CA9F0}"/>
            </c:ext>
          </c:extLst>
        </c:ser>
        <c:ser>
          <c:idx val="2"/>
          <c:order val="2"/>
          <c:tx>
            <c:strRef>
              <c:f>'A400_IW1 (Y05)'!$AD$7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'A400_IW1 (Y05)'!$AE$8:$AE$9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'A400_IW1 (Y05)'!$AD$8:$AD$9</c:f>
              <c:numCache>
                <c:formatCode>General</c:formatCode>
                <c:ptCount val="2"/>
                <c:pt idx="0">
                  <c:v>0.64797083231962327</c:v>
                </c:pt>
                <c:pt idx="1">
                  <c:v>0.64797083231962327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CE-4679-B3A8-B5FE8E8CA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'A400_IW1 (Y05)'!$Q$7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'A400_IW1 (Y05)'!$K$3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'A400_IW1 (Y05)'!$M$2:$M$123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'A400_IW1 (Y05)'!$N$2:$N$123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9</c:v>
                </c:pt>
                <c:pt idx="51">
                  <c:v>15</c:v>
                </c:pt>
                <c:pt idx="52">
                  <c:v>25</c:v>
                </c:pt>
                <c:pt idx="53">
                  <c:v>18</c:v>
                </c:pt>
                <c:pt idx="54">
                  <c:v>20</c:v>
                </c:pt>
                <c:pt idx="55">
                  <c:v>13</c:v>
                </c:pt>
                <c:pt idx="56">
                  <c:v>22</c:v>
                </c:pt>
                <c:pt idx="57">
                  <c:v>19</c:v>
                </c:pt>
                <c:pt idx="58">
                  <c:v>20</c:v>
                </c:pt>
                <c:pt idx="59">
                  <c:v>14</c:v>
                </c:pt>
                <c:pt idx="60">
                  <c:v>13</c:v>
                </c:pt>
                <c:pt idx="61">
                  <c:v>12</c:v>
                </c:pt>
                <c:pt idx="62">
                  <c:v>8</c:v>
                </c:pt>
                <c:pt idx="63">
                  <c:v>14</c:v>
                </c:pt>
                <c:pt idx="64">
                  <c:v>5</c:v>
                </c:pt>
                <c:pt idx="65">
                  <c:v>8</c:v>
                </c:pt>
                <c:pt idx="66">
                  <c:v>1</c:v>
                </c:pt>
                <c:pt idx="67">
                  <c:v>5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6-41DD-B5FD-548743EDF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'A400_IW1 (Y05)'!$Q$7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'A400_IW1 (Y05)'!$K$3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'A400_IW1 (Y05)'!$M$2:$M$122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'A400_IW1 (Y05)'!$O$2:$O$122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8.0000000000000002E-3</c:v>
                </c:pt>
                <c:pt idx="50">
                  <c:v>4.3999999999999997E-2</c:v>
                </c:pt>
                <c:pt idx="51">
                  <c:v>0.104</c:v>
                </c:pt>
                <c:pt idx="52">
                  <c:v>0.20399999999999999</c:v>
                </c:pt>
                <c:pt idx="53">
                  <c:v>0.27600000000000002</c:v>
                </c:pt>
                <c:pt idx="54">
                  <c:v>0.35599999999999998</c:v>
                </c:pt>
                <c:pt idx="55">
                  <c:v>0.40799999999999997</c:v>
                </c:pt>
                <c:pt idx="56">
                  <c:v>0.496</c:v>
                </c:pt>
                <c:pt idx="57">
                  <c:v>0.57199999999999995</c:v>
                </c:pt>
                <c:pt idx="58">
                  <c:v>0.65200000000000002</c:v>
                </c:pt>
                <c:pt idx="59">
                  <c:v>0.70799999999999996</c:v>
                </c:pt>
                <c:pt idx="60">
                  <c:v>0.76</c:v>
                </c:pt>
                <c:pt idx="61">
                  <c:v>0.80800000000000005</c:v>
                </c:pt>
                <c:pt idx="62">
                  <c:v>0.84</c:v>
                </c:pt>
                <c:pt idx="63">
                  <c:v>0.89600000000000002</c:v>
                </c:pt>
                <c:pt idx="64">
                  <c:v>0.91600000000000004</c:v>
                </c:pt>
                <c:pt idx="65">
                  <c:v>0.94799999999999995</c:v>
                </c:pt>
                <c:pt idx="66">
                  <c:v>0.95199999999999996</c:v>
                </c:pt>
                <c:pt idx="67">
                  <c:v>0.97199999999999998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0.98399999999999999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0.98799999999999999</c:v>
                </c:pt>
                <c:pt idx="79">
                  <c:v>0.99199999999999999</c:v>
                </c:pt>
                <c:pt idx="80">
                  <c:v>0.99199999999999999</c:v>
                </c:pt>
                <c:pt idx="81">
                  <c:v>0.996</c:v>
                </c:pt>
                <c:pt idx="82">
                  <c:v>0.996</c:v>
                </c:pt>
                <c:pt idx="83">
                  <c:v>0.996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A-4096-9EC0-AF51CEA76979}"/>
            </c:ext>
          </c:extLst>
        </c:ser>
        <c:ser>
          <c:idx val="2"/>
          <c:order val="1"/>
          <c:tx>
            <c:strRef>
              <c:f>'A400_IW1 (Y05)'!$Y$4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'A400_IW1 (Y05)'!$AD$4:$AD$6</c:f>
              <c:numCache>
                <c:formatCode>General</c:formatCode>
                <c:ptCount val="3"/>
                <c:pt idx="0">
                  <c:v>0.53808211106234227</c:v>
                </c:pt>
                <c:pt idx="1">
                  <c:v>0.53808211106234227</c:v>
                </c:pt>
              </c:numCache>
            </c:numRef>
          </c:xVal>
          <c:yVal>
            <c:numRef>
              <c:f>'A400_IW1 (Y05)'!$AE$4:$AE$5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7A-4096-9EC0-AF51CEA76979}"/>
            </c:ext>
          </c:extLst>
        </c:ser>
        <c:ser>
          <c:idx val="3"/>
          <c:order val="2"/>
          <c:tx>
            <c:strRef>
              <c:f>'A400_IW1 (Y05)'!$AD$7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'A400_IW1 (Y05)'!$AD$8:$AD$9</c:f>
              <c:numCache>
                <c:formatCode>General</c:formatCode>
                <c:ptCount val="2"/>
                <c:pt idx="0">
                  <c:v>0.64797083231962327</c:v>
                </c:pt>
                <c:pt idx="1">
                  <c:v>0.64797083231962327</c:v>
                </c:pt>
              </c:numCache>
            </c:numRef>
          </c:xVal>
          <c:yVal>
            <c:numRef>
              <c:f>'A400_IW1 (Y05)'!$AE$8:$AE$9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7A-4096-9EC0-AF51CEA76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A50_IW1!$M$2:$M$162</c:f>
              <c:numCache>
                <c:formatCode>General</c:formatCode>
                <c:ptCount val="16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0.78750000000000009</c:v>
                </c:pt>
                <c:pt idx="127">
                  <c:v>0.79375000000000007</c:v>
                </c:pt>
                <c:pt idx="128">
                  <c:v>0.8</c:v>
                </c:pt>
                <c:pt idx="129">
                  <c:v>0.80625000000000002</c:v>
                </c:pt>
                <c:pt idx="130">
                  <c:v>0.8125</c:v>
                </c:pt>
                <c:pt idx="131">
                  <c:v>0.81875000000000009</c:v>
                </c:pt>
                <c:pt idx="132">
                  <c:v>0.82500000000000007</c:v>
                </c:pt>
                <c:pt idx="133">
                  <c:v>0.83125000000000004</c:v>
                </c:pt>
                <c:pt idx="134">
                  <c:v>0.83750000000000013</c:v>
                </c:pt>
                <c:pt idx="135">
                  <c:v>0.84375</c:v>
                </c:pt>
                <c:pt idx="136">
                  <c:v>0.85</c:v>
                </c:pt>
                <c:pt idx="137">
                  <c:v>0.85625000000000007</c:v>
                </c:pt>
                <c:pt idx="138">
                  <c:v>0.86250000000000004</c:v>
                </c:pt>
                <c:pt idx="139">
                  <c:v>0.86875000000000002</c:v>
                </c:pt>
                <c:pt idx="140">
                  <c:v>0.87500000000000011</c:v>
                </c:pt>
                <c:pt idx="141">
                  <c:v>0.88125000000000009</c:v>
                </c:pt>
                <c:pt idx="142">
                  <c:v>0.88749999999999996</c:v>
                </c:pt>
                <c:pt idx="143">
                  <c:v>0.89375000000000004</c:v>
                </c:pt>
                <c:pt idx="144">
                  <c:v>0.9</c:v>
                </c:pt>
                <c:pt idx="145">
                  <c:v>0.90625</c:v>
                </c:pt>
                <c:pt idx="146">
                  <c:v>0.91250000000000009</c:v>
                </c:pt>
                <c:pt idx="147">
                  <c:v>0.91875000000000007</c:v>
                </c:pt>
                <c:pt idx="148">
                  <c:v>0.92500000000000004</c:v>
                </c:pt>
                <c:pt idx="149">
                  <c:v>0.93125000000000013</c:v>
                </c:pt>
                <c:pt idx="150">
                  <c:v>0.9375</c:v>
                </c:pt>
                <c:pt idx="151">
                  <c:v>0.94374999999999998</c:v>
                </c:pt>
                <c:pt idx="152">
                  <c:v>0.95000000000000007</c:v>
                </c:pt>
                <c:pt idx="153">
                  <c:v>0.95625000000000004</c:v>
                </c:pt>
                <c:pt idx="154">
                  <c:v>0.96250000000000002</c:v>
                </c:pt>
                <c:pt idx="155">
                  <c:v>0.96875000000000011</c:v>
                </c:pt>
                <c:pt idx="156">
                  <c:v>0.97500000000000009</c:v>
                </c:pt>
                <c:pt idx="157">
                  <c:v>0.98124999999999996</c:v>
                </c:pt>
                <c:pt idx="158">
                  <c:v>0.98750000000000004</c:v>
                </c:pt>
                <c:pt idx="159">
                  <c:v>0.99375000000000002</c:v>
                </c:pt>
                <c:pt idx="160">
                  <c:v>1</c:v>
                </c:pt>
              </c:numCache>
            </c:numRef>
          </c:xVal>
          <c:yVal>
            <c:numRef>
              <c:f>A50_IW1!$O$2:$O$162</c:f>
              <c:numCache>
                <c:formatCode>0.00%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3.2000000000000001E-2</c:v>
                </c:pt>
                <c:pt idx="122">
                  <c:v>4.8000000000000001E-2</c:v>
                </c:pt>
                <c:pt idx="123">
                  <c:v>6.4000000000000001E-2</c:v>
                </c:pt>
                <c:pt idx="124">
                  <c:v>9.1999999999999998E-2</c:v>
                </c:pt>
                <c:pt idx="125">
                  <c:v>0.11600000000000001</c:v>
                </c:pt>
                <c:pt idx="126">
                  <c:v>0.16800000000000001</c:v>
                </c:pt>
                <c:pt idx="127">
                  <c:v>0.23599999999999999</c:v>
                </c:pt>
                <c:pt idx="128">
                  <c:v>0.28399999999999997</c:v>
                </c:pt>
                <c:pt idx="129">
                  <c:v>0.33600000000000002</c:v>
                </c:pt>
                <c:pt idx="130">
                  <c:v>0.40400000000000003</c:v>
                </c:pt>
                <c:pt idx="131">
                  <c:v>0.45200000000000001</c:v>
                </c:pt>
                <c:pt idx="132">
                  <c:v>0.52400000000000002</c:v>
                </c:pt>
                <c:pt idx="133">
                  <c:v>0.57599999999999996</c:v>
                </c:pt>
                <c:pt idx="134">
                  <c:v>0.61199999999999999</c:v>
                </c:pt>
                <c:pt idx="135">
                  <c:v>0.66400000000000003</c:v>
                </c:pt>
                <c:pt idx="136">
                  <c:v>0.74</c:v>
                </c:pt>
                <c:pt idx="137">
                  <c:v>0.78800000000000003</c:v>
                </c:pt>
                <c:pt idx="138">
                  <c:v>0.81200000000000006</c:v>
                </c:pt>
                <c:pt idx="139">
                  <c:v>0.872</c:v>
                </c:pt>
                <c:pt idx="140">
                  <c:v>0.88400000000000001</c:v>
                </c:pt>
                <c:pt idx="141">
                  <c:v>0.91600000000000004</c:v>
                </c:pt>
                <c:pt idx="142">
                  <c:v>0.93600000000000005</c:v>
                </c:pt>
                <c:pt idx="143">
                  <c:v>0.94799999999999995</c:v>
                </c:pt>
                <c:pt idx="144">
                  <c:v>0.98</c:v>
                </c:pt>
                <c:pt idx="145">
                  <c:v>0.98399999999999999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7-453A-A163-94E38E4EB6AF}"/>
            </c:ext>
          </c:extLst>
        </c:ser>
        <c:ser>
          <c:idx val="2"/>
          <c:order val="1"/>
          <c:tx>
            <c:strRef>
              <c:f>A50_IW1!$Y$4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A50_IW1!$AD$4:$AD$6</c:f>
              <c:numCache>
                <c:formatCode>General</c:formatCode>
                <c:ptCount val="3"/>
                <c:pt idx="0">
                  <c:v>0.71690675298619322</c:v>
                </c:pt>
                <c:pt idx="1">
                  <c:v>0.71690675298619322</c:v>
                </c:pt>
              </c:numCache>
            </c:numRef>
          </c:xVal>
          <c:yVal>
            <c:numRef>
              <c:f>A50_IW1!$AE$4:$AE$5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7-453A-A163-94E38E4EB6AF}"/>
            </c:ext>
          </c:extLst>
        </c:ser>
        <c:ser>
          <c:idx val="3"/>
          <c:order val="2"/>
          <c:tx>
            <c:strRef>
              <c:f>A50_IW1!$AD$7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A50_IW1!$AD$8:$AD$9</c:f>
              <c:numCache>
                <c:formatCode>General</c:formatCode>
                <c:ptCount val="2"/>
                <c:pt idx="0">
                  <c:v>0.53712876166008772</c:v>
                </c:pt>
                <c:pt idx="1">
                  <c:v>0.53712876166008772</c:v>
                </c:pt>
              </c:numCache>
            </c:numRef>
          </c:xVal>
          <c:yVal>
            <c:numRef>
              <c:f>A50_IW1!$AE$8:$AE$9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7-453A-A163-94E38E4E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'A400_IW1 (Y05)'!$K$3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'A400_IW1 (Y05)'!$D$1:$D$2270</c:f>
              <c:numCache>
                <c:formatCode>General</c:formatCode>
                <c:ptCount val="2270"/>
                <c:pt idx="0">
                  <c:v>0.74209999999999998</c:v>
                </c:pt>
                <c:pt idx="1">
                  <c:v>0.17319999999999999</c:v>
                </c:pt>
                <c:pt idx="2">
                  <c:v>4.3299999999999998E-2</c:v>
                </c:pt>
                <c:pt idx="3">
                  <c:v>0.48330000000000001</c:v>
                </c:pt>
                <c:pt idx="4">
                  <c:v>0.70620000000000005</c:v>
                </c:pt>
                <c:pt idx="5">
                  <c:v>0.39779999999999999</c:v>
                </c:pt>
                <c:pt idx="6">
                  <c:v>0.86870000000000003</c:v>
                </c:pt>
                <c:pt idx="7">
                  <c:v>0.83720000000000006</c:v>
                </c:pt>
                <c:pt idx="8">
                  <c:v>0.82899999999999996</c:v>
                </c:pt>
                <c:pt idx="9">
                  <c:v>0.57379999999999998</c:v>
                </c:pt>
                <c:pt idx="10">
                  <c:v>0.3392</c:v>
                </c:pt>
                <c:pt idx="11">
                  <c:v>0.6976</c:v>
                </c:pt>
                <c:pt idx="12">
                  <c:v>4.1500000000000002E-2</c:v>
                </c:pt>
                <c:pt idx="13">
                  <c:v>0.23480000000000001</c:v>
                </c:pt>
                <c:pt idx="14">
                  <c:v>0.45440000000000003</c:v>
                </c:pt>
                <c:pt idx="15">
                  <c:v>0.30659999999999998</c:v>
                </c:pt>
                <c:pt idx="16">
                  <c:v>0.24970000000000001</c:v>
                </c:pt>
                <c:pt idx="17">
                  <c:v>0.66349999999999998</c:v>
                </c:pt>
                <c:pt idx="18">
                  <c:v>0.68589999999999995</c:v>
                </c:pt>
                <c:pt idx="19">
                  <c:v>2.58E-2</c:v>
                </c:pt>
                <c:pt idx="20">
                  <c:v>0.88460000000000005</c:v>
                </c:pt>
                <c:pt idx="21">
                  <c:v>0.83109999999999995</c:v>
                </c:pt>
                <c:pt idx="22">
                  <c:v>0.95660000000000001</c:v>
                </c:pt>
                <c:pt idx="23">
                  <c:v>0.67469999999999997</c:v>
                </c:pt>
                <c:pt idx="24">
                  <c:v>0.66959999999999997</c:v>
                </c:pt>
                <c:pt idx="25">
                  <c:v>0.83440000000000003</c:v>
                </c:pt>
                <c:pt idx="26">
                  <c:v>0.1338</c:v>
                </c:pt>
                <c:pt idx="27">
                  <c:v>0.7611</c:v>
                </c:pt>
                <c:pt idx="28">
                  <c:v>0.23280000000000001</c:v>
                </c:pt>
                <c:pt idx="29">
                  <c:v>0.37940000000000002</c:v>
                </c:pt>
                <c:pt idx="30">
                  <c:v>0.38300000000000001</c:v>
                </c:pt>
                <c:pt idx="31">
                  <c:v>0.38800000000000001</c:v>
                </c:pt>
                <c:pt idx="32">
                  <c:v>0.52549999999999997</c:v>
                </c:pt>
                <c:pt idx="33">
                  <c:v>0.26790000000000003</c:v>
                </c:pt>
                <c:pt idx="34">
                  <c:v>4.7500000000000001E-2</c:v>
                </c:pt>
                <c:pt idx="35">
                  <c:v>0.49080000000000001</c:v>
                </c:pt>
                <c:pt idx="36">
                  <c:v>0.1212</c:v>
                </c:pt>
                <c:pt idx="37">
                  <c:v>0.92789999999999995</c:v>
                </c:pt>
                <c:pt idx="38">
                  <c:v>0.58230000000000004</c:v>
                </c:pt>
                <c:pt idx="39">
                  <c:v>0.3049</c:v>
                </c:pt>
                <c:pt idx="40">
                  <c:v>0.46939999999999998</c:v>
                </c:pt>
                <c:pt idx="41">
                  <c:v>0.35249999999999998</c:v>
                </c:pt>
                <c:pt idx="42">
                  <c:v>0.81899999999999995</c:v>
                </c:pt>
                <c:pt idx="43">
                  <c:v>0.1794</c:v>
                </c:pt>
                <c:pt idx="44">
                  <c:v>3.49E-2</c:v>
                </c:pt>
                <c:pt idx="45">
                  <c:v>0.35099999999999998</c:v>
                </c:pt>
                <c:pt idx="46">
                  <c:v>0.19500000000000001</c:v>
                </c:pt>
                <c:pt idx="47">
                  <c:v>3.9800000000000002E-2</c:v>
                </c:pt>
                <c:pt idx="48">
                  <c:v>0.54459999999999997</c:v>
                </c:pt>
                <c:pt idx="49">
                  <c:v>0.70830000000000004</c:v>
                </c:pt>
                <c:pt idx="50">
                  <c:v>0.50980000000000003</c:v>
                </c:pt>
                <c:pt idx="51">
                  <c:v>0.85060000000000002</c:v>
                </c:pt>
                <c:pt idx="52">
                  <c:v>0.20499999999999999</c:v>
                </c:pt>
                <c:pt idx="53">
                  <c:v>0.4178</c:v>
                </c:pt>
                <c:pt idx="54">
                  <c:v>0.21190000000000001</c:v>
                </c:pt>
                <c:pt idx="55">
                  <c:v>0.89910000000000001</c:v>
                </c:pt>
                <c:pt idx="56">
                  <c:v>0.39660000000000001</c:v>
                </c:pt>
                <c:pt idx="57">
                  <c:v>0.2402</c:v>
                </c:pt>
                <c:pt idx="58">
                  <c:v>0.96860000000000002</c:v>
                </c:pt>
                <c:pt idx="59">
                  <c:v>0.43969999999999998</c:v>
                </c:pt>
                <c:pt idx="60">
                  <c:v>0.16200000000000001</c:v>
                </c:pt>
                <c:pt idx="61">
                  <c:v>0.86719999999999997</c:v>
                </c:pt>
                <c:pt idx="62">
                  <c:v>0.69769999999999999</c:v>
                </c:pt>
                <c:pt idx="63">
                  <c:v>0.99970000000000003</c:v>
                </c:pt>
                <c:pt idx="64">
                  <c:v>0.97130000000000005</c:v>
                </c:pt>
                <c:pt idx="65">
                  <c:v>0.2117</c:v>
                </c:pt>
                <c:pt idx="66">
                  <c:v>0.18759999999999999</c:v>
                </c:pt>
                <c:pt idx="67">
                  <c:v>2.3999999999999998E-3</c:v>
                </c:pt>
                <c:pt idx="68">
                  <c:v>0.20960000000000001</c:v>
                </c:pt>
                <c:pt idx="69">
                  <c:v>0.92190000000000005</c:v>
                </c:pt>
                <c:pt idx="70">
                  <c:v>0.91710000000000003</c:v>
                </c:pt>
                <c:pt idx="71">
                  <c:v>0.68020000000000003</c:v>
                </c:pt>
                <c:pt idx="72">
                  <c:v>0.1794</c:v>
                </c:pt>
                <c:pt idx="73">
                  <c:v>0.62529999999999997</c:v>
                </c:pt>
                <c:pt idx="74">
                  <c:v>0.9284</c:v>
                </c:pt>
                <c:pt idx="75">
                  <c:v>0.19009999999999999</c:v>
                </c:pt>
                <c:pt idx="76">
                  <c:v>0.5393</c:v>
                </c:pt>
                <c:pt idx="77">
                  <c:v>0.49049999999999999</c:v>
                </c:pt>
                <c:pt idx="78">
                  <c:v>0.69469999999999998</c:v>
                </c:pt>
                <c:pt idx="79">
                  <c:v>0.45889999999999997</c:v>
                </c:pt>
                <c:pt idx="80">
                  <c:v>0.19539999999999999</c:v>
                </c:pt>
                <c:pt idx="81">
                  <c:v>0.88570000000000004</c:v>
                </c:pt>
                <c:pt idx="82">
                  <c:v>0.59089999999999998</c:v>
                </c:pt>
                <c:pt idx="83">
                  <c:v>0.53890000000000005</c:v>
                </c:pt>
                <c:pt idx="84">
                  <c:v>0.89290000000000003</c:v>
                </c:pt>
                <c:pt idx="85">
                  <c:v>0.74480000000000002</c:v>
                </c:pt>
                <c:pt idx="86">
                  <c:v>0.77480000000000004</c:v>
                </c:pt>
                <c:pt idx="87">
                  <c:v>0.57050000000000001</c:v>
                </c:pt>
                <c:pt idx="88">
                  <c:v>0.33379999999999999</c:v>
                </c:pt>
                <c:pt idx="89">
                  <c:v>0.57730000000000004</c:v>
                </c:pt>
                <c:pt idx="90">
                  <c:v>0.47089999999999999</c:v>
                </c:pt>
                <c:pt idx="91">
                  <c:v>0.92759999999999998</c:v>
                </c:pt>
                <c:pt idx="92">
                  <c:v>0.85670000000000002</c:v>
                </c:pt>
                <c:pt idx="93">
                  <c:v>0.53879999999999995</c:v>
                </c:pt>
                <c:pt idx="94">
                  <c:v>0.40670000000000001</c:v>
                </c:pt>
                <c:pt idx="95">
                  <c:v>0.56499999999999995</c:v>
                </c:pt>
                <c:pt idx="96">
                  <c:v>0.91579999999999995</c:v>
                </c:pt>
                <c:pt idx="97">
                  <c:v>0.97729999999999995</c:v>
                </c:pt>
                <c:pt idx="98">
                  <c:v>0.37590000000000001</c:v>
                </c:pt>
                <c:pt idx="99">
                  <c:v>0.25059999999999999</c:v>
                </c:pt>
                <c:pt idx="100">
                  <c:v>0.5827</c:v>
                </c:pt>
                <c:pt idx="101">
                  <c:v>0.80230000000000001</c:v>
                </c:pt>
                <c:pt idx="102">
                  <c:v>0.1825</c:v>
                </c:pt>
                <c:pt idx="103">
                  <c:v>0.18459999999999999</c:v>
                </c:pt>
                <c:pt idx="104">
                  <c:v>5.3999999999999999E-2</c:v>
                </c:pt>
                <c:pt idx="105">
                  <c:v>8.0000000000000002E-3</c:v>
                </c:pt>
                <c:pt idx="106">
                  <c:v>0.58789999999999998</c:v>
                </c:pt>
                <c:pt idx="107">
                  <c:v>0.63049999999999995</c:v>
                </c:pt>
                <c:pt idx="108">
                  <c:v>0.36809999999999998</c:v>
                </c:pt>
                <c:pt idx="109">
                  <c:v>0.3911</c:v>
                </c:pt>
                <c:pt idx="110">
                  <c:v>0.85</c:v>
                </c:pt>
                <c:pt idx="111">
                  <c:v>0.86519999999999997</c:v>
                </c:pt>
                <c:pt idx="112">
                  <c:v>3.4200000000000001E-2</c:v>
                </c:pt>
                <c:pt idx="113">
                  <c:v>0.66369999999999996</c:v>
                </c:pt>
                <c:pt idx="114">
                  <c:v>0.27550000000000002</c:v>
                </c:pt>
                <c:pt idx="115">
                  <c:v>0.71389999999999998</c:v>
                </c:pt>
                <c:pt idx="116">
                  <c:v>0.41970000000000002</c:v>
                </c:pt>
                <c:pt idx="117">
                  <c:v>0.85850000000000004</c:v>
                </c:pt>
                <c:pt idx="118">
                  <c:v>0.55049999999999999</c:v>
                </c:pt>
                <c:pt idx="119">
                  <c:v>0.1144</c:v>
                </c:pt>
                <c:pt idx="120">
                  <c:v>0.73609999999999998</c:v>
                </c:pt>
                <c:pt idx="121">
                  <c:v>0.3095</c:v>
                </c:pt>
                <c:pt idx="122">
                  <c:v>0.10920000000000001</c:v>
                </c:pt>
                <c:pt idx="123">
                  <c:v>0.5111</c:v>
                </c:pt>
                <c:pt idx="124">
                  <c:v>0.31409999999999999</c:v>
                </c:pt>
                <c:pt idx="125">
                  <c:v>0.11840000000000001</c:v>
                </c:pt>
                <c:pt idx="126">
                  <c:v>0.30620000000000003</c:v>
                </c:pt>
                <c:pt idx="127">
                  <c:v>5.3800000000000001E-2</c:v>
                </c:pt>
                <c:pt idx="128">
                  <c:v>0.34499999999999997</c:v>
                </c:pt>
                <c:pt idx="129">
                  <c:v>4.6600000000000003E-2</c:v>
                </c:pt>
                <c:pt idx="130">
                  <c:v>0.48149999999999998</c:v>
                </c:pt>
                <c:pt idx="131">
                  <c:v>8.0699999999999994E-2</c:v>
                </c:pt>
                <c:pt idx="132">
                  <c:v>0.65159999999999996</c:v>
                </c:pt>
                <c:pt idx="133">
                  <c:v>0.89200000000000002</c:v>
                </c:pt>
                <c:pt idx="134">
                  <c:v>0.63870000000000005</c:v>
                </c:pt>
                <c:pt idx="135">
                  <c:v>0.1948</c:v>
                </c:pt>
                <c:pt idx="136">
                  <c:v>5.4899999999999997E-2</c:v>
                </c:pt>
                <c:pt idx="137">
                  <c:v>0.44159999999999999</c:v>
                </c:pt>
                <c:pt idx="138">
                  <c:v>8.1000000000000003E-2</c:v>
                </c:pt>
                <c:pt idx="139">
                  <c:v>0.21429999999999999</c:v>
                </c:pt>
                <c:pt idx="140">
                  <c:v>0.53959999999999997</c:v>
                </c:pt>
                <c:pt idx="141">
                  <c:v>0.10829999999999999</c:v>
                </c:pt>
                <c:pt idx="142">
                  <c:v>0.89849999999999997</c:v>
                </c:pt>
                <c:pt idx="143">
                  <c:v>0.6099</c:v>
                </c:pt>
                <c:pt idx="144">
                  <c:v>0.65449999999999997</c:v>
                </c:pt>
                <c:pt idx="145">
                  <c:v>0.4209</c:v>
                </c:pt>
                <c:pt idx="146">
                  <c:v>0.75139999999999996</c:v>
                </c:pt>
                <c:pt idx="147">
                  <c:v>0.28499999999999998</c:v>
                </c:pt>
                <c:pt idx="148">
                  <c:v>0.80310000000000004</c:v>
                </c:pt>
                <c:pt idx="149">
                  <c:v>0.12330000000000001</c:v>
                </c:pt>
                <c:pt idx="150">
                  <c:v>0.57969999999999999</c:v>
                </c:pt>
                <c:pt idx="151">
                  <c:v>0.26169999999999999</c:v>
                </c:pt>
                <c:pt idx="152">
                  <c:v>0.2152</c:v>
                </c:pt>
                <c:pt idx="153">
                  <c:v>0.97140000000000004</c:v>
                </c:pt>
                <c:pt idx="154">
                  <c:v>0.26700000000000002</c:v>
                </c:pt>
                <c:pt idx="155">
                  <c:v>0.16320000000000001</c:v>
                </c:pt>
                <c:pt idx="156">
                  <c:v>0.5464</c:v>
                </c:pt>
                <c:pt idx="157">
                  <c:v>0.877</c:v>
                </c:pt>
                <c:pt idx="158">
                  <c:v>0.66210000000000002</c:v>
                </c:pt>
                <c:pt idx="159">
                  <c:v>0.50990000000000002</c:v>
                </c:pt>
                <c:pt idx="160">
                  <c:v>0.31180000000000002</c:v>
                </c:pt>
                <c:pt idx="161">
                  <c:v>0.83889999999999998</c:v>
                </c:pt>
                <c:pt idx="162">
                  <c:v>0.49940000000000001</c:v>
                </c:pt>
                <c:pt idx="163">
                  <c:v>0.62139999999999995</c:v>
                </c:pt>
                <c:pt idx="164">
                  <c:v>0.47289999999999999</c:v>
                </c:pt>
                <c:pt idx="165">
                  <c:v>0.42459999999999998</c:v>
                </c:pt>
                <c:pt idx="166">
                  <c:v>6.6500000000000004E-2</c:v>
                </c:pt>
                <c:pt idx="167">
                  <c:v>0.73429999999999995</c:v>
                </c:pt>
                <c:pt idx="168">
                  <c:v>0.20130000000000001</c:v>
                </c:pt>
                <c:pt idx="169">
                  <c:v>0.40089999999999998</c:v>
                </c:pt>
                <c:pt idx="170">
                  <c:v>0.1696</c:v>
                </c:pt>
                <c:pt idx="171">
                  <c:v>0.43259999999999998</c:v>
                </c:pt>
                <c:pt idx="172">
                  <c:v>0.56499999999999995</c:v>
                </c:pt>
                <c:pt idx="173">
                  <c:v>0.97109999999999996</c:v>
                </c:pt>
                <c:pt idx="174">
                  <c:v>0.39829999999999999</c:v>
                </c:pt>
                <c:pt idx="175">
                  <c:v>0.76390000000000002</c:v>
                </c:pt>
                <c:pt idx="176">
                  <c:v>0.53590000000000004</c:v>
                </c:pt>
                <c:pt idx="177">
                  <c:v>0.2576</c:v>
                </c:pt>
                <c:pt idx="178">
                  <c:v>0.53049999999999997</c:v>
                </c:pt>
                <c:pt idx="179">
                  <c:v>0.51970000000000005</c:v>
                </c:pt>
                <c:pt idx="180">
                  <c:v>0.55300000000000005</c:v>
                </c:pt>
                <c:pt idx="181">
                  <c:v>0.1293</c:v>
                </c:pt>
                <c:pt idx="182">
                  <c:v>0.60629999999999995</c:v>
                </c:pt>
                <c:pt idx="183">
                  <c:v>0.9204</c:v>
                </c:pt>
                <c:pt idx="184">
                  <c:v>0.63460000000000005</c:v>
                </c:pt>
                <c:pt idx="185">
                  <c:v>0.60060000000000002</c:v>
                </c:pt>
                <c:pt idx="186">
                  <c:v>0.4254</c:v>
                </c:pt>
                <c:pt idx="187">
                  <c:v>0.96689999999999998</c:v>
                </c:pt>
                <c:pt idx="188">
                  <c:v>0.45279999999999998</c:v>
                </c:pt>
                <c:pt idx="189">
                  <c:v>0.81820000000000004</c:v>
                </c:pt>
                <c:pt idx="190">
                  <c:v>0.2021</c:v>
                </c:pt>
                <c:pt idx="191">
                  <c:v>0.8508</c:v>
                </c:pt>
                <c:pt idx="192">
                  <c:v>0.52029999999999998</c:v>
                </c:pt>
                <c:pt idx="193">
                  <c:v>7.3899999999999993E-2</c:v>
                </c:pt>
                <c:pt idx="194">
                  <c:v>8.6300000000000002E-2</c:v>
                </c:pt>
                <c:pt idx="195">
                  <c:v>0.47210000000000002</c:v>
                </c:pt>
                <c:pt idx="196">
                  <c:v>0.34449999999999997</c:v>
                </c:pt>
                <c:pt idx="197">
                  <c:v>0.25319999999999998</c:v>
                </c:pt>
                <c:pt idx="198">
                  <c:v>0.81699999999999995</c:v>
                </c:pt>
                <c:pt idx="199">
                  <c:v>0.1578</c:v>
                </c:pt>
                <c:pt idx="200">
                  <c:v>0.59019999999999995</c:v>
                </c:pt>
                <c:pt idx="201">
                  <c:v>0.25629999999999997</c:v>
                </c:pt>
                <c:pt idx="202">
                  <c:v>7.1999999999999998E-3</c:v>
                </c:pt>
                <c:pt idx="203">
                  <c:v>0.51600000000000001</c:v>
                </c:pt>
                <c:pt idx="204">
                  <c:v>0.62580000000000002</c:v>
                </c:pt>
                <c:pt idx="205">
                  <c:v>0.72030000000000005</c:v>
                </c:pt>
                <c:pt idx="206">
                  <c:v>0.1134</c:v>
                </c:pt>
                <c:pt idx="207">
                  <c:v>0.66500000000000004</c:v>
                </c:pt>
                <c:pt idx="208">
                  <c:v>0.66110000000000002</c:v>
                </c:pt>
                <c:pt idx="209">
                  <c:v>0.40679999999999999</c:v>
                </c:pt>
                <c:pt idx="210">
                  <c:v>0.23780000000000001</c:v>
                </c:pt>
                <c:pt idx="211">
                  <c:v>0.69830000000000003</c:v>
                </c:pt>
                <c:pt idx="212">
                  <c:v>0.41089999999999999</c:v>
                </c:pt>
                <c:pt idx="213">
                  <c:v>0.10340000000000001</c:v>
                </c:pt>
                <c:pt idx="214">
                  <c:v>0.01</c:v>
                </c:pt>
                <c:pt idx="215">
                  <c:v>0.69850000000000001</c:v>
                </c:pt>
                <c:pt idx="216">
                  <c:v>0.99750000000000005</c:v>
                </c:pt>
                <c:pt idx="217">
                  <c:v>0.96409999999999996</c:v>
                </c:pt>
                <c:pt idx="218">
                  <c:v>0.60129999999999995</c:v>
                </c:pt>
                <c:pt idx="219">
                  <c:v>0.4138</c:v>
                </c:pt>
                <c:pt idx="220">
                  <c:v>2.0999999999999999E-3</c:v>
                </c:pt>
                <c:pt idx="221">
                  <c:v>0.14410000000000001</c:v>
                </c:pt>
                <c:pt idx="222">
                  <c:v>0.98980000000000001</c:v>
                </c:pt>
                <c:pt idx="223">
                  <c:v>0.19450000000000001</c:v>
                </c:pt>
                <c:pt idx="224">
                  <c:v>0.57199999999999995</c:v>
                </c:pt>
                <c:pt idx="225">
                  <c:v>0.54979999999999996</c:v>
                </c:pt>
                <c:pt idx="226">
                  <c:v>0.45040000000000002</c:v>
                </c:pt>
                <c:pt idx="227">
                  <c:v>0.15939999999999999</c:v>
                </c:pt>
                <c:pt idx="228">
                  <c:v>0.64970000000000006</c:v>
                </c:pt>
                <c:pt idx="229">
                  <c:v>0.55969999999999998</c:v>
                </c:pt>
                <c:pt idx="230">
                  <c:v>0.47060000000000002</c:v>
                </c:pt>
                <c:pt idx="231">
                  <c:v>0.71919999999999995</c:v>
                </c:pt>
                <c:pt idx="232">
                  <c:v>0.32950000000000002</c:v>
                </c:pt>
                <c:pt idx="233">
                  <c:v>0.54269999999999996</c:v>
                </c:pt>
                <c:pt idx="234">
                  <c:v>0.2228</c:v>
                </c:pt>
                <c:pt idx="235">
                  <c:v>0.94530000000000003</c:v>
                </c:pt>
                <c:pt idx="236">
                  <c:v>0.76160000000000005</c:v>
                </c:pt>
                <c:pt idx="237">
                  <c:v>0.82609999999999995</c:v>
                </c:pt>
                <c:pt idx="238">
                  <c:v>0.32569999999999999</c:v>
                </c:pt>
                <c:pt idx="239">
                  <c:v>0.62580000000000002</c:v>
                </c:pt>
                <c:pt idx="240">
                  <c:v>0.35880000000000001</c:v>
                </c:pt>
                <c:pt idx="241">
                  <c:v>0.76170000000000004</c:v>
                </c:pt>
                <c:pt idx="242">
                  <c:v>0.86560000000000004</c:v>
                </c:pt>
                <c:pt idx="243">
                  <c:v>0.25819999999999999</c:v>
                </c:pt>
                <c:pt idx="244">
                  <c:v>0.7712</c:v>
                </c:pt>
                <c:pt idx="245">
                  <c:v>0.17460000000000001</c:v>
                </c:pt>
                <c:pt idx="246">
                  <c:v>0.56289999999999996</c:v>
                </c:pt>
                <c:pt idx="247">
                  <c:v>0.44040000000000001</c:v>
                </c:pt>
                <c:pt idx="248">
                  <c:v>0.76459999999999995</c:v>
                </c:pt>
                <c:pt idx="249">
                  <c:v>0.39100000000000001</c:v>
                </c:pt>
              </c:numCache>
            </c:numRef>
          </c:xVal>
          <c:yVal>
            <c:numRef>
              <c:f>'A400_IW1 (Y05)'!$C$1:$C$2270</c:f>
              <c:numCache>
                <c:formatCode>General</c:formatCode>
                <c:ptCount val="2270"/>
                <c:pt idx="0">
                  <c:v>0.74076420323754399</c:v>
                </c:pt>
                <c:pt idx="1">
                  <c:v>0.73550181461641262</c:v>
                </c:pt>
                <c:pt idx="2">
                  <c:v>0.77180861653904642</c:v>
                </c:pt>
                <c:pt idx="3">
                  <c:v>0.75919869216349489</c:v>
                </c:pt>
                <c:pt idx="4">
                  <c:v>0.73304956972894741</c:v>
                </c:pt>
                <c:pt idx="5">
                  <c:v>0.77055817831524143</c:v>
                </c:pt>
                <c:pt idx="6">
                  <c:v>0.83065004464939018</c:v>
                </c:pt>
                <c:pt idx="7">
                  <c:v>0.71031226093556499</c:v>
                </c:pt>
                <c:pt idx="8">
                  <c:v>0.74897968662224967</c:v>
                </c:pt>
                <c:pt idx="9">
                  <c:v>0.76333053499473835</c:v>
                </c:pt>
                <c:pt idx="10">
                  <c:v>0.70555703877401366</c:v>
                </c:pt>
                <c:pt idx="11">
                  <c:v>0.81221524909317988</c:v>
                </c:pt>
                <c:pt idx="12">
                  <c:v>0.78255588470215653</c:v>
                </c:pt>
                <c:pt idx="13">
                  <c:v>0.75985114004300014</c:v>
                </c:pt>
                <c:pt idx="14">
                  <c:v>0.76861935514478041</c:v>
                </c:pt>
                <c:pt idx="15">
                  <c:v>0.84713289325977215</c:v>
                </c:pt>
                <c:pt idx="16">
                  <c:v>0.74317229336673851</c:v>
                </c:pt>
                <c:pt idx="17">
                  <c:v>0.74527497975122659</c:v>
                </c:pt>
                <c:pt idx="18">
                  <c:v>0.82772693832581201</c:v>
                </c:pt>
                <c:pt idx="19">
                  <c:v>0.77116800458780355</c:v>
                </c:pt>
                <c:pt idx="20">
                  <c:v>0.73168058824439219</c:v>
                </c:pt>
                <c:pt idx="21">
                  <c:v>0.75559008321776022</c:v>
                </c:pt>
                <c:pt idx="22">
                  <c:v>0.75013592802841533</c:v>
                </c:pt>
                <c:pt idx="23">
                  <c:v>0.76193947613104784</c:v>
                </c:pt>
                <c:pt idx="24">
                  <c:v>0.85717558639819869</c:v>
                </c:pt>
                <c:pt idx="25">
                  <c:v>0.73339698182006285</c:v>
                </c:pt>
                <c:pt idx="26">
                  <c:v>0.76439785362382839</c:v>
                </c:pt>
                <c:pt idx="27">
                  <c:v>0.71997565243523109</c:v>
                </c:pt>
                <c:pt idx="28">
                  <c:v>0.7611620457552174</c:v>
                </c:pt>
                <c:pt idx="29">
                  <c:v>0.76207580394721008</c:v>
                </c:pt>
                <c:pt idx="30">
                  <c:v>0.70961559697173704</c:v>
                </c:pt>
                <c:pt idx="31">
                  <c:v>0.66239484267351834</c:v>
                </c:pt>
                <c:pt idx="32">
                  <c:v>0.76317311101629115</c:v>
                </c:pt>
                <c:pt idx="33">
                  <c:v>0.78346571802674747</c:v>
                </c:pt>
                <c:pt idx="34">
                  <c:v>0.78508619765528542</c:v>
                </c:pt>
                <c:pt idx="35">
                  <c:v>0.76220765496148846</c:v>
                </c:pt>
                <c:pt idx="36">
                  <c:v>0.69460132335623215</c:v>
                </c:pt>
                <c:pt idx="37">
                  <c:v>0.77595487099278238</c:v>
                </c:pt>
                <c:pt idx="38">
                  <c:v>0.74350149162006851</c:v>
                </c:pt>
                <c:pt idx="39">
                  <c:v>0.74813939704193777</c:v>
                </c:pt>
                <c:pt idx="40">
                  <c:v>0.77046342956311487</c:v>
                </c:pt>
                <c:pt idx="41">
                  <c:v>0.77782660346109045</c:v>
                </c:pt>
                <c:pt idx="42">
                  <c:v>0.75026391550134874</c:v>
                </c:pt>
                <c:pt idx="43">
                  <c:v>0.81605928875696854</c:v>
                </c:pt>
                <c:pt idx="44">
                  <c:v>0.7512114643486254</c:v>
                </c:pt>
                <c:pt idx="45">
                  <c:v>0.79985847866504256</c:v>
                </c:pt>
                <c:pt idx="46">
                  <c:v>0.81716916766694991</c:v>
                </c:pt>
                <c:pt idx="47">
                  <c:v>0.75123127266379541</c:v>
                </c:pt>
                <c:pt idx="48">
                  <c:v>0.72636184098041101</c:v>
                </c:pt>
                <c:pt idx="49">
                  <c:v>0.80272847662659197</c:v>
                </c:pt>
                <c:pt idx="50">
                  <c:v>0.76281159393294784</c:v>
                </c:pt>
                <c:pt idx="51">
                  <c:v>0.757543011380444</c:v>
                </c:pt>
                <c:pt idx="52">
                  <c:v>0.74933225010183502</c:v>
                </c:pt>
                <c:pt idx="53">
                  <c:v>0.69166325347568447</c:v>
                </c:pt>
                <c:pt idx="54">
                  <c:v>0.80727794987981083</c:v>
                </c:pt>
                <c:pt idx="55">
                  <c:v>0.69723417347023431</c:v>
                </c:pt>
                <c:pt idx="56">
                  <c:v>0.74789397017721349</c:v>
                </c:pt>
                <c:pt idx="57">
                  <c:v>0.76681771835522339</c:v>
                </c:pt>
                <c:pt idx="58">
                  <c:v>0.68326741016865455</c:v>
                </c:pt>
                <c:pt idx="59">
                  <c:v>0.75487974354407761</c:v>
                </c:pt>
                <c:pt idx="60">
                  <c:v>0.77154841009551323</c:v>
                </c:pt>
                <c:pt idx="61">
                  <c:v>0.73501065425670442</c:v>
                </c:pt>
                <c:pt idx="62">
                  <c:v>0.76298827429208282</c:v>
                </c:pt>
                <c:pt idx="63">
                  <c:v>0.75433590410470908</c:v>
                </c:pt>
                <c:pt idx="64">
                  <c:v>0.7761178143160109</c:v>
                </c:pt>
                <c:pt idx="65">
                  <c:v>0.81024159272452756</c:v>
                </c:pt>
                <c:pt idx="66">
                  <c:v>0.82241131869054307</c:v>
                </c:pt>
                <c:pt idx="67">
                  <c:v>0.78080496455855908</c:v>
                </c:pt>
                <c:pt idx="68">
                  <c:v>0.85526092569267786</c:v>
                </c:pt>
                <c:pt idx="69">
                  <c:v>0.73542417583311726</c:v>
                </c:pt>
                <c:pt idx="70">
                  <c:v>0.76922550185415328</c:v>
                </c:pt>
                <c:pt idx="71">
                  <c:v>0.75634929975580512</c:v>
                </c:pt>
                <c:pt idx="72">
                  <c:v>0.81204267757960236</c:v>
                </c:pt>
                <c:pt idx="73">
                  <c:v>0.80228343345885555</c:v>
                </c:pt>
                <c:pt idx="74">
                  <c:v>0.72917474438647301</c:v>
                </c:pt>
                <c:pt idx="75">
                  <c:v>0.77494513752760008</c:v>
                </c:pt>
                <c:pt idx="76">
                  <c:v>0.81229006687802763</c:v>
                </c:pt>
                <c:pt idx="77">
                  <c:v>0.72998013944254159</c:v>
                </c:pt>
                <c:pt idx="78">
                  <c:v>0.75647146125368769</c:v>
                </c:pt>
                <c:pt idx="79">
                  <c:v>0.75020473586005143</c:v>
                </c:pt>
                <c:pt idx="80">
                  <c:v>0.69400811644407601</c:v>
                </c:pt>
                <c:pt idx="81">
                  <c:v>0.7041013422503013</c:v>
                </c:pt>
                <c:pt idx="82">
                  <c:v>0.64503999891334518</c:v>
                </c:pt>
                <c:pt idx="83">
                  <c:v>0.80381499031031789</c:v>
                </c:pt>
                <c:pt idx="84">
                  <c:v>0.75759060039769144</c:v>
                </c:pt>
                <c:pt idx="85">
                  <c:v>0.75267274154317598</c:v>
                </c:pt>
                <c:pt idx="86">
                  <c:v>0.75698157136382405</c:v>
                </c:pt>
                <c:pt idx="87">
                  <c:v>0.74090592774638386</c:v>
                </c:pt>
                <c:pt idx="88">
                  <c:v>0.79674250190429674</c:v>
                </c:pt>
                <c:pt idx="89">
                  <c:v>0.7997342934074072</c:v>
                </c:pt>
                <c:pt idx="90">
                  <c:v>0.73498238294619678</c:v>
                </c:pt>
                <c:pt idx="91">
                  <c:v>0.74265678656392953</c:v>
                </c:pt>
                <c:pt idx="92">
                  <c:v>0.78360284308159944</c:v>
                </c:pt>
                <c:pt idx="93">
                  <c:v>0.82486626192434198</c:v>
                </c:pt>
                <c:pt idx="94">
                  <c:v>0.76823931759338715</c:v>
                </c:pt>
                <c:pt idx="95">
                  <c:v>0.78867009220159778</c:v>
                </c:pt>
                <c:pt idx="96">
                  <c:v>0.79270068571908303</c:v>
                </c:pt>
                <c:pt idx="97">
                  <c:v>0.75182484753227297</c:v>
                </c:pt>
                <c:pt idx="98">
                  <c:v>0.75378102597577279</c:v>
                </c:pt>
                <c:pt idx="99">
                  <c:v>0.83719071352246599</c:v>
                </c:pt>
                <c:pt idx="100">
                  <c:v>0.76748126625034829</c:v>
                </c:pt>
                <c:pt idx="101">
                  <c:v>0.83551497912003769</c:v>
                </c:pt>
                <c:pt idx="102">
                  <c:v>0.76984661212049577</c:v>
                </c:pt>
                <c:pt idx="103">
                  <c:v>0.71072725433725858</c:v>
                </c:pt>
                <c:pt idx="104">
                  <c:v>0.69466786212390286</c:v>
                </c:pt>
                <c:pt idx="105">
                  <c:v>0.76698188819952007</c:v>
                </c:pt>
                <c:pt idx="106">
                  <c:v>0.78501653125890258</c:v>
                </c:pt>
                <c:pt idx="107">
                  <c:v>0.71667422568974792</c:v>
                </c:pt>
                <c:pt idx="108">
                  <c:v>0.81091538207053038</c:v>
                </c:pt>
                <c:pt idx="109">
                  <c:v>0.75463732165596153</c:v>
                </c:pt>
                <c:pt idx="110">
                  <c:v>0.81429377301272288</c:v>
                </c:pt>
                <c:pt idx="111">
                  <c:v>0.84779208700512187</c:v>
                </c:pt>
                <c:pt idx="112">
                  <c:v>0.77305678569888592</c:v>
                </c:pt>
                <c:pt idx="113">
                  <c:v>0.71663295325597665</c:v>
                </c:pt>
                <c:pt idx="114">
                  <c:v>0.82035953293017005</c:v>
                </c:pt>
                <c:pt idx="115">
                  <c:v>0.74839561729201209</c:v>
                </c:pt>
                <c:pt idx="116">
                  <c:v>0.81421110549307152</c:v>
                </c:pt>
                <c:pt idx="117">
                  <c:v>0.73602854408694995</c:v>
                </c:pt>
                <c:pt idx="118">
                  <c:v>0.75141960497303217</c:v>
                </c:pt>
                <c:pt idx="119">
                  <c:v>0.86271547540985016</c:v>
                </c:pt>
                <c:pt idx="120">
                  <c:v>0.72686312013889331</c:v>
                </c:pt>
                <c:pt idx="121">
                  <c:v>0.76162628397758969</c:v>
                </c:pt>
                <c:pt idx="122">
                  <c:v>0.85039905752469558</c:v>
                </c:pt>
                <c:pt idx="123">
                  <c:v>0.72477024592290984</c:v>
                </c:pt>
                <c:pt idx="124">
                  <c:v>0.77054646503908775</c:v>
                </c:pt>
                <c:pt idx="125">
                  <c:v>0.70993510570866614</c:v>
                </c:pt>
                <c:pt idx="126">
                  <c:v>0.79638730140442948</c:v>
                </c:pt>
                <c:pt idx="127">
                  <c:v>0.82696201846482498</c:v>
                </c:pt>
                <c:pt idx="128">
                  <c:v>0.69231723450651739</c:v>
                </c:pt>
                <c:pt idx="129">
                  <c:v>0.74896711478135436</c:v>
                </c:pt>
                <c:pt idx="130">
                  <c:v>0.72218492350010322</c:v>
                </c:pt>
                <c:pt idx="131">
                  <c:v>0.76701837720114285</c:v>
                </c:pt>
                <c:pt idx="132">
                  <c:v>0.81130553842069286</c:v>
                </c:pt>
                <c:pt idx="133">
                  <c:v>0.74209301615728218</c:v>
                </c:pt>
                <c:pt idx="134">
                  <c:v>0.74516164920499828</c:v>
                </c:pt>
                <c:pt idx="135">
                  <c:v>0.72300049868099281</c:v>
                </c:pt>
                <c:pt idx="136">
                  <c:v>0.77204674560344411</c:v>
                </c:pt>
                <c:pt idx="137">
                  <c:v>0.8083632983685306</c:v>
                </c:pt>
                <c:pt idx="138">
                  <c:v>0.76195100542904071</c:v>
                </c:pt>
                <c:pt idx="139">
                  <c:v>0.83556299741965334</c:v>
                </c:pt>
                <c:pt idx="140">
                  <c:v>0.67589583460139813</c:v>
                </c:pt>
                <c:pt idx="141">
                  <c:v>0.83272139342071549</c:v>
                </c:pt>
                <c:pt idx="142">
                  <c:v>0.77836516885988527</c:v>
                </c:pt>
                <c:pt idx="143">
                  <c:v>0.74919254935274804</c:v>
                </c:pt>
                <c:pt idx="144">
                  <c:v>0.77208991914486447</c:v>
                </c:pt>
                <c:pt idx="145">
                  <c:v>0.80637394253027084</c:v>
                </c:pt>
                <c:pt idx="146">
                  <c:v>0.72177275109685224</c:v>
                </c:pt>
                <c:pt idx="147">
                  <c:v>0.75921543417600457</c:v>
                </c:pt>
                <c:pt idx="148">
                  <c:v>0.7838720644549475</c:v>
                </c:pt>
                <c:pt idx="149">
                  <c:v>0.79872505055065512</c:v>
                </c:pt>
                <c:pt idx="150">
                  <c:v>0.72506528556463434</c:v>
                </c:pt>
                <c:pt idx="151">
                  <c:v>0.7627591601575</c:v>
                </c:pt>
                <c:pt idx="152">
                  <c:v>0.78357181209870619</c:v>
                </c:pt>
                <c:pt idx="153">
                  <c:v>0.80228134837304577</c:v>
                </c:pt>
                <c:pt idx="154">
                  <c:v>0.72327861233204682</c:v>
                </c:pt>
                <c:pt idx="155">
                  <c:v>0.76576554726126356</c:v>
                </c:pt>
                <c:pt idx="156">
                  <c:v>0.75750817818225269</c:v>
                </c:pt>
                <c:pt idx="157">
                  <c:v>0.78792970276187235</c:v>
                </c:pt>
                <c:pt idx="158">
                  <c:v>0.70388026182867791</c:v>
                </c:pt>
                <c:pt idx="159">
                  <c:v>0.75598962245405887</c:v>
                </c:pt>
                <c:pt idx="160">
                  <c:v>0.74299181079230536</c:v>
                </c:pt>
                <c:pt idx="161">
                  <c:v>0.75614870223593755</c:v>
                </c:pt>
                <c:pt idx="162">
                  <c:v>0.72588165798421878</c:v>
                </c:pt>
                <c:pt idx="163">
                  <c:v>0.72281707245601334</c:v>
                </c:pt>
                <c:pt idx="164">
                  <c:v>0.81120453441114715</c:v>
                </c:pt>
                <c:pt idx="165">
                  <c:v>0.80141272615617432</c:v>
                </c:pt>
                <c:pt idx="166">
                  <c:v>0.74524505263728757</c:v>
                </c:pt>
                <c:pt idx="167">
                  <c:v>0.77362699534111312</c:v>
                </c:pt>
                <c:pt idx="168">
                  <c:v>0.77369083576244513</c:v>
                </c:pt>
                <c:pt idx="169">
                  <c:v>0.692231378032102</c:v>
                </c:pt>
                <c:pt idx="170">
                  <c:v>0.76761152278724709</c:v>
                </c:pt>
                <c:pt idx="171">
                  <c:v>0.8021665460015418</c:v>
                </c:pt>
                <c:pt idx="172">
                  <c:v>0.65153001246651343</c:v>
                </c:pt>
                <c:pt idx="173">
                  <c:v>0.73341887522104254</c:v>
                </c:pt>
                <c:pt idx="174">
                  <c:v>0.74623957724128265</c:v>
                </c:pt>
                <c:pt idx="175">
                  <c:v>0.7236267603358002</c:v>
                </c:pt>
                <c:pt idx="176">
                  <c:v>0.81031524531436405</c:v>
                </c:pt>
                <c:pt idx="177">
                  <c:v>0.76756154205393046</c:v>
                </c:pt>
                <c:pt idx="178">
                  <c:v>0.84669140700311618</c:v>
                </c:pt>
                <c:pt idx="179">
                  <c:v>0.64879112960660945</c:v>
                </c:pt>
                <c:pt idx="180">
                  <c:v>0.80709599548010713</c:v>
                </c:pt>
                <c:pt idx="181">
                  <c:v>0.8272056668740041</c:v>
                </c:pt>
                <c:pt idx="182">
                  <c:v>0.79306894866827082</c:v>
                </c:pt>
                <c:pt idx="183">
                  <c:v>0.70589856356402625</c:v>
                </c:pt>
                <c:pt idx="184">
                  <c:v>0.72543575625173562</c:v>
                </c:pt>
                <c:pt idx="185">
                  <c:v>0.6918016050515996</c:v>
                </c:pt>
                <c:pt idx="186">
                  <c:v>0.7903828675401311</c:v>
                </c:pt>
                <c:pt idx="187">
                  <c:v>0.68048492448495701</c:v>
                </c:pt>
                <c:pt idx="188">
                  <c:v>0.77488528329972184</c:v>
                </c:pt>
                <c:pt idx="189">
                  <c:v>0.73109682554442423</c:v>
                </c:pt>
                <c:pt idx="190">
                  <c:v>0.77187576856725115</c:v>
                </c:pt>
                <c:pt idx="191">
                  <c:v>0.74330911179132597</c:v>
                </c:pt>
                <c:pt idx="192">
                  <c:v>0.74279967626777554</c:v>
                </c:pt>
                <c:pt idx="193">
                  <c:v>0.87597349351513687</c:v>
                </c:pt>
                <c:pt idx="194">
                  <c:v>0.69432020472857481</c:v>
                </c:pt>
                <c:pt idx="195">
                  <c:v>0.76449309298437518</c:v>
                </c:pt>
                <c:pt idx="196">
                  <c:v>0.75171458328869978</c:v>
                </c:pt>
                <c:pt idx="197">
                  <c:v>0.74833576306413396</c:v>
                </c:pt>
                <c:pt idx="198">
                  <c:v>0.73093351426487418</c:v>
                </c:pt>
                <c:pt idx="199">
                  <c:v>0.81368511193517201</c:v>
                </c:pt>
                <c:pt idx="200">
                  <c:v>0.84783145833124918</c:v>
                </c:pt>
                <c:pt idx="201">
                  <c:v>0.74438078457019119</c:v>
                </c:pt>
                <c:pt idx="202">
                  <c:v>0.77732097015283808</c:v>
                </c:pt>
                <c:pt idx="203">
                  <c:v>0.79068183204925746</c:v>
                </c:pt>
                <c:pt idx="204">
                  <c:v>0.7343196936158185</c:v>
                </c:pt>
                <c:pt idx="205">
                  <c:v>0.8076258525793566</c:v>
                </c:pt>
                <c:pt idx="206">
                  <c:v>0.66260384186266674</c:v>
                </c:pt>
                <c:pt idx="207">
                  <c:v>0.8134022761780263</c:v>
                </c:pt>
                <c:pt idx="208">
                  <c:v>0.73463300842138035</c:v>
                </c:pt>
                <c:pt idx="209">
                  <c:v>0.80631280045527776</c:v>
                </c:pt>
                <c:pt idx="210">
                  <c:v>0.72377731579629423</c:v>
                </c:pt>
                <c:pt idx="211">
                  <c:v>0.7443539237589073</c:v>
                </c:pt>
                <c:pt idx="212">
                  <c:v>0.75728918284644398</c:v>
                </c:pt>
                <c:pt idx="213">
                  <c:v>0.82332532218674837</c:v>
                </c:pt>
                <c:pt idx="214">
                  <c:v>0.69444948004862317</c:v>
                </c:pt>
                <c:pt idx="215">
                  <c:v>0.7308797926423114</c:v>
                </c:pt>
                <c:pt idx="216">
                  <c:v>0.67274079314478952</c:v>
                </c:pt>
                <c:pt idx="217">
                  <c:v>0.64715053503263709</c:v>
                </c:pt>
                <c:pt idx="218">
                  <c:v>0.75265072549009748</c:v>
                </c:pt>
                <c:pt idx="219">
                  <c:v>0.77271906312417127</c:v>
                </c:pt>
                <c:pt idx="220">
                  <c:v>0.76899877943564465</c:v>
                </c:pt>
                <c:pt idx="221">
                  <c:v>0.77839681310331266</c:v>
                </c:pt>
                <c:pt idx="222">
                  <c:v>0.70457367551169003</c:v>
                </c:pt>
                <c:pt idx="223">
                  <c:v>0.74921260297213055</c:v>
                </c:pt>
                <c:pt idx="224">
                  <c:v>0.75469202449537487</c:v>
                </c:pt>
                <c:pt idx="225">
                  <c:v>0.73971338131675612</c:v>
                </c:pt>
                <c:pt idx="226">
                  <c:v>0.69984923902882434</c:v>
                </c:pt>
                <c:pt idx="227">
                  <c:v>0.70966674290006482</c:v>
                </c:pt>
                <c:pt idx="228">
                  <c:v>0.79479852734537082</c:v>
                </c:pt>
                <c:pt idx="229">
                  <c:v>0.75803852588992737</c:v>
                </c:pt>
                <c:pt idx="230">
                  <c:v>0.80442230221470201</c:v>
                </c:pt>
                <c:pt idx="231">
                  <c:v>0.73875632693123428</c:v>
                </c:pt>
                <c:pt idx="232">
                  <c:v>0.74319535196272435</c:v>
                </c:pt>
                <c:pt idx="233">
                  <c:v>0.84679609057585103</c:v>
                </c:pt>
                <c:pt idx="234">
                  <c:v>0.81044862947997498</c:v>
                </c:pt>
                <c:pt idx="235">
                  <c:v>0.8023879330534297</c:v>
                </c:pt>
                <c:pt idx="236">
                  <c:v>0.75882423528293474</c:v>
                </c:pt>
                <c:pt idx="237">
                  <c:v>0.79565390313476103</c:v>
                </c:pt>
                <c:pt idx="238">
                  <c:v>0.83068929332340868</c:v>
                </c:pt>
                <c:pt idx="239">
                  <c:v>0.74995348302028131</c:v>
                </c:pt>
                <c:pt idx="240">
                  <c:v>0.73485819768856142</c:v>
                </c:pt>
                <c:pt idx="241">
                  <c:v>0.76212320898629682</c:v>
                </c:pt>
                <c:pt idx="242">
                  <c:v>0.68103784018019231</c:v>
                </c:pt>
                <c:pt idx="243">
                  <c:v>0.8054147417328924</c:v>
                </c:pt>
                <c:pt idx="244">
                  <c:v>0.82265386323076284</c:v>
                </c:pt>
                <c:pt idx="245">
                  <c:v>0.85719502675704717</c:v>
                </c:pt>
                <c:pt idx="246">
                  <c:v>0.73115404275201556</c:v>
                </c:pt>
                <c:pt idx="247">
                  <c:v>0.76540347824344312</c:v>
                </c:pt>
                <c:pt idx="248">
                  <c:v>0.84902038652373957</c:v>
                </c:pt>
                <c:pt idx="249">
                  <c:v>0.70287304273167861</c:v>
                </c:pt>
                <c:pt idx="2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D-4194-9594-BEBE4B15532D}"/>
            </c:ext>
          </c:extLst>
        </c:ser>
        <c:ser>
          <c:idx val="1"/>
          <c:order val="1"/>
          <c:tx>
            <c:strRef>
              <c:f>'A400_IW1 (Y05)'!$AD$3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'A400_IW1 (Y05)'!$AE$4:$AE$5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'A400_IW1 (Y05)'!$AD$4:$AD$5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D-4194-9594-BEBE4B15532D}"/>
            </c:ext>
          </c:extLst>
        </c:ser>
        <c:ser>
          <c:idx val="2"/>
          <c:order val="2"/>
          <c:tx>
            <c:strRef>
              <c:f>'A400_IW1 (Y05)'!$AD$7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'A400_IW1 (Y05)'!$AE$8:$AE$9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'A400_IW1 (Y05)'!$AD$8:$AD$9</c:f>
              <c:numCache>
                <c:formatCode>General</c:formatCode>
                <c:ptCount val="2"/>
                <c:pt idx="0">
                  <c:v>0.64797083231962327</c:v>
                </c:pt>
                <c:pt idx="1">
                  <c:v>0.64797083231962327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D-4194-9594-BEBE4B155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'A400_IW1 (Y05)'!$Q$7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A400_IW1!$AK$2:$AK$123</c:f>
              <c:numCache>
                <c:formatCode>General</c:formatCode>
                <c:ptCount val="122"/>
              </c:numCache>
            </c:numRef>
          </c:cat>
          <c:val>
            <c:numRef>
              <c:f>A400_IW1!$AL$2:$AL$123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C5E5-44E3-BBFC-C53460BF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A400_IW1!$AK$2:$AK$123</c:f>
              <c:numCache>
                <c:formatCode>General</c:formatCode>
                <c:ptCount val="122"/>
              </c:numCache>
            </c:numRef>
          </c:cat>
          <c:val>
            <c:numRef>
              <c:f>A400_IW1!$AM$2:$AM$123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4E3-BBFC-C53460BF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A400_IW1!$A$1:$A$2270</c:f>
              <c:numCache>
                <c:formatCode>0.00E+00</c:formatCode>
                <c:ptCount val="2270"/>
                <c:pt idx="0">
                  <c:v>0.11194126704111999</c:v>
                </c:pt>
                <c:pt idx="1">
                  <c:v>8.3468099400071397E-2</c:v>
                </c:pt>
                <c:pt idx="2">
                  <c:v>0.118997991966382</c:v>
                </c:pt>
                <c:pt idx="3">
                  <c:v>8.2623884460961694E-2</c:v>
                </c:pt>
                <c:pt idx="4">
                  <c:v>8.3947028688609204E-2</c:v>
                </c:pt>
                <c:pt idx="5">
                  <c:v>8.3060461820806702E-2</c:v>
                </c:pt>
                <c:pt idx="6">
                  <c:v>9.3519266164663897E-2</c:v>
                </c:pt>
                <c:pt idx="7">
                  <c:v>8.5183839989230001E-2</c:v>
                </c:pt>
                <c:pt idx="8">
                  <c:v>0.101472172855006</c:v>
                </c:pt>
                <c:pt idx="9">
                  <c:v>0.11287489662999201</c:v>
                </c:pt>
                <c:pt idx="10">
                  <c:v>9.8951850053451695E-2</c:v>
                </c:pt>
                <c:pt idx="11">
                  <c:v>0.10463249404349199</c:v>
                </c:pt>
                <c:pt idx="12">
                  <c:v>0.12221991958256299</c:v>
                </c:pt>
                <c:pt idx="13">
                  <c:v>0.12192319147418</c:v>
                </c:pt>
                <c:pt idx="14">
                  <c:v>0.114215556609989</c:v>
                </c:pt>
                <c:pt idx="15">
                  <c:v>0.11895158579866</c:v>
                </c:pt>
                <c:pt idx="16">
                  <c:v>0.113666198320389</c:v>
                </c:pt>
                <c:pt idx="17">
                  <c:v>0.112604002351056</c:v>
                </c:pt>
                <c:pt idx="18">
                  <c:v>0.12928899006682301</c:v>
                </c:pt>
                <c:pt idx="19">
                  <c:v>0.116253894038069</c:v>
                </c:pt>
                <c:pt idx="20">
                  <c:v>8.1376310192425E-2</c:v>
                </c:pt>
                <c:pt idx="21">
                  <c:v>0.12336520340613701</c:v>
                </c:pt>
                <c:pt idx="22">
                  <c:v>9.7084779603778704E-2</c:v>
                </c:pt>
                <c:pt idx="23">
                  <c:v>0.12008256702266</c:v>
                </c:pt>
                <c:pt idx="24">
                  <c:v>0.116298753162352</c:v>
                </c:pt>
                <c:pt idx="25">
                  <c:v>0.10341663902708199</c:v>
                </c:pt>
                <c:pt idx="26">
                  <c:v>9.0985061984946797E-2</c:v>
                </c:pt>
                <c:pt idx="27">
                  <c:v>0.11771324149599501</c:v>
                </c:pt>
                <c:pt idx="28">
                  <c:v>9.1555502425205201E-2</c:v>
                </c:pt>
                <c:pt idx="29">
                  <c:v>8.6559980704681697E-2</c:v>
                </c:pt>
                <c:pt idx="30">
                  <c:v>9.8470329898768499E-2</c:v>
                </c:pt>
                <c:pt idx="31">
                  <c:v>0.111394729282862</c:v>
                </c:pt>
                <c:pt idx="32">
                  <c:v>0.120678034681269</c:v>
                </c:pt>
                <c:pt idx="33">
                  <c:v>0.10383881033983899</c:v>
                </c:pt>
                <c:pt idx="34">
                  <c:v>9.9495499879858298E-2</c:v>
                </c:pt>
                <c:pt idx="35">
                  <c:v>8.5276185761524098E-2</c:v>
                </c:pt>
                <c:pt idx="36">
                  <c:v>0.111633612992787</c:v>
                </c:pt>
                <c:pt idx="37">
                  <c:v>0.12245296987054199</c:v>
                </c:pt>
                <c:pt idx="38">
                  <c:v>0.109179007740207</c:v>
                </c:pt>
                <c:pt idx="39">
                  <c:v>8.1835532753233103E-2</c:v>
                </c:pt>
                <c:pt idx="40">
                  <c:v>0.12272301149213199</c:v>
                </c:pt>
                <c:pt idx="41">
                  <c:v>0.10292982292227799</c:v>
                </c:pt>
                <c:pt idx="42">
                  <c:v>0.115949826684517</c:v>
                </c:pt>
                <c:pt idx="43">
                  <c:v>8.4073411830203795E-2</c:v>
                </c:pt>
                <c:pt idx="44">
                  <c:v>8.6779000729931804E-2</c:v>
                </c:pt>
                <c:pt idx="45">
                  <c:v>0.110592360372205</c:v>
                </c:pt>
                <c:pt idx="46">
                  <c:v>0.116140680189427</c:v>
                </c:pt>
                <c:pt idx="47">
                  <c:v>9.3155277013649396E-2</c:v>
                </c:pt>
                <c:pt idx="48">
                  <c:v>0.114652294343229</c:v>
                </c:pt>
                <c:pt idx="49">
                  <c:v>0.12897912708343801</c:v>
                </c:pt>
                <c:pt idx="50">
                  <c:v>9.6669369655145901E-2</c:v>
                </c:pt>
                <c:pt idx="51">
                  <c:v>8.6767568888286406E-2</c:v>
                </c:pt>
                <c:pt idx="52">
                  <c:v>0.110549350069715</c:v>
                </c:pt>
                <c:pt idx="53">
                  <c:v>0.116642813305961</c:v>
                </c:pt>
                <c:pt idx="54">
                  <c:v>8.4519183889007796E-2</c:v>
                </c:pt>
                <c:pt idx="55">
                  <c:v>0.12991411280249901</c:v>
                </c:pt>
                <c:pt idx="56">
                  <c:v>0.11832707286913501</c:v>
                </c:pt>
                <c:pt idx="57">
                  <c:v>0.121189940490884</c:v>
                </c:pt>
                <c:pt idx="58">
                  <c:v>0.118072847329911</c:v>
                </c:pt>
                <c:pt idx="59">
                  <c:v>8.8082164149862599E-2</c:v>
                </c:pt>
                <c:pt idx="60">
                  <c:v>0.10291023359870299</c:v>
                </c:pt>
                <c:pt idx="61">
                  <c:v>9.7369724912237998E-2</c:v>
                </c:pt>
                <c:pt idx="62">
                  <c:v>0.102937627293837</c:v>
                </c:pt>
                <c:pt idx="63">
                  <c:v>0.106619735024799</c:v>
                </c:pt>
                <c:pt idx="64">
                  <c:v>0.12999939357029899</c:v>
                </c:pt>
                <c:pt idx="65">
                  <c:v>0.117698098655862</c:v>
                </c:pt>
                <c:pt idx="66">
                  <c:v>8.9079724973401803E-2</c:v>
                </c:pt>
                <c:pt idx="67">
                  <c:v>0.104284590390385</c:v>
                </c:pt>
                <c:pt idx="68">
                  <c:v>0.129667876908723</c:v>
                </c:pt>
                <c:pt idx="69">
                  <c:v>0.129523595851541</c:v>
                </c:pt>
                <c:pt idx="70">
                  <c:v>0.126541275919903</c:v>
                </c:pt>
                <c:pt idx="71">
                  <c:v>0.118336815866875</c:v>
                </c:pt>
                <c:pt idx="72">
                  <c:v>9.0696937261264099E-2</c:v>
                </c:pt>
                <c:pt idx="73">
                  <c:v>0.11767202693550199</c:v>
                </c:pt>
                <c:pt idx="74">
                  <c:v>0.111031005052783</c:v>
                </c:pt>
                <c:pt idx="75">
                  <c:v>9.6066279021013404E-2</c:v>
                </c:pt>
                <c:pt idx="76">
                  <c:v>0.113274590910689</c:v>
                </c:pt>
                <c:pt idx="77">
                  <c:v>0.11454146786814801</c:v>
                </c:pt>
                <c:pt idx="78">
                  <c:v>8.9421664316205698E-2</c:v>
                </c:pt>
                <c:pt idx="79">
                  <c:v>8.31973447555312E-2</c:v>
                </c:pt>
                <c:pt idx="80">
                  <c:v>0.112449316784541</c:v>
                </c:pt>
                <c:pt idx="81">
                  <c:v>0.118358851086398</c:v>
                </c:pt>
                <c:pt idx="82">
                  <c:v>8.4242443390927499E-2</c:v>
                </c:pt>
                <c:pt idx="83">
                  <c:v>0.116424625798747</c:v>
                </c:pt>
                <c:pt idx="84">
                  <c:v>8.5079793105932194E-2</c:v>
                </c:pt>
                <c:pt idx="85">
                  <c:v>8.3856908728684204E-2</c:v>
                </c:pt>
                <c:pt idx="86">
                  <c:v>9.4008774264265502E-2</c:v>
                </c:pt>
                <c:pt idx="87">
                  <c:v>0.12255869787721101</c:v>
                </c:pt>
                <c:pt idx="88">
                  <c:v>8.8295429180017704E-2</c:v>
                </c:pt>
                <c:pt idx="89">
                  <c:v>0.128920568350994</c:v>
                </c:pt>
                <c:pt idx="90">
                  <c:v>0.12820222516002699</c:v>
                </c:pt>
                <c:pt idx="91">
                  <c:v>9.3268572744025793E-2</c:v>
                </c:pt>
                <c:pt idx="92">
                  <c:v>0.101211967810365</c:v>
                </c:pt>
                <c:pt idx="93">
                  <c:v>0.12629873872417199</c:v>
                </c:pt>
                <c:pt idx="94">
                  <c:v>0.114393385476148</c:v>
                </c:pt>
                <c:pt idx="95">
                  <c:v>9.4404522298198901E-2</c:v>
                </c:pt>
                <c:pt idx="96">
                  <c:v>0.116884352939645</c:v>
                </c:pt>
                <c:pt idx="97">
                  <c:v>0.126125614476543</c:v>
                </c:pt>
                <c:pt idx="98">
                  <c:v>9.3492560496006794E-2</c:v>
                </c:pt>
                <c:pt idx="99">
                  <c:v>0.11316549327919299</c:v>
                </c:pt>
                <c:pt idx="100">
                  <c:v>0.115489606622489</c:v>
                </c:pt>
                <c:pt idx="101">
                  <c:v>0.113749388749221</c:v>
                </c:pt>
                <c:pt idx="102">
                  <c:v>0.100756278714449</c:v>
                </c:pt>
                <c:pt idx="103">
                  <c:v>9.6898741019239301E-2</c:v>
                </c:pt>
                <c:pt idx="104">
                  <c:v>0.10091006115262099</c:v>
                </c:pt>
                <c:pt idx="105">
                  <c:v>8.6765758653399097E-2</c:v>
                </c:pt>
                <c:pt idx="106">
                  <c:v>9.0185843129143697E-2</c:v>
                </c:pt>
                <c:pt idx="107">
                  <c:v>0.110373081484217</c:v>
                </c:pt>
                <c:pt idx="108">
                  <c:v>0.113909532804816</c:v>
                </c:pt>
                <c:pt idx="109">
                  <c:v>0.114530253453071</c:v>
                </c:pt>
                <c:pt idx="110">
                  <c:v>8.9885418433558795E-2</c:v>
                </c:pt>
                <c:pt idx="111">
                  <c:v>8.7146881501837206E-2</c:v>
                </c:pt>
                <c:pt idx="112">
                  <c:v>0.112298419602025</c:v>
                </c:pt>
                <c:pt idx="113">
                  <c:v>8.2448346032438197E-2</c:v>
                </c:pt>
                <c:pt idx="114">
                  <c:v>0.112572686053662</c:v>
                </c:pt>
                <c:pt idx="115">
                  <c:v>0.104920116867596</c:v>
                </c:pt>
                <c:pt idx="116">
                  <c:v>9.5672546298310596E-2</c:v>
                </c:pt>
                <c:pt idx="117">
                  <c:v>0.109328093804681</c:v>
                </c:pt>
                <c:pt idx="118">
                  <c:v>8.2105640620553699E-2</c:v>
                </c:pt>
                <c:pt idx="119">
                  <c:v>8.8067088129656398E-2</c:v>
                </c:pt>
                <c:pt idx="120">
                  <c:v>9.1549058605405104E-2</c:v>
                </c:pt>
                <c:pt idx="121">
                  <c:v>0.12677687997977799</c:v>
                </c:pt>
                <c:pt idx="122">
                  <c:v>0.11395057757254599</c:v>
                </c:pt>
                <c:pt idx="123">
                  <c:v>0.109828779010699</c:v>
                </c:pt>
                <c:pt idx="124">
                  <c:v>0.12039066079140701</c:v>
                </c:pt>
                <c:pt idx="125">
                  <c:v>0.117533565088102</c:v>
                </c:pt>
                <c:pt idx="126">
                  <c:v>0.11261803831638199</c:v>
                </c:pt>
                <c:pt idx="127">
                  <c:v>0.111337610893294</c:v>
                </c:pt>
                <c:pt idx="128">
                  <c:v>0.115674068408538</c:v>
                </c:pt>
                <c:pt idx="129">
                  <c:v>0.115766087719816</c:v>
                </c:pt>
                <c:pt idx="130">
                  <c:v>0.108326214357974</c:v>
                </c:pt>
                <c:pt idx="131">
                  <c:v>0.100978580615265</c:v>
                </c:pt>
                <c:pt idx="132">
                  <c:v>0.12888369939552499</c:v>
                </c:pt>
                <c:pt idx="133">
                  <c:v>0.106404524671442</c:v>
                </c:pt>
                <c:pt idx="134">
                  <c:v>0.108412219245852</c:v>
                </c:pt>
                <c:pt idx="135">
                  <c:v>0.121976316121487</c:v>
                </c:pt>
                <c:pt idx="136">
                  <c:v>0.10856066028481499</c:v>
                </c:pt>
                <c:pt idx="137">
                  <c:v>8.3863104965243698E-2</c:v>
                </c:pt>
                <c:pt idx="138">
                  <c:v>0.10267243135538601</c:v>
                </c:pt>
                <c:pt idx="139">
                  <c:v>0.108734958150435</c:v>
                </c:pt>
                <c:pt idx="140">
                  <c:v>0.10235646101130701</c:v>
                </c:pt>
                <c:pt idx="141">
                  <c:v>9.2547840026679304E-2</c:v>
                </c:pt>
                <c:pt idx="142">
                  <c:v>0.10005311900278401</c:v>
                </c:pt>
                <c:pt idx="143">
                  <c:v>9.0559851935205896E-2</c:v>
                </c:pt>
                <c:pt idx="144">
                  <c:v>0.12852753369750899</c:v>
                </c:pt>
                <c:pt idx="145">
                  <c:v>0.109277530632337</c:v>
                </c:pt>
                <c:pt idx="146">
                  <c:v>0.120306184828733</c:v>
                </c:pt>
                <c:pt idx="147">
                  <c:v>8.8991645859772595E-2</c:v>
                </c:pt>
                <c:pt idx="148">
                  <c:v>0.10835893205962401</c:v>
                </c:pt>
                <c:pt idx="149">
                  <c:v>0.12793350905755799</c:v>
                </c:pt>
                <c:pt idx="150">
                  <c:v>9.37128621569739E-2</c:v>
                </c:pt>
                <c:pt idx="151">
                  <c:v>0.123081502895154</c:v>
                </c:pt>
                <c:pt idx="152">
                  <c:v>0.12019416873807499</c:v>
                </c:pt>
                <c:pt idx="153">
                  <c:v>0.118502603853824</c:v>
                </c:pt>
                <c:pt idx="154">
                  <c:v>8.3422874629442298E-2</c:v>
                </c:pt>
                <c:pt idx="155">
                  <c:v>0.12577404338887599</c:v>
                </c:pt>
                <c:pt idx="156">
                  <c:v>0.117938822225947</c:v>
                </c:pt>
                <c:pt idx="157">
                  <c:v>8.7150337416088006E-2</c:v>
                </c:pt>
                <c:pt idx="158">
                  <c:v>8.2841767632826593E-2</c:v>
                </c:pt>
                <c:pt idx="159">
                  <c:v>0.12967261396523799</c:v>
                </c:pt>
                <c:pt idx="160">
                  <c:v>8.7204698375700204E-2</c:v>
                </c:pt>
                <c:pt idx="161">
                  <c:v>0.11852646518215</c:v>
                </c:pt>
                <c:pt idx="162">
                  <c:v>0.113472420412206</c:v>
                </c:pt>
                <c:pt idx="163">
                  <c:v>8.1944598834763904E-2</c:v>
                </c:pt>
                <c:pt idx="164">
                  <c:v>0.105068071431793</c:v>
                </c:pt>
                <c:pt idx="165">
                  <c:v>0.115638401002942</c:v>
                </c:pt>
                <c:pt idx="166">
                  <c:v>0.124028393721896</c:v>
                </c:pt>
                <c:pt idx="167">
                  <c:v>0.109982471210681</c:v>
                </c:pt>
                <c:pt idx="168">
                  <c:v>0.11085698337772699</c:v>
                </c:pt>
                <c:pt idx="169">
                  <c:v>0.106142679237952</c:v>
                </c:pt>
                <c:pt idx="170">
                  <c:v>9.5494862542722297E-2</c:v>
                </c:pt>
                <c:pt idx="171">
                  <c:v>0.11361876063217</c:v>
                </c:pt>
                <c:pt idx="172">
                  <c:v>8.3116512251088195E-2</c:v>
                </c:pt>
                <c:pt idx="173">
                  <c:v>0.100718187744491</c:v>
                </c:pt>
                <c:pt idx="174">
                  <c:v>0.122651626311617</c:v>
                </c:pt>
                <c:pt idx="175">
                  <c:v>0.106548869392612</c:v>
                </c:pt>
                <c:pt idx="176">
                  <c:v>0.11405340064983201</c:v>
                </c:pt>
                <c:pt idx="177">
                  <c:v>8.1877970608097594E-2</c:v>
                </c:pt>
                <c:pt idx="178">
                  <c:v>0.116579725799125</c:v>
                </c:pt>
                <c:pt idx="179">
                  <c:v>0.105098864974827</c:v>
                </c:pt>
                <c:pt idx="180">
                  <c:v>9.6464710947796906E-2</c:v>
                </c:pt>
                <c:pt idx="181">
                  <c:v>0.12260540725286399</c:v>
                </c:pt>
                <c:pt idx="182">
                  <c:v>0.119872624442995</c:v>
                </c:pt>
                <c:pt idx="183">
                  <c:v>0.120768533033779</c:v>
                </c:pt>
                <c:pt idx="184">
                  <c:v>8.2495810759483701E-2</c:v>
                </c:pt>
                <c:pt idx="185">
                  <c:v>0.10295410124851</c:v>
                </c:pt>
                <c:pt idx="186">
                  <c:v>0.120348475883998</c:v>
                </c:pt>
                <c:pt idx="187">
                  <c:v>8.6783573343184997E-2</c:v>
                </c:pt>
                <c:pt idx="188">
                  <c:v>0.121605990491506</c:v>
                </c:pt>
                <c:pt idx="189">
                  <c:v>0.120117267290029</c:v>
                </c:pt>
                <c:pt idx="190">
                  <c:v>8.4906252756637296E-2</c:v>
                </c:pt>
                <c:pt idx="191">
                  <c:v>8.3832207618673799E-2</c:v>
                </c:pt>
                <c:pt idx="192">
                  <c:v>0.124078671716321</c:v>
                </c:pt>
                <c:pt idx="193">
                  <c:v>0.12095805761971801</c:v>
                </c:pt>
                <c:pt idx="194">
                  <c:v>8.1336911158888595E-2</c:v>
                </c:pt>
                <c:pt idx="195">
                  <c:v>8.9094684636599197E-2</c:v>
                </c:pt>
                <c:pt idx="196">
                  <c:v>9.5819102633911094E-2</c:v>
                </c:pt>
                <c:pt idx="197">
                  <c:v>9.3800693385930597E-2</c:v>
                </c:pt>
                <c:pt idx="198">
                  <c:v>0.11302389611282999</c:v>
                </c:pt>
                <c:pt idx="199">
                  <c:v>9.7639726256476905E-2</c:v>
                </c:pt>
                <c:pt idx="200">
                  <c:v>8.8971348653612697E-2</c:v>
                </c:pt>
                <c:pt idx="201">
                  <c:v>0.113725598284986</c:v>
                </c:pt>
                <c:pt idx="202">
                  <c:v>9.6176797035031097E-2</c:v>
                </c:pt>
                <c:pt idx="203">
                  <c:v>9.4330194486343596E-2</c:v>
                </c:pt>
                <c:pt idx="204">
                  <c:v>0.12133574368556101</c:v>
                </c:pt>
                <c:pt idx="205">
                  <c:v>0.103826419574339</c:v>
                </c:pt>
                <c:pt idx="206">
                  <c:v>8.3990444191548497E-2</c:v>
                </c:pt>
                <c:pt idx="207">
                  <c:v>8.8342196759868596E-2</c:v>
                </c:pt>
                <c:pt idx="208">
                  <c:v>8.9206014513753595E-2</c:v>
                </c:pt>
                <c:pt idx="209">
                  <c:v>0.109843984764855</c:v>
                </c:pt>
                <c:pt idx="210">
                  <c:v>8.2564591835967996E-2</c:v>
                </c:pt>
                <c:pt idx="211">
                  <c:v>8.0211838763242699E-2</c:v>
                </c:pt>
                <c:pt idx="212">
                  <c:v>9.1460575920850495E-2</c:v>
                </c:pt>
                <c:pt idx="213">
                  <c:v>8.2014897078395904E-2</c:v>
                </c:pt>
                <c:pt idx="214">
                  <c:v>0.10035061794592399</c:v>
                </c:pt>
                <c:pt idx="215">
                  <c:v>8.8993761108909997E-2</c:v>
                </c:pt>
                <c:pt idx="216">
                  <c:v>0.126839893841416</c:v>
                </c:pt>
                <c:pt idx="217">
                  <c:v>0.114156706634248</c:v>
                </c:pt>
                <c:pt idx="218">
                  <c:v>8.1353577294358395E-2</c:v>
                </c:pt>
                <c:pt idx="219">
                  <c:v>8.0009657331321302E-2</c:v>
                </c:pt>
                <c:pt idx="220">
                  <c:v>8.9390434659836496E-2</c:v>
                </c:pt>
                <c:pt idx="221">
                  <c:v>0.114600271067704</c:v>
                </c:pt>
                <c:pt idx="222">
                  <c:v>9.9284863383923103E-2</c:v>
                </c:pt>
                <c:pt idx="223">
                  <c:v>0.127735928109488</c:v>
                </c:pt>
                <c:pt idx="224">
                  <c:v>9.2728845182264596E-2</c:v>
                </c:pt>
                <c:pt idx="225">
                  <c:v>9.5784854882132897E-2</c:v>
                </c:pt>
                <c:pt idx="226">
                  <c:v>9.7070352672663604E-2</c:v>
                </c:pt>
                <c:pt idx="227">
                  <c:v>0.124543136660585</c:v>
                </c:pt>
                <c:pt idx="228">
                  <c:v>0.114844348216613</c:v>
                </c:pt>
                <c:pt idx="229">
                  <c:v>0.119834739350408</c:v>
                </c:pt>
                <c:pt idx="230">
                  <c:v>0.12473052260098499</c:v>
                </c:pt>
                <c:pt idx="231">
                  <c:v>0.107405125944621</c:v>
                </c:pt>
                <c:pt idx="232">
                  <c:v>9.0318510488545903E-2</c:v>
                </c:pt>
                <c:pt idx="233">
                  <c:v>0.12147848060654801</c:v>
                </c:pt>
                <c:pt idx="234">
                  <c:v>9.2790583381285305E-2</c:v>
                </c:pt>
                <c:pt idx="235">
                  <c:v>0.103266712871477</c:v>
                </c:pt>
                <c:pt idx="236">
                  <c:v>0.129069035987561</c:v>
                </c:pt>
                <c:pt idx="237">
                  <c:v>9.07160375011975E-2</c:v>
                </c:pt>
                <c:pt idx="238">
                  <c:v>0.10545378103275101</c:v>
                </c:pt>
                <c:pt idx="239">
                  <c:v>8.0981085855834301E-2</c:v>
                </c:pt>
                <c:pt idx="240">
                  <c:v>0.10269693858970599</c:v>
                </c:pt>
                <c:pt idx="241">
                  <c:v>8.5326998117306804E-2</c:v>
                </c:pt>
                <c:pt idx="242">
                  <c:v>0.110391037505529</c:v>
                </c:pt>
                <c:pt idx="243">
                  <c:v>0.123913362010403</c:v>
                </c:pt>
                <c:pt idx="244">
                  <c:v>8.4429588308686104E-2</c:v>
                </c:pt>
                <c:pt idx="245">
                  <c:v>8.0729629307502201E-2</c:v>
                </c:pt>
                <c:pt idx="246">
                  <c:v>9.7720657070446096E-2</c:v>
                </c:pt>
                <c:pt idx="247">
                  <c:v>0.120987542358579</c:v>
                </c:pt>
                <c:pt idx="248">
                  <c:v>0.114992092211767</c:v>
                </c:pt>
                <c:pt idx="249">
                  <c:v>0.11745699109442299</c:v>
                </c:pt>
              </c:numCache>
            </c:numRef>
          </c:xVal>
          <c:yVal>
            <c:numRef>
              <c:f>A400_IW1!$C$1:$C$2270</c:f>
              <c:numCache>
                <c:formatCode>General</c:formatCode>
                <c:ptCount val="2270"/>
                <c:pt idx="0">
                  <c:v>0.36019317704912984</c:v>
                </c:pt>
                <c:pt idx="1">
                  <c:v>0.4465068275187315</c:v>
                </c:pt>
                <c:pt idx="2">
                  <c:v>0.38891177789506415</c:v>
                </c:pt>
                <c:pt idx="3">
                  <c:v>0.37710537608668521</c:v>
                </c:pt>
                <c:pt idx="4">
                  <c:v>0.36267247605609659</c:v>
                </c:pt>
                <c:pt idx="5">
                  <c:v>0.41912345226560582</c:v>
                </c:pt>
                <c:pt idx="6">
                  <c:v>0.40216810277661269</c:v>
                </c:pt>
                <c:pt idx="7">
                  <c:v>0.41935590294498987</c:v>
                </c:pt>
                <c:pt idx="8">
                  <c:v>0.40682890711710562</c:v>
                </c:pt>
                <c:pt idx="9">
                  <c:v>0.38781733675981295</c:v>
                </c:pt>
                <c:pt idx="10">
                  <c:v>0.35908617351492578</c:v>
                </c:pt>
                <c:pt idx="11">
                  <c:v>0.36388362095163906</c:v>
                </c:pt>
                <c:pt idx="12">
                  <c:v>0.3658945616251888</c:v>
                </c:pt>
                <c:pt idx="13">
                  <c:v>0.37675470922060106</c:v>
                </c:pt>
                <c:pt idx="14">
                  <c:v>0.36915242070874255</c:v>
                </c:pt>
                <c:pt idx="15">
                  <c:v>0.35664724703333855</c:v>
                </c:pt>
                <c:pt idx="16">
                  <c:v>0.37980910065331225</c:v>
                </c:pt>
                <c:pt idx="17">
                  <c:v>0.35115340439967296</c:v>
                </c:pt>
                <c:pt idx="18">
                  <c:v>0.36714768407005555</c:v>
                </c:pt>
                <c:pt idx="19">
                  <c:v>0.35787913377678116</c:v>
                </c:pt>
                <c:pt idx="20">
                  <c:v>0.36556997639820754</c:v>
                </c:pt>
                <c:pt idx="21">
                  <c:v>0.37649392369542439</c:v>
                </c:pt>
                <c:pt idx="22">
                  <c:v>0.40977100860537424</c:v>
                </c:pt>
                <c:pt idx="23">
                  <c:v>0.41586867976656244</c:v>
                </c:pt>
                <c:pt idx="24">
                  <c:v>0.39223624547232516</c:v>
                </c:pt>
                <c:pt idx="25">
                  <c:v>0.35881637516298243</c:v>
                </c:pt>
                <c:pt idx="26">
                  <c:v>0.38569972372562727</c:v>
                </c:pt>
                <c:pt idx="27">
                  <c:v>0.36755520582279677</c:v>
                </c:pt>
                <c:pt idx="28">
                  <c:v>0.41887242034747801</c:v>
                </c:pt>
                <c:pt idx="29">
                  <c:v>0.40941247094879246</c:v>
                </c:pt>
                <c:pt idx="30">
                  <c:v>0.47271347329359231</c:v>
                </c:pt>
                <c:pt idx="31">
                  <c:v>0.41261267263371421</c:v>
                </c:pt>
                <c:pt idx="32">
                  <c:v>0.36620497942927371</c:v>
                </c:pt>
                <c:pt idx="33">
                  <c:v>0.47949266231439885</c:v>
                </c:pt>
                <c:pt idx="34">
                  <c:v>0.52229862005512406</c:v>
                </c:pt>
                <c:pt idx="35">
                  <c:v>0.45832767454261453</c:v>
                </c:pt>
                <c:pt idx="36">
                  <c:v>0.36340300887772009</c:v>
                </c:pt>
                <c:pt idx="37">
                  <c:v>0.37140596692471078</c:v>
                </c:pt>
                <c:pt idx="38">
                  <c:v>0.39724916737362093</c:v>
                </c:pt>
                <c:pt idx="39">
                  <c:v>0.38355272640691335</c:v>
                </c:pt>
                <c:pt idx="40">
                  <c:v>0.37587676112282103</c:v>
                </c:pt>
                <c:pt idx="41">
                  <c:v>0.45636281657578559</c:v>
                </c:pt>
                <c:pt idx="42">
                  <c:v>0.47630983810026295</c:v>
                </c:pt>
                <c:pt idx="43">
                  <c:v>0.36530079536316601</c:v>
                </c:pt>
                <c:pt idx="44">
                  <c:v>0.38608128730264729</c:v>
                </c:pt>
                <c:pt idx="45">
                  <c:v>0.41833239152175872</c:v>
                </c:pt>
                <c:pt idx="46">
                  <c:v>0.46278741876818202</c:v>
                </c:pt>
                <c:pt idx="47">
                  <c:v>0.39289495347242032</c:v>
                </c:pt>
                <c:pt idx="48">
                  <c:v>0.4108942475740951</c:v>
                </c:pt>
                <c:pt idx="49">
                  <c:v>0.38466084111154064</c:v>
                </c:pt>
                <c:pt idx="50">
                  <c:v>0.36985489647717729</c:v>
                </c:pt>
                <c:pt idx="51">
                  <c:v>0.41312094050483505</c:v>
                </c:pt>
                <c:pt idx="52">
                  <c:v>0.35222231948103416</c:v>
                </c:pt>
                <c:pt idx="53">
                  <c:v>0.36253512304543983</c:v>
                </c:pt>
                <c:pt idx="54">
                  <c:v>0.54598513130996151</c:v>
                </c:pt>
                <c:pt idx="55">
                  <c:v>0.56060560308116991</c:v>
                </c:pt>
                <c:pt idx="56">
                  <c:v>0.47011132822316171</c:v>
                </c:pt>
                <c:pt idx="57">
                  <c:v>0.36780410799761393</c:v>
                </c:pt>
                <c:pt idx="58">
                  <c:v>0.37760870542259017</c:v>
                </c:pt>
                <c:pt idx="59">
                  <c:v>0.59720212443563037</c:v>
                </c:pt>
                <c:pt idx="60">
                  <c:v>0.42081854274633584</c:v>
                </c:pt>
                <c:pt idx="61">
                  <c:v>0.40953858879183597</c:v>
                </c:pt>
                <c:pt idx="62">
                  <c:v>0.39290584911573817</c:v>
                </c:pt>
                <c:pt idx="63">
                  <c:v>0.39486024356108046</c:v>
                </c:pt>
                <c:pt idx="64">
                  <c:v>0.40868780263773635</c:v>
                </c:pt>
                <c:pt idx="65">
                  <c:v>0.37221329396892167</c:v>
                </c:pt>
                <c:pt idx="66">
                  <c:v>0.37434371632882091</c:v>
                </c:pt>
                <c:pt idx="67">
                  <c:v>0.45193785815763549</c:v>
                </c:pt>
                <c:pt idx="68">
                  <c:v>0.49647708742946811</c:v>
                </c:pt>
                <c:pt idx="69">
                  <c:v>0.3479338189640338</c:v>
                </c:pt>
                <c:pt idx="70">
                  <c:v>0.40804344725560809</c:v>
                </c:pt>
                <c:pt idx="71">
                  <c:v>0.40952358799112154</c:v>
                </c:pt>
                <c:pt idx="72">
                  <c:v>0.41035631762584202</c:v>
                </c:pt>
                <c:pt idx="73">
                  <c:v>0.37260822245686692</c:v>
                </c:pt>
                <c:pt idx="74">
                  <c:v>0.37556100352753591</c:v>
                </c:pt>
                <c:pt idx="75">
                  <c:v>0.36402075790137955</c:v>
                </c:pt>
                <c:pt idx="76">
                  <c:v>0.38322564104648033</c:v>
                </c:pt>
                <c:pt idx="77">
                  <c:v>0.39304267740702775</c:v>
                </c:pt>
                <c:pt idx="78">
                  <c:v>0.41279678739968506</c:v>
                </c:pt>
                <c:pt idx="79">
                  <c:v>0.37185052769156302</c:v>
                </c:pt>
                <c:pt idx="80">
                  <c:v>0.39914652173723425</c:v>
                </c:pt>
                <c:pt idx="81">
                  <c:v>0.39221152193040631</c:v>
                </c:pt>
                <c:pt idx="82">
                  <c:v>0.36424817744801302</c:v>
                </c:pt>
                <c:pt idx="83">
                  <c:v>0.38529874553204418</c:v>
                </c:pt>
                <c:pt idx="84">
                  <c:v>0.493965934870367</c:v>
                </c:pt>
                <c:pt idx="85">
                  <c:v>0.48127701681913321</c:v>
                </c:pt>
                <c:pt idx="86">
                  <c:v>0.41651840580573662</c:v>
                </c:pt>
                <c:pt idx="87">
                  <c:v>0.41745719048419122</c:v>
                </c:pt>
                <c:pt idx="88">
                  <c:v>0.41911940883989951</c:v>
                </c:pt>
                <c:pt idx="89">
                  <c:v>0.36739485775754754</c:v>
                </c:pt>
                <c:pt idx="90">
                  <c:v>0.38243782121636721</c:v>
                </c:pt>
                <c:pt idx="91">
                  <c:v>0.40948228949038923</c:v>
                </c:pt>
                <c:pt idx="92">
                  <c:v>0.37266541686782062</c:v>
                </c:pt>
                <c:pt idx="93">
                  <c:v>0.40136694890142005</c:v>
                </c:pt>
                <c:pt idx="94">
                  <c:v>0.40439760449925533</c:v>
                </c:pt>
                <c:pt idx="95">
                  <c:v>0.36048772980883648</c:v>
                </c:pt>
                <c:pt idx="96">
                  <c:v>0.40763212900391999</c:v>
                </c:pt>
                <c:pt idx="97">
                  <c:v>0.37965619125672939</c:v>
                </c:pt>
                <c:pt idx="98">
                  <c:v>0.40686693383825823</c:v>
                </c:pt>
                <c:pt idx="99">
                  <c:v>0.41136976678357334</c:v>
                </c:pt>
                <c:pt idx="100">
                  <c:v>0.36062045294272954</c:v>
                </c:pt>
                <c:pt idx="101">
                  <c:v>0.39134832770657996</c:v>
                </c:pt>
                <c:pt idx="102">
                  <c:v>0.36510282183274972</c:v>
                </c:pt>
                <c:pt idx="103">
                  <c:v>0.36661759404645566</c:v>
                </c:pt>
                <c:pt idx="104">
                  <c:v>0.40634085637452022</c:v>
                </c:pt>
                <c:pt idx="105">
                  <c:v>0.42507633174747089</c:v>
                </c:pt>
                <c:pt idx="106">
                  <c:v>0.3957479452659094</c:v>
                </c:pt>
                <c:pt idx="107">
                  <c:v>0.39171387190999818</c:v>
                </c:pt>
                <c:pt idx="108">
                  <c:v>0.36681575277194256</c:v>
                </c:pt>
                <c:pt idx="109">
                  <c:v>0.45683203915286519</c:v>
                </c:pt>
                <c:pt idx="110">
                  <c:v>0.37650500453381158</c:v>
                </c:pt>
                <c:pt idx="111">
                  <c:v>0.41851820390920902</c:v>
                </c:pt>
                <c:pt idx="112">
                  <c:v>0.42384814890543798</c:v>
                </c:pt>
                <c:pt idx="113">
                  <c:v>0.36615787814966422</c:v>
                </c:pt>
                <c:pt idx="114">
                  <c:v>0.41565623015479769</c:v>
                </c:pt>
                <c:pt idx="115">
                  <c:v>0.4102939994846031</c:v>
                </c:pt>
                <c:pt idx="116">
                  <c:v>0.40667062706347684</c:v>
                </c:pt>
                <c:pt idx="117">
                  <c:v>0.38666693584741169</c:v>
                </c:pt>
                <c:pt idx="118">
                  <c:v>0.57076046611624354</c:v>
                </c:pt>
                <c:pt idx="119">
                  <c:v>0.46839166852973896</c:v>
                </c:pt>
                <c:pt idx="120">
                  <c:v>0.38840159634154886</c:v>
                </c:pt>
                <c:pt idx="121">
                  <c:v>0.50233588781549454</c:v>
                </c:pt>
                <c:pt idx="122">
                  <c:v>0.46572948939060493</c:v>
                </c:pt>
                <c:pt idx="123">
                  <c:v>0.35582223385988965</c:v>
                </c:pt>
                <c:pt idx="124">
                  <c:v>0.35996325736904328</c:v>
                </c:pt>
                <c:pt idx="125">
                  <c:v>0.40234076631405402</c:v>
                </c:pt>
                <c:pt idx="126">
                  <c:v>0.4539382735780097</c:v>
                </c:pt>
                <c:pt idx="127">
                  <c:v>0.41886109258232884</c:v>
                </c:pt>
                <c:pt idx="128">
                  <c:v>0.4182469857283902</c:v>
                </c:pt>
                <c:pt idx="129">
                  <c:v>0.37931845717973922</c:v>
                </c:pt>
                <c:pt idx="130">
                  <c:v>0.38783033128059707</c:v>
                </c:pt>
                <c:pt idx="131">
                  <c:v>0.60458041950966113</c:v>
                </c:pt>
                <c:pt idx="132">
                  <c:v>0.54447795209414807</c:v>
                </c:pt>
                <c:pt idx="133">
                  <c:v>0.45086977645409237</c:v>
                </c:pt>
                <c:pt idx="134">
                  <c:v>0.39432330131987031</c:v>
                </c:pt>
                <c:pt idx="135">
                  <c:v>0.48294377245406928</c:v>
                </c:pt>
                <c:pt idx="136">
                  <c:v>0.36093173499047704</c:v>
                </c:pt>
                <c:pt idx="137">
                  <c:v>0.40537966309252932</c:v>
                </c:pt>
                <c:pt idx="138">
                  <c:v>0.39620241396903533</c:v>
                </c:pt>
                <c:pt idx="139">
                  <c:v>0.41874935822309794</c:v>
                </c:pt>
                <c:pt idx="140">
                  <c:v>0.42780798990390501</c:v>
                </c:pt>
                <c:pt idx="141">
                  <c:v>0.42466004409472241</c:v>
                </c:pt>
                <c:pt idx="142">
                  <c:v>0.38399497223538304</c:v>
                </c:pt>
                <c:pt idx="143">
                  <c:v>0.38326922361974941</c:v>
                </c:pt>
                <c:pt idx="144">
                  <c:v>0.35641319133000976</c:v>
                </c:pt>
                <c:pt idx="145">
                  <c:v>0.37055092128398859</c:v>
                </c:pt>
                <c:pt idx="146">
                  <c:v>0.39761360040661453</c:v>
                </c:pt>
                <c:pt idx="147">
                  <c:v>0.41288512544833667</c:v>
                </c:pt>
                <c:pt idx="148">
                  <c:v>0.39832360744125284</c:v>
                </c:pt>
                <c:pt idx="149">
                  <c:v>0.4745523368807581</c:v>
                </c:pt>
                <c:pt idx="150">
                  <c:v>0.37447785929158817</c:v>
                </c:pt>
                <c:pt idx="151">
                  <c:v>0.37706049714792228</c:v>
                </c:pt>
                <c:pt idx="152">
                  <c:v>0.39377064836350928</c:v>
                </c:pt>
                <c:pt idx="153">
                  <c:v>0.45643905521316136</c:v>
                </c:pt>
                <c:pt idx="154">
                  <c:v>0.38059719827603056</c:v>
                </c:pt>
                <c:pt idx="155">
                  <c:v>0.45762847055375822</c:v>
                </c:pt>
                <c:pt idx="156">
                  <c:v>0.3630548730109347</c:v>
                </c:pt>
                <c:pt idx="157">
                  <c:v>0.37895025851364317</c:v>
                </c:pt>
                <c:pt idx="158">
                  <c:v>0.3886237995603613</c:v>
                </c:pt>
                <c:pt idx="159">
                  <c:v>0.44393270863564394</c:v>
                </c:pt>
                <c:pt idx="160">
                  <c:v>0.42338389572941876</c:v>
                </c:pt>
                <c:pt idx="161">
                  <c:v>0.37528265533650157</c:v>
                </c:pt>
                <c:pt idx="162">
                  <c:v>0.37474938613085795</c:v>
                </c:pt>
                <c:pt idx="163">
                  <c:v>0.56026749861403868</c:v>
                </c:pt>
                <c:pt idx="164">
                  <c:v>0.38127050582085459</c:v>
                </c:pt>
                <c:pt idx="165">
                  <c:v>0.37089627922471696</c:v>
                </c:pt>
                <c:pt idx="166">
                  <c:v>0.41389684611874289</c:v>
                </c:pt>
                <c:pt idx="167">
                  <c:v>0.39261907454899325</c:v>
                </c:pt>
                <c:pt idx="168">
                  <c:v>0.39968627277034835</c:v>
                </c:pt>
                <c:pt idx="169">
                  <c:v>0.37268211529001571</c:v>
                </c:pt>
                <c:pt idx="170">
                  <c:v>0.55482078812582825</c:v>
                </c:pt>
                <c:pt idx="171">
                  <c:v>0.3760595177916079</c:v>
                </c:pt>
                <c:pt idx="172">
                  <c:v>0.36769191065070728</c:v>
                </c:pt>
                <c:pt idx="173">
                  <c:v>0.47532762517776411</c:v>
                </c:pt>
                <c:pt idx="174">
                  <c:v>0.39932032731094463</c:v>
                </c:pt>
                <c:pt idx="175">
                  <c:v>0.46762650422992291</c:v>
                </c:pt>
                <c:pt idx="176">
                  <c:v>0.38394898212619688</c:v>
                </c:pt>
                <c:pt idx="177">
                  <c:v>0.40047088255257202</c:v>
                </c:pt>
                <c:pt idx="178">
                  <c:v>0.43391735922038355</c:v>
                </c:pt>
                <c:pt idx="179">
                  <c:v>0.3612299916515947</c:v>
                </c:pt>
                <c:pt idx="180">
                  <c:v>0.40503912022363514</c:v>
                </c:pt>
                <c:pt idx="181">
                  <c:v>0.36252830169367528</c:v>
                </c:pt>
                <c:pt idx="182">
                  <c:v>0.38676768196579003</c:v>
                </c:pt>
                <c:pt idx="183">
                  <c:v>0.39427314432159744</c:v>
                </c:pt>
                <c:pt idx="184">
                  <c:v>0.39177137497940284</c:v>
                </c:pt>
                <c:pt idx="185">
                  <c:v>0.36186372918301152</c:v>
                </c:pt>
                <c:pt idx="186">
                  <c:v>0.39427107630997565</c:v>
                </c:pt>
                <c:pt idx="187">
                  <c:v>0.3641305477123703</c:v>
                </c:pt>
                <c:pt idx="188">
                  <c:v>0.40485775251787803</c:v>
                </c:pt>
                <c:pt idx="189">
                  <c:v>0.43665065326660818</c:v>
                </c:pt>
                <c:pt idx="190">
                  <c:v>0.36892089600471129</c:v>
                </c:pt>
                <c:pt idx="191">
                  <c:v>0.36296662755981773</c:v>
                </c:pt>
                <c:pt idx="192">
                  <c:v>0.4504055850097633</c:v>
                </c:pt>
                <c:pt idx="193">
                  <c:v>0.3852584347383548</c:v>
                </c:pt>
                <c:pt idx="194">
                  <c:v>0.39401550711261879</c:v>
                </c:pt>
                <c:pt idx="195">
                  <c:v>0.40806341745738162</c:v>
                </c:pt>
                <c:pt idx="196">
                  <c:v>0.42125517099099891</c:v>
                </c:pt>
                <c:pt idx="197">
                  <c:v>0.41592411482434666</c:v>
                </c:pt>
                <c:pt idx="198">
                  <c:v>0.36926526623839673</c:v>
                </c:pt>
                <c:pt idx="199">
                  <c:v>0.37532318219110722</c:v>
                </c:pt>
                <c:pt idx="200">
                  <c:v>0.40269924223894565</c:v>
                </c:pt>
                <c:pt idx="201">
                  <c:v>0.40903121603022335</c:v>
                </c:pt>
                <c:pt idx="202">
                  <c:v>0.38799926005078172</c:v>
                </c:pt>
                <c:pt idx="203">
                  <c:v>0.3928232521142736</c:v>
                </c:pt>
                <c:pt idx="204">
                  <c:v>0.35513417244111195</c:v>
                </c:pt>
                <c:pt idx="205">
                  <c:v>0.35419282589751416</c:v>
                </c:pt>
                <c:pt idx="206">
                  <c:v>0.36152050098559507</c:v>
                </c:pt>
                <c:pt idx="207">
                  <c:v>0.39152895463205489</c:v>
                </c:pt>
                <c:pt idx="208">
                  <c:v>0.39900247083819329</c:v>
                </c:pt>
                <c:pt idx="209">
                  <c:v>0.36991280080256878</c:v>
                </c:pt>
                <c:pt idx="210">
                  <c:v>0.4742391102847705</c:v>
                </c:pt>
                <c:pt idx="211">
                  <c:v>0.38687244064403031</c:v>
                </c:pt>
                <c:pt idx="212">
                  <c:v>0.37693891658410661</c:v>
                </c:pt>
                <c:pt idx="213">
                  <c:v>0.45186390359279649</c:v>
                </c:pt>
                <c:pt idx="214">
                  <c:v>0.42157466335354071</c:v>
                </c:pt>
                <c:pt idx="215">
                  <c:v>0.37660429995747124</c:v>
                </c:pt>
                <c:pt idx="216">
                  <c:v>0.38382314207575979</c:v>
                </c:pt>
                <c:pt idx="217">
                  <c:v>0.45403195141786273</c:v>
                </c:pt>
                <c:pt idx="218">
                  <c:v>0.38989531804890254</c:v>
                </c:pt>
                <c:pt idx="219">
                  <c:v>0.44110227977491601</c:v>
                </c:pt>
                <c:pt idx="220">
                  <c:v>0.36598789994074521</c:v>
                </c:pt>
                <c:pt idx="221">
                  <c:v>0.40737693019670418</c:v>
                </c:pt>
                <c:pt idx="222">
                  <c:v>0.3845226238572213</c:v>
                </c:pt>
                <c:pt idx="223">
                  <c:v>0.3757696257745094</c:v>
                </c:pt>
                <c:pt idx="224">
                  <c:v>0.39415338484264278</c:v>
                </c:pt>
                <c:pt idx="225">
                  <c:v>0.35557191185619835</c:v>
                </c:pt>
                <c:pt idx="226">
                  <c:v>0.37563400125117774</c:v>
                </c:pt>
                <c:pt idx="227">
                  <c:v>0.42150327065384363</c:v>
                </c:pt>
                <c:pt idx="228">
                  <c:v>0.35340404922620389</c:v>
                </c:pt>
                <c:pt idx="229">
                  <c:v>0.3914912983010434</c:v>
                </c:pt>
                <c:pt idx="231">
                  <c:v>0.37972320100642221</c:v>
                </c:pt>
                <c:pt idx="232">
                  <c:v>0.3644380023953252</c:v>
                </c:pt>
                <c:pt idx="233">
                  <c:v>0.3681115009488799</c:v>
                </c:pt>
                <c:pt idx="234">
                  <c:v>0.39953382636144125</c:v>
                </c:pt>
                <c:pt idx="235">
                  <c:v>0.46428922732694961</c:v>
                </c:pt>
                <c:pt idx="236">
                  <c:v>0.41417451526118521</c:v>
                </c:pt>
                <c:pt idx="237">
                  <c:v>0.37108770919597389</c:v>
                </c:pt>
                <c:pt idx="238">
                  <c:v>0.43945901304809509</c:v>
                </c:pt>
                <c:pt idx="239">
                  <c:v>0.42453111745977623</c:v>
                </c:pt>
                <c:pt idx="240">
                  <c:v>0.36128073510092501</c:v>
                </c:pt>
                <c:pt idx="241">
                  <c:v>0.38273681865776704</c:v>
                </c:pt>
                <c:pt idx="242">
                  <c:v>0.36049421163630568</c:v>
                </c:pt>
                <c:pt idx="243">
                  <c:v>0.35441339322653742</c:v>
                </c:pt>
                <c:pt idx="244">
                  <c:v>0.39436086505334722</c:v>
                </c:pt>
                <c:pt idx="245">
                  <c:v>0.49112732656069047</c:v>
                </c:pt>
                <c:pt idx="246">
                  <c:v>0.3622925483688671</c:v>
                </c:pt>
                <c:pt idx="247">
                  <c:v>0.4840342627611488</c:v>
                </c:pt>
                <c:pt idx="248">
                  <c:v>0.37679949556182935</c:v>
                </c:pt>
                <c:pt idx="249">
                  <c:v>0.428632694418903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E-4D57-B07B-B2E6CA359A0A}"/>
            </c:ext>
          </c:extLst>
        </c:ser>
        <c:ser>
          <c:idx val="1"/>
          <c:order val="1"/>
          <c:tx>
            <c:strRef>
              <c:f>A400_IW1!$AD$3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E-4D57-B07B-B2E6CA359A0A}"/>
            </c:ext>
          </c:extLst>
        </c:ser>
        <c:ser>
          <c:idx val="2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A400_IW1!$AD$8:$AD$9</c:f>
              <c:numCache>
                <c:formatCode>General</c:formatCode>
                <c:ptCount val="2"/>
                <c:pt idx="0">
                  <c:v>0.35168786194035356</c:v>
                </c:pt>
                <c:pt idx="1">
                  <c:v>0.35168786194035356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E-4D57-B07B-B2E6CA359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A400_IW1!$M$2:$M$123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A400_IW1!$N$2:$N$123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9</c:v>
                </c:pt>
                <c:pt idx="51">
                  <c:v>15</c:v>
                </c:pt>
                <c:pt idx="52">
                  <c:v>25</c:v>
                </c:pt>
                <c:pt idx="53">
                  <c:v>18</c:v>
                </c:pt>
                <c:pt idx="54">
                  <c:v>20</c:v>
                </c:pt>
                <c:pt idx="55">
                  <c:v>13</c:v>
                </c:pt>
                <c:pt idx="56">
                  <c:v>22</c:v>
                </c:pt>
                <c:pt idx="57">
                  <c:v>19</c:v>
                </c:pt>
                <c:pt idx="58">
                  <c:v>20</c:v>
                </c:pt>
                <c:pt idx="59">
                  <c:v>14</c:v>
                </c:pt>
                <c:pt idx="60">
                  <c:v>13</c:v>
                </c:pt>
                <c:pt idx="61">
                  <c:v>12</c:v>
                </c:pt>
                <c:pt idx="62">
                  <c:v>8</c:v>
                </c:pt>
                <c:pt idx="63">
                  <c:v>14</c:v>
                </c:pt>
                <c:pt idx="64">
                  <c:v>5</c:v>
                </c:pt>
                <c:pt idx="65">
                  <c:v>8</c:v>
                </c:pt>
                <c:pt idx="66">
                  <c:v>1</c:v>
                </c:pt>
                <c:pt idx="67">
                  <c:v>5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E-4C67-B4B6-88200070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A400_IW1!$M$2:$M$122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A400_IW1!$O$2:$O$122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8.0000000000000002E-3</c:v>
                </c:pt>
                <c:pt idx="50">
                  <c:v>4.3999999999999997E-2</c:v>
                </c:pt>
                <c:pt idx="51">
                  <c:v>0.104</c:v>
                </c:pt>
                <c:pt idx="52">
                  <c:v>0.20399999999999999</c:v>
                </c:pt>
                <c:pt idx="53">
                  <c:v>0.27600000000000002</c:v>
                </c:pt>
                <c:pt idx="54">
                  <c:v>0.35599999999999998</c:v>
                </c:pt>
                <c:pt idx="55">
                  <c:v>0.40799999999999997</c:v>
                </c:pt>
                <c:pt idx="56">
                  <c:v>0.496</c:v>
                </c:pt>
                <c:pt idx="57">
                  <c:v>0.57199999999999995</c:v>
                </c:pt>
                <c:pt idx="58">
                  <c:v>0.65200000000000002</c:v>
                </c:pt>
                <c:pt idx="59">
                  <c:v>0.70799999999999996</c:v>
                </c:pt>
                <c:pt idx="60">
                  <c:v>0.76</c:v>
                </c:pt>
                <c:pt idx="61">
                  <c:v>0.80800000000000005</c:v>
                </c:pt>
                <c:pt idx="62">
                  <c:v>0.84</c:v>
                </c:pt>
                <c:pt idx="63">
                  <c:v>0.89600000000000002</c:v>
                </c:pt>
                <c:pt idx="64">
                  <c:v>0.91600000000000004</c:v>
                </c:pt>
                <c:pt idx="65">
                  <c:v>0.94799999999999995</c:v>
                </c:pt>
                <c:pt idx="66">
                  <c:v>0.95199999999999996</c:v>
                </c:pt>
                <c:pt idx="67">
                  <c:v>0.97199999999999998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0.98399999999999999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0.98799999999999999</c:v>
                </c:pt>
                <c:pt idx="79">
                  <c:v>0.99199999999999999</c:v>
                </c:pt>
                <c:pt idx="80">
                  <c:v>0.99199999999999999</c:v>
                </c:pt>
                <c:pt idx="81">
                  <c:v>0.996</c:v>
                </c:pt>
                <c:pt idx="82">
                  <c:v>0.996</c:v>
                </c:pt>
                <c:pt idx="83">
                  <c:v>0.996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6-48C5-A163-46B309F67227}"/>
            </c:ext>
          </c:extLst>
        </c:ser>
        <c:ser>
          <c:idx val="2"/>
          <c:order val="1"/>
          <c:tx>
            <c:strRef>
              <c:f>A400_IW1!$Y$4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A400_IW1!$AD$4:$AD$6</c:f>
              <c:numCache>
                <c:formatCode>General</c:formatCode>
                <c:ptCount val="3"/>
                <c:pt idx="0">
                  <c:v>0.53808211106234227</c:v>
                </c:pt>
                <c:pt idx="1">
                  <c:v>0.53808211106234227</c:v>
                </c:pt>
              </c:numCache>
            </c:numRef>
          </c:xVal>
          <c:y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6-48C5-A163-46B309F67227}"/>
            </c:ext>
          </c:extLst>
        </c:ser>
        <c:ser>
          <c:idx val="3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A400_IW1!$AD$8:$AD$9</c:f>
              <c:numCache>
                <c:formatCode>General</c:formatCode>
                <c:ptCount val="2"/>
                <c:pt idx="0">
                  <c:v>0.35168786194035356</c:v>
                </c:pt>
                <c:pt idx="1">
                  <c:v>0.35168786194035356</c:v>
                </c:pt>
              </c:numCache>
            </c:numRef>
          </c:xVal>
          <c:y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66-48C5-A163-46B309F67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A400_IW1!$D$1:$D$2270</c:f>
              <c:numCache>
                <c:formatCode>General</c:formatCode>
                <c:ptCount val="2270"/>
                <c:pt idx="0">
                  <c:v>0.34089999999999998</c:v>
                </c:pt>
                <c:pt idx="1">
                  <c:v>0.91679999999999995</c:v>
                </c:pt>
                <c:pt idx="2">
                  <c:v>0.38</c:v>
                </c:pt>
                <c:pt idx="3">
                  <c:v>0.9849</c:v>
                </c:pt>
                <c:pt idx="4">
                  <c:v>0.44429999999999997</c:v>
                </c:pt>
                <c:pt idx="5">
                  <c:v>0.98470000000000002</c:v>
                </c:pt>
                <c:pt idx="6">
                  <c:v>0.96989999999999998</c:v>
                </c:pt>
                <c:pt idx="7">
                  <c:v>0.16739999999999999</c:v>
                </c:pt>
                <c:pt idx="8">
                  <c:v>0.61339999999999995</c:v>
                </c:pt>
                <c:pt idx="9">
                  <c:v>0.83009999999999995</c:v>
                </c:pt>
                <c:pt idx="10">
                  <c:v>0.24879999999999999</c:v>
                </c:pt>
                <c:pt idx="11">
                  <c:v>0.1109</c:v>
                </c:pt>
                <c:pt idx="12">
                  <c:v>0.23269999999999999</c:v>
                </c:pt>
                <c:pt idx="13">
                  <c:v>0.65339999999999998</c:v>
                </c:pt>
                <c:pt idx="14">
                  <c:v>0.50160000000000005</c:v>
                </c:pt>
                <c:pt idx="15">
                  <c:v>0.78080000000000005</c:v>
                </c:pt>
                <c:pt idx="16">
                  <c:v>0.62670000000000003</c:v>
                </c:pt>
                <c:pt idx="17">
                  <c:v>0.73340000000000005</c:v>
                </c:pt>
                <c:pt idx="18">
                  <c:v>0.40139999999999998</c:v>
                </c:pt>
                <c:pt idx="19">
                  <c:v>0.70899999999999996</c:v>
                </c:pt>
                <c:pt idx="20">
                  <c:v>9.64E-2</c:v>
                </c:pt>
                <c:pt idx="21">
                  <c:v>0.73680000000000001</c:v>
                </c:pt>
                <c:pt idx="22">
                  <c:v>0.38300000000000001</c:v>
                </c:pt>
                <c:pt idx="23">
                  <c:v>0.4829</c:v>
                </c:pt>
                <c:pt idx="24">
                  <c:v>0.90529999999999999</c:v>
                </c:pt>
                <c:pt idx="25">
                  <c:v>0.90010000000000001</c:v>
                </c:pt>
                <c:pt idx="26">
                  <c:v>0.1094</c:v>
                </c:pt>
                <c:pt idx="27">
                  <c:v>0.40129999999999999</c:v>
                </c:pt>
                <c:pt idx="28">
                  <c:v>4.0300000000000002E-2</c:v>
                </c:pt>
                <c:pt idx="29">
                  <c:v>0.9536</c:v>
                </c:pt>
                <c:pt idx="30">
                  <c:v>0.89610000000000001</c:v>
                </c:pt>
                <c:pt idx="31">
                  <c:v>0.3957</c:v>
                </c:pt>
                <c:pt idx="32">
                  <c:v>0.45200000000000001</c:v>
                </c:pt>
                <c:pt idx="33">
                  <c:v>0.4546</c:v>
                </c:pt>
                <c:pt idx="34">
                  <c:v>3.1800000000000002E-2</c:v>
                </c:pt>
                <c:pt idx="35">
                  <c:v>0.80489999999999995</c:v>
                </c:pt>
                <c:pt idx="36">
                  <c:v>0.81299999999999994</c:v>
                </c:pt>
                <c:pt idx="37">
                  <c:v>0.1356</c:v>
                </c:pt>
                <c:pt idx="38">
                  <c:v>0.26619999999999999</c:v>
                </c:pt>
                <c:pt idx="39">
                  <c:v>0.39889999999999998</c:v>
                </c:pt>
                <c:pt idx="40">
                  <c:v>0.754</c:v>
                </c:pt>
                <c:pt idx="41">
                  <c:v>0.43049999999999999</c:v>
                </c:pt>
                <c:pt idx="42">
                  <c:v>0.51029999999999998</c:v>
                </c:pt>
                <c:pt idx="43">
                  <c:v>0.29559999999999997</c:v>
                </c:pt>
                <c:pt idx="44">
                  <c:v>0.9788</c:v>
                </c:pt>
                <c:pt idx="45">
                  <c:v>0.57430000000000003</c:v>
                </c:pt>
                <c:pt idx="46">
                  <c:v>0.48399999999999999</c:v>
                </c:pt>
                <c:pt idx="47">
                  <c:v>0.37219999999999998</c:v>
                </c:pt>
                <c:pt idx="48">
                  <c:v>1.83E-2</c:v>
                </c:pt>
                <c:pt idx="49">
                  <c:v>0.42199999999999999</c:v>
                </c:pt>
                <c:pt idx="50">
                  <c:v>8.4199999999999997E-2</c:v>
                </c:pt>
                <c:pt idx="51">
                  <c:v>7.5999999999999998E-2</c:v>
                </c:pt>
                <c:pt idx="52">
                  <c:v>0.59160000000000001</c:v>
                </c:pt>
                <c:pt idx="53">
                  <c:v>0.40529999999999999</c:v>
                </c:pt>
                <c:pt idx="54">
                  <c:v>0.59089999999999998</c:v>
                </c:pt>
                <c:pt idx="55">
                  <c:v>0.75570000000000004</c:v>
                </c:pt>
                <c:pt idx="56">
                  <c:v>0.82179999999999997</c:v>
                </c:pt>
                <c:pt idx="57">
                  <c:v>0.71099999999999997</c:v>
                </c:pt>
                <c:pt idx="58">
                  <c:v>0.22650000000000001</c:v>
                </c:pt>
                <c:pt idx="59">
                  <c:v>0.14480000000000001</c:v>
                </c:pt>
                <c:pt idx="60">
                  <c:v>6.3899999999999998E-2</c:v>
                </c:pt>
                <c:pt idx="61">
                  <c:v>2.7900000000000001E-2</c:v>
                </c:pt>
                <c:pt idx="62">
                  <c:v>0.84709999999999996</c:v>
                </c:pt>
                <c:pt idx="63">
                  <c:v>0.37609999999999999</c:v>
                </c:pt>
                <c:pt idx="64">
                  <c:v>5.3199999999999997E-2</c:v>
                </c:pt>
                <c:pt idx="65">
                  <c:v>0.81420000000000003</c:v>
                </c:pt>
                <c:pt idx="66">
                  <c:v>0.33150000000000002</c:v>
                </c:pt>
                <c:pt idx="67">
                  <c:v>0.55159999999999998</c:v>
                </c:pt>
                <c:pt idx="68">
                  <c:v>0.30840000000000001</c:v>
                </c:pt>
                <c:pt idx="69">
                  <c:v>0.95850000000000002</c:v>
                </c:pt>
                <c:pt idx="70">
                  <c:v>0.5877</c:v>
                </c:pt>
                <c:pt idx="71">
                  <c:v>0.39379999999999998</c:v>
                </c:pt>
                <c:pt idx="72">
                  <c:v>0.52880000000000005</c:v>
                </c:pt>
                <c:pt idx="73">
                  <c:v>0.8962</c:v>
                </c:pt>
                <c:pt idx="74">
                  <c:v>0.59079999999999999</c:v>
                </c:pt>
                <c:pt idx="75">
                  <c:v>0.75970000000000004</c:v>
                </c:pt>
                <c:pt idx="76">
                  <c:v>0.4128</c:v>
                </c:pt>
                <c:pt idx="77">
                  <c:v>0.16520000000000001</c:v>
                </c:pt>
                <c:pt idx="78">
                  <c:v>0.3221</c:v>
                </c:pt>
                <c:pt idx="79">
                  <c:v>0.96599999999999997</c:v>
                </c:pt>
                <c:pt idx="80">
                  <c:v>0.94089999999999996</c:v>
                </c:pt>
                <c:pt idx="81">
                  <c:v>7.9899999999999999E-2</c:v>
                </c:pt>
                <c:pt idx="82">
                  <c:v>0.3866</c:v>
                </c:pt>
                <c:pt idx="83">
                  <c:v>0.67400000000000004</c:v>
                </c:pt>
                <c:pt idx="84">
                  <c:v>0.1754</c:v>
                </c:pt>
                <c:pt idx="85">
                  <c:v>0.59060000000000001</c:v>
                </c:pt>
                <c:pt idx="86">
                  <c:v>0.55369999999999997</c:v>
                </c:pt>
                <c:pt idx="87">
                  <c:v>0.83720000000000006</c:v>
                </c:pt>
                <c:pt idx="88">
                  <c:v>0.44719999999999999</c:v>
                </c:pt>
                <c:pt idx="89">
                  <c:v>0.97270000000000001</c:v>
                </c:pt>
                <c:pt idx="90">
                  <c:v>0.46129999999999999</c:v>
                </c:pt>
                <c:pt idx="91">
                  <c:v>0.1845</c:v>
                </c:pt>
                <c:pt idx="92">
                  <c:v>0.71740000000000004</c:v>
                </c:pt>
                <c:pt idx="93">
                  <c:v>0.59919999999999995</c:v>
                </c:pt>
                <c:pt idx="94">
                  <c:v>0.48480000000000001</c:v>
                </c:pt>
                <c:pt idx="95">
                  <c:v>0.61160000000000003</c:v>
                </c:pt>
                <c:pt idx="96">
                  <c:v>0.7833</c:v>
                </c:pt>
                <c:pt idx="97">
                  <c:v>0.2399</c:v>
                </c:pt>
                <c:pt idx="98">
                  <c:v>0.96489999999999998</c:v>
                </c:pt>
                <c:pt idx="99">
                  <c:v>1.47E-2</c:v>
                </c:pt>
                <c:pt idx="100">
                  <c:v>0.68059999999999998</c:v>
                </c:pt>
                <c:pt idx="101">
                  <c:v>3.7400000000000003E-2</c:v>
                </c:pt>
                <c:pt idx="102">
                  <c:v>0.37280000000000002</c:v>
                </c:pt>
                <c:pt idx="103">
                  <c:v>0.20910000000000001</c:v>
                </c:pt>
                <c:pt idx="104">
                  <c:v>0.26140000000000002</c:v>
                </c:pt>
                <c:pt idx="105">
                  <c:v>6.4100000000000004E-2</c:v>
                </c:pt>
                <c:pt idx="106">
                  <c:v>0.1532</c:v>
                </c:pt>
                <c:pt idx="107">
                  <c:v>0.16969999999999999</c:v>
                </c:pt>
                <c:pt idx="108">
                  <c:v>0.74299999999999999</c:v>
                </c:pt>
                <c:pt idx="109">
                  <c:v>0.82699999999999996</c:v>
                </c:pt>
                <c:pt idx="110">
                  <c:v>0.70930000000000004</c:v>
                </c:pt>
                <c:pt idx="111">
                  <c:v>6.3899999999999998E-2</c:v>
                </c:pt>
                <c:pt idx="112">
                  <c:v>0.96550000000000002</c:v>
                </c:pt>
                <c:pt idx="113">
                  <c:v>0.37169999999999997</c:v>
                </c:pt>
                <c:pt idx="114">
                  <c:v>0.37090000000000001</c:v>
                </c:pt>
                <c:pt idx="115">
                  <c:v>0.18640000000000001</c:v>
                </c:pt>
                <c:pt idx="116">
                  <c:v>0.47149999999999997</c:v>
                </c:pt>
                <c:pt idx="117">
                  <c:v>0.48980000000000001</c:v>
                </c:pt>
                <c:pt idx="118">
                  <c:v>0.99</c:v>
                </c:pt>
                <c:pt idx="119">
                  <c:v>0.7954</c:v>
                </c:pt>
                <c:pt idx="120">
                  <c:v>0.51719999999999999</c:v>
                </c:pt>
                <c:pt idx="121">
                  <c:v>0.82069999999999999</c:v>
                </c:pt>
                <c:pt idx="122">
                  <c:v>0.30909999999999999</c:v>
                </c:pt>
                <c:pt idx="123">
                  <c:v>0.79039999999999999</c:v>
                </c:pt>
                <c:pt idx="124">
                  <c:v>0.48980000000000001</c:v>
                </c:pt>
                <c:pt idx="125">
                  <c:v>0.55769999999999997</c:v>
                </c:pt>
                <c:pt idx="126">
                  <c:v>0.43619999999999998</c:v>
                </c:pt>
                <c:pt idx="127">
                  <c:v>0.71799999999999997</c:v>
                </c:pt>
                <c:pt idx="128">
                  <c:v>2.6599999999999999E-2</c:v>
                </c:pt>
                <c:pt idx="129">
                  <c:v>0.54710000000000003</c:v>
                </c:pt>
                <c:pt idx="130">
                  <c:v>0.74450000000000005</c:v>
                </c:pt>
                <c:pt idx="131">
                  <c:v>6.8400000000000002E-2</c:v>
                </c:pt>
                <c:pt idx="132">
                  <c:v>0.2359</c:v>
                </c:pt>
                <c:pt idx="133">
                  <c:v>0.74780000000000002</c:v>
                </c:pt>
                <c:pt idx="134">
                  <c:v>0.25440000000000002</c:v>
                </c:pt>
                <c:pt idx="135">
                  <c:v>0.26550000000000001</c:v>
                </c:pt>
                <c:pt idx="136">
                  <c:v>0.92100000000000004</c:v>
                </c:pt>
                <c:pt idx="137">
                  <c:v>0.22850000000000001</c:v>
                </c:pt>
                <c:pt idx="138">
                  <c:v>0.96819999999999995</c:v>
                </c:pt>
                <c:pt idx="139">
                  <c:v>0.49640000000000001</c:v>
                </c:pt>
                <c:pt idx="140">
                  <c:v>0.46200000000000002</c:v>
                </c:pt>
                <c:pt idx="141">
                  <c:v>0.72729999999999995</c:v>
                </c:pt>
                <c:pt idx="142">
                  <c:v>0.55740000000000001</c:v>
                </c:pt>
                <c:pt idx="143">
                  <c:v>0.29389999999999999</c:v>
                </c:pt>
                <c:pt idx="144">
                  <c:v>0.2034</c:v>
                </c:pt>
                <c:pt idx="145">
                  <c:v>0.66420000000000001</c:v>
                </c:pt>
                <c:pt idx="146">
                  <c:v>0.51870000000000005</c:v>
                </c:pt>
                <c:pt idx="147">
                  <c:v>0.61429999999999996</c:v>
                </c:pt>
                <c:pt idx="148">
                  <c:v>6.9900000000000004E-2</c:v>
                </c:pt>
                <c:pt idx="149">
                  <c:v>0.57840000000000003</c:v>
                </c:pt>
                <c:pt idx="150">
                  <c:v>0.92030000000000001</c:v>
                </c:pt>
                <c:pt idx="151">
                  <c:v>0.75939999999999996</c:v>
                </c:pt>
                <c:pt idx="152">
                  <c:v>0.15590000000000001</c:v>
                </c:pt>
                <c:pt idx="153">
                  <c:v>9.4200000000000006E-2</c:v>
                </c:pt>
                <c:pt idx="154">
                  <c:v>0.73740000000000006</c:v>
                </c:pt>
                <c:pt idx="155">
                  <c:v>0.97289999999999999</c:v>
                </c:pt>
                <c:pt idx="156">
                  <c:v>9.3100000000000002E-2</c:v>
                </c:pt>
                <c:pt idx="157">
                  <c:v>0.16320000000000001</c:v>
                </c:pt>
                <c:pt idx="158">
                  <c:v>0.69199999999999995</c:v>
                </c:pt>
                <c:pt idx="159">
                  <c:v>0.42620000000000002</c:v>
                </c:pt>
                <c:pt idx="160">
                  <c:v>0.23580000000000001</c:v>
                </c:pt>
                <c:pt idx="161">
                  <c:v>0.97060000000000002</c:v>
                </c:pt>
                <c:pt idx="162">
                  <c:v>0.50960000000000005</c:v>
                </c:pt>
                <c:pt idx="163">
                  <c:v>0.62429999999999997</c:v>
                </c:pt>
                <c:pt idx="164">
                  <c:v>5.7999999999999996E-3</c:v>
                </c:pt>
                <c:pt idx="165">
                  <c:v>0.76539999999999997</c:v>
                </c:pt>
                <c:pt idx="166">
                  <c:v>0.82969999999999999</c:v>
                </c:pt>
                <c:pt idx="167">
                  <c:v>0.3362</c:v>
                </c:pt>
                <c:pt idx="168">
                  <c:v>0.60950000000000004</c:v>
                </c:pt>
                <c:pt idx="169">
                  <c:v>0.84589999999999999</c:v>
                </c:pt>
                <c:pt idx="170">
                  <c:v>0.72050000000000003</c:v>
                </c:pt>
                <c:pt idx="171">
                  <c:v>0.5716</c:v>
                </c:pt>
                <c:pt idx="172">
                  <c:v>5.6599999999999998E-2</c:v>
                </c:pt>
                <c:pt idx="173">
                  <c:v>0.39589999999999997</c:v>
                </c:pt>
                <c:pt idx="174">
                  <c:v>0.55700000000000005</c:v>
                </c:pt>
                <c:pt idx="175">
                  <c:v>0.76200000000000001</c:v>
                </c:pt>
                <c:pt idx="176">
                  <c:v>2.24E-2</c:v>
                </c:pt>
                <c:pt idx="177">
                  <c:v>0.4723</c:v>
                </c:pt>
                <c:pt idx="178">
                  <c:v>6.9999999999999999E-4</c:v>
                </c:pt>
                <c:pt idx="179">
                  <c:v>0.13070000000000001</c:v>
                </c:pt>
                <c:pt idx="180">
                  <c:v>0.96230000000000004</c:v>
                </c:pt>
                <c:pt idx="181">
                  <c:v>0.13980000000000001</c:v>
                </c:pt>
                <c:pt idx="182">
                  <c:v>0.32090000000000002</c:v>
                </c:pt>
                <c:pt idx="183">
                  <c:v>0.19350000000000001</c:v>
                </c:pt>
                <c:pt idx="184">
                  <c:v>0.62309999999999999</c:v>
                </c:pt>
                <c:pt idx="185">
                  <c:v>0.55330000000000001</c:v>
                </c:pt>
                <c:pt idx="186">
                  <c:v>0.1237</c:v>
                </c:pt>
                <c:pt idx="187">
                  <c:v>0.496</c:v>
                </c:pt>
                <c:pt idx="188">
                  <c:v>0.99950000000000006</c:v>
                </c:pt>
                <c:pt idx="189">
                  <c:v>0.2016</c:v>
                </c:pt>
                <c:pt idx="190">
                  <c:v>4.2900000000000001E-2</c:v>
                </c:pt>
                <c:pt idx="191">
                  <c:v>0.57620000000000005</c:v>
                </c:pt>
                <c:pt idx="192">
                  <c:v>0.29430000000000001</c:v>
                </c:pt>
                <c:pt idx="193">
                  <c:v>0.12239999999999999</c:v>
                </c:pt>
                <c:pt idx="194">
                  <c:v>0.1036</c:v>
                </c:pt>
                <c:pt idx="195">
                  <c:v>0.59189999999999998</c:v>
                </c:pt>
                <c:pt idx="196">
                  <c:v>0.96199999999999997</c:v>
                </c:pt>
                <c:pt idx="197">
                  <c:v>0.5806</c:v>
                </c:pt>
                <c:pt idx="198">
                  <c:v>0.16900000000000001</c:v>
                </c:pt>
                <c:pt idx="199">
                  <c:v>0.3967</c:v>
                </c:pt>
                <c:pt idx="200">
                  <c:v>0.89080000000000004</c:v>
                </c:pt>
                <c:pt idx="201">
                  <c:v>0.33310000000000001</c:v>
                </c:pt>
                <c:pt idx="202">
                  <c:v>0.35949999999999999</c:v>
                </c:pt>
                <c:pt idx="203">
                  <c:v>0.76659999999999995</c:v>
                </c:pt>
                <c:pt idx="204">
                  <c:v>0.89770000000000005</c:v>
                </c:pt>
                <c:pt idx="205">
                  <c:v>0.80349999999999999</c:v>
                </c:pt>
                <c:pt idx="206">
                  <c:v>0.36270000000000002</c:v>
                </c:pt>
                <c:pt idx="207">
                  <c:v>0.3624</c:v>
                </c:pt>
                <c:pt idx="208">
                  <c:v>0.74060000000000004</c:v>
                </c:pt>
                <c:pt idx="209">
                  <c:v>0.67379999999999995</c:v>
                </c:pt>
                <c:pt idx="210">
                  <c:v>0.35260000000000002</c:v>
                </c:pt>
                <c:pt idx="211">
                  <c:v>0.66180000000000005</c:v>
                </c:pt>
                <c:pt idx="212">
                  <c:v>0.74960000000000004</c:v>
                </c:pt>
                <c:pt idx="213">
                  <c:v>0.67900000000000005</c:v>
                </c:pt>
                <c:pt idx="214">
                  <c:v>0.38640000000000002</c:v>
                </c:pt>
                <c:pt idx="215">
                  <c:v>0.79959999999999998</c:v>
                </c:pt>
                <c:pt idx="216">
                  <c:v>0.51300000000000001</c:v>
                </c:pt>
                <c:pt idx="217">
                  <c:v>0.72270000000000001</c:v>
                </c:pt>
                <c:pt idx="218">
                  <c:v>0.1449</c:v>
                </c:pt>
                <c:pt idx="219">
                  <c:v>0.37859999999999999</c:v>
                </c:pt>
                <c:pt idx="220">
                  <c:v>0.55189999999999995</c:v>
                </c:pt>
                <c:pt idx="221">
                  <c:v>0.2009</c:v>
                </c:pt>
                <c:pt idx="222">
                  <c:v>0.35549999999999998</c:v>
                </c:pt>
                <c:pt idx="223">
                  <c:v>0.70140000000000002</c:v>
                </c:pt>
                <c:pt idx="224">
                  <c:v>0.3931</c:v>
                </c:pt>
                <c:pt idx="225">
                  <c:v>0.76319999999999999</c:v>
                </c:pt>
                <c:pt idx="226">
                  <c:v>0.9103</c:v>
                </c:pt>
                <c:pt idx="227">
                  <c:v>0.58050000000000002</c:v>
                </c:pt>
                <c:pt idx="228">
                  <c:v>0.56469999999999998</c:v>
                </c:pt>
                <c:pt idx="229">
                  <c:v>0.60609999999999997</c:v>
                </c:pt>
                <c:pt idx="230">
                  <c:v>7.4999999999999997E-2</c:v>
                </c:pt>
                <c:pt idx="231">
                  <c:v>0.45269999999999999</c:v>
                </c:pt>
                <c:pt idx="232">
                  <c:v>0.77070000000000005</c:v>
                </c:pt>
                <c:pt idx="233">
                  <c:v>0.63800000000000001</c:v>
                </c:pt>
                <c:pt idx="234">
                  <c:v>0.4995</c:v>
                </c:pt>
                <c:pt idx="235">
                  <c:v>0.45300000000000001</c:v>
                </c:pt>
                <c:pt idx="236">
                  <c:v>0.6673</c:v>
                </c:pt>
                <c:pt idx="237">
                  <c:v>0.5242</c:v>
                </c:pt>
                <c:pt idx="238">
                  <c:v>0.63780000000000003</c:v>
                </c:pt>
                <c:pt idx="239">
                  <c:v>0.2208</c:v>
                </c:pt>
                <c:pt idx="240">
                  <c:v>0.88429999999999997</c:v>
                </c:pt>
                <c:pt idx="241">
                  <c:v>0.73409999999999997</c:v>
                </c:pt>
                <c:pt idx="242">
                  <c:v>0.78</c:v>
                </c:pt>
                <c:pt idx="243">
                  <c:v>0.996</c:v>
                </c:pt>
                <c:pt idx="244">
                  <c:v>0.62280000000000002</c:v>
                </c:pt>
                <c:pt idx="245">
                  <c:v>0.1231</c:v>
                </c:pt>
                <c:pt idx="246">
                  <c:v>0.43440000000000001</c:v>
                </c:pt>
                <c:pt idx="247">
                  <c:v>0.1993</c:v>
                </c:pt>
                <c:pt idx="248">
                  <c:v>0.66479999999999995</c:v>
                </c:pt>
                <c:pt idx="249">
                  <c:v>0.16550000000000001</c:v>
                </c:pt>
              </c:numCache>
            </c:numRef>
          </c:xVal>
          <c:yVal>
            <c:numRef>
              <c:f>A400_IW1!$C$1:$C$2270</c:f>
              <c:numCache>
                <c:formatCode>General</c:formatCode>
                <c:ptCount val="2270"/>
                <c:pt idx="0">
                  <c:v>0.36019317704912984</c:v>
                </c:pt>
                <c:pt idx="1">
                  <c:v>0.4465068275187315</c:v>
                </c:pt>
                <c:pt idx="2">
                  <c:v>0.38891177789506415</c:v>
                </c:pt>
                <c:pt idx="3">
                  <c:v>0.37710537608668521</c:v>
                </c:pt>
                <c:pt idx="4">
                  <c:v>0.36267247605609659</c:v>
                </c:pt>
                <c:pt idx="5">
                  <c:v>0.41912345226560582</c:v>
                </c:pt>
                <c:pt idx="6">
                  <c:v>0.40216810277661269</c:v>
                </c:pt>
                <c:pt idx="7">
                  <c:v>0.41935590294498987</c:v>
                </c:pt>
                <c:pt idx="8">
                  <c:v>0.40682890711710562</c:v>
                </c:pt>
                <c:pt idx="9">
                  <c:v>0.38781733675981295</c:v>
                </c:pt>
                <c:pt idx="10">
                  <c:v>0.35908617351492578</c:v>
                </c:pt>
                <c:pt idx="11">
                  <c:v>0.36388362095163906</c:v>
                </c:pt>
                <c:pt idx="12">
                  <c:v>0.3658945616251888</c:v>
                </c:pt>
                <c:pt idx="13">
                  <c:v>0.37675470922060106</c:v>
                </c:pt>
                <c:pt idx="14">
                  <c:v>0.36915242070874255</c:v>
                </c:pt>
                <c:pt idx="15">
                  <c:v>0.35664724703333855</c:v>
                </c:pt>
                <c:pt idx="16">
                  <c:v>0.37980910065331225</c:v>
                </c:pt>
                <c:pt idx="17">
                  <c:v>0.35115340439967296</c:v>
                </c:pt>
                <c:pt idx="18">
                  <c:v>0.36714768407005555</c:v>
                </c:pt>
                <c:pt idx="19">
                  <c:v>0.35787913377678116</c:v>
                </c:pt>
                <c:pt idx="20">
                  <c:v>0.36556997639820754</c:v>
                </c:pt>
                <c:pt idx="21">
                  <c:v>0.37649392369542439</c:v>
                </c:pt>
                <c:pt idx="22">
                  <c:v>0.40977100860537424</c:v>
                </c:pt>
                <c:pt idx="23">
                  <c:v>0.41586867976656244</c:v>
                </c:pt>
                <c:pt idx="24">
                  <c:v>0.39223624547232516</c:v>
                </c:pt>
                <c:pt idx="25">
                  <c:v>0.35881637516298243</c:v>
                </c:pt>
                <c:pt idx="26">
                  <c:v>0.38569972372562727</c:v>
                </c:pt>
                <c:pt idx="27">
                  <c:v>0.36755520582279677</c:v>
                </c:pt>
                <c:pt idx="28">
                  <c:v>0.41887242034747801</c:v>
                </c:pt>
                <c:pt idx="29">
                  <c:v>0.40941247094879246</c:v>
                </c:pt>
                <c:pt idx="30">
                  <c:v>0.47271347329359231</c:v>
                </c:pt>
                <c:pt idx="31">
                  <c:v>0.41261267263371421</c:v>
                </c:pt>
                <c:pt idx="32">
                  <c:v>0.36620497942927371</c:v>
                </c:pt>
                <c:pt idx="33">
                  <c:v>0.47949266231439885</c:v>
                </c:pt>
                <c:pt idx="34">
                  <c:v>0.52229862005512406</c:v>
                </c:pt>
                <c:pt idx="35">
                  <c:v>0.45832767454261453</c:v>
                </c:pt>
                <c:pt idx="36">
                  <c:v>0.36340300887772009</c:v>
                </c:pt>
                <c:pt idx="37">
                  <c:v>0.37140596692471078</c:v>
                </c:pt>
                <c:pt idx="38">
                  <c:v>0.39724916737362093</c:v>
                </c:pt>
                <c:pt idx="39">
                  <c:v>0.38355272640691335</c:v>
                </c:pt>
                <c:pt idx="40">
                  <c:v>0.37587676112282103</c:v>
                </c:pt>
                <c:pt idx="41">
                  <c:v>0.45636281657578559</c:v>
                </c:pt>
                <c:pt idx="42">
                  <c:v>0.47630983810026295</c:v>
                </c:pt>
                <c:pt idx="43">
                  <c:v>0.36530079536316601</c:v>
                </c:pt>
                <c:pt idx="44">
                  <c:v>0.38608128730264729</c:v>
                </c:pt>
                <c:pt idx="45">
                  <c:v>0.41833239152175872</c:v>
                </c:pt>
                <c:pt idx="46">
                  <c:v>0.46278741876818202</c:v>
                </c:pt>
                <c:pt idx="47">
                  <c:v>0.39289495347242032</c:v>
                </c:pt>
                <c:pt idx="48">
                  <c:v>0.4108942475740951</c:v>
                </c:pt>
                <c:pt idx="49">
                  <c:v>0.38466084111154064</c:v>
                </c:pt>
                <c:pt idx="50">
                  <c:v>0.36985489647717729</c:v>
                </c:pt>
                <c:pt idx="51">
                  <c:v>0.41312094050483505</c:v>
                </c:pt>
                <c:pt idx="52">
                  <c:v>0.35222231948103416</c:v>
                </c:pt>
                <c:pt idx="53">
                  <c:v>0.36253512304543983</c:v>
                </c:pt>
                <c:pt idx="54">
                  <c:v>0.54598513130996151</c:v>
                </c:pt>
                <c:pt idx="55">
                  <c:v>0.56060560308116991</c:v>
                </c:pt>
                <c:pt idx="56">
                  <c:v>0.47011132822316171</c:v>
                </c:pt>
                <c:pt idx="57">
                  <c:v>0.36780410799761393</c:v>
                </c:pt>
                <c:pt idx="58">
                  <c:v>0.37760870542259017</c:v>
                </c:pt>
                <c:pt idx="59">
                  <c:v>0.59720212443563037</c:v>
                </c:pt>
                <c:pt idx="60">
                  <c:v>0.42081854274633584</c:v>
                </c:pt>
                <c:pt idx="61">
                  <c:v>0.40953858879183597</c:v>
                </c:pt>
                <c:pt idx="62">
                  <c:v>0.39290584911573817</c:v>
                </c:pt>
                <c:pt idx="63">
                  <c:v>0.39486024356108046</c:v>
                </c:pt>
                <c:pt idx="64">
                  <c:v>0.40868780263773635</c:v>
                </c:pt>
                <c:pt idx="65">
                  <c:v>0.37221329396892167</c:v>
                </c:pt>
                <c:pt idx="66">
                  <c:v>0.37434371632882091</c:v>
                </c:pt>
                <c:pt idx="67">
                  <c:v>0.45193785815763549</c:v>
                </c:pt>
                <c:pt idx="68">
                  <c:v>0.49647708742946811</c:v>
                </c:pt>
                <c:pt idx="69">
                  <c:v>0.3479338189640338</c:v>
                </c:pt>
                <c:pt idx="70">
                  <c:v>0.40804344725560809</c:v>
                </c:pt>
                <c:pt idx="71">
                  <c:v>0.40952358799112154</c:v>
                </c:pt>
                <c:pt idx="72">
                  <c:v>0.41035631762584202</c:v>
                </c:pt>
                <c:pt idx="73">
                  <c:v>0.37260822245686692</c:v>
                </c:pt>
                <c:pt idx="74">
                  <c:v>0.37556100352753591</c:v>
                </c:pt>
                <c:pt idx="75">
                  <c:v>0.36402075790137955</c:v>
                </c:pt>
                <c:pt idx="76">
                  <c:v>0.38322564104648033</c:v>
                </c:pt>
                <c:pt idx="77">
                  <c:v>0.39304267740702775</c:v>
                </c:pt>
                <c:pt idx="78">
                  <c:v>0.41279678739968506</c:v>
                </c:pt>
                <c:pt idx="79">
                  <c:v>0.37185052769156302</c:v>
                </c:pt>
                <c:pt idx="80">
                  <c:v>0.39914652173723425</c:v>
                </c:pt>
                <c:pt idx="81">
                  <c:v>0.39221152193040631</c:v>
                </c:pt>
                <c:pt idx="82">
                  <c:v>0.36424817744801302</c:v>
                </c:pt>
                <c:pt idx="83">
                  <c:v>0.38529874553204418</c:v>
                </c:pt>
                <c:pt idx="84">
                  <c:v>0.493965934870367</c:v>
                </c:pt>
                <c:pt idx="85">
                  <c:v>0.48127701681913321</c:v>
                </c:pt>
                <c:pt idx="86">
                  <c:v>0.41651840580573662</c:v>
                </c:pt>
                <c:pt idx="87">
                  <c:v>0.41745719048419122</c:v>
                </c:pt>
                <c:pt idx="88">
                  <c:v>0.41911940883989951</c:v>
                </c:pt>
                <c:pt idx="89">
                  <c:v>0.36739485775754754</c:v>
                </c:pt>
                <c:pt idx="90">
                  <c:v>0.38243782121636721</c:v>
                </c:pt>
                <c:pt idx="91">
                  <c:v>0.40948228949038923</c:v>
                </c:pt>
                <c:pt idx="92">
                  <c:v>0.37266541686782062</c:v>
                </c:pt>
                <c:pt idx="93">
                  <c:v>0.40136694890142005</c:v>
                </c:pt>
                <c:pt idx="94">
                  <c:v>0.40439760449925533</c:v>
                </c:pt>
                <c:pt idx="95">
                  <c:v>0.36048772980883648</c:v>
                </c:pt>
                <c:pt idx="96">
                  <c:v>0.40763212900391999</c:v>
                </c:pt>
                <c:pt idx="97">
                  <c:v>0.37965619125672939</c:v>
                </c:pt>
                <c:pt idx="98">
                  <c:v>0.40686693383825823</c:v>
                </c:pt>
                <c:pt idx="99">
                  <c:v>0.41136976678357334</c:v>
                </c:pt>
                <c:pt idx="100">
                  <c:v>0.36062045294272954</c:v>
                </c:pt>
                <c:pt idx="101">
                  <c:v>0.39134832770657996</c:v>
                </c:pt>
                <c:pt idx="102">
                  <c:v>0.36510282183274972</c:v>
                </c:pt>
                <c:pt idx="103">
                  <c:v>0.36661759404645566</c:v>
                </c:pt>
                <c:pt idx="104">
                  <c:v>0.40634085637452022</c:v>
                </c:pt>
                <c:pt idx="105">
                  <c:v>0.42507633174747089</c:v>
                </c:pt>
                <c:pt idx="106">
                  <c:v>0.3957479452659094</c:v>
                </c:pt>
                <c:pt idx="107">
                  <c:v>0.39171387190999818</c:v>
                </c:pt>
                <c:pt idx="108">
                  <c:v>0.36681575277194256</c:v>
                </c:pt>
                <c:pt idx="109">
                  <c:v>0.45683203915286519</c:v>
                </c:pt>
                <c:pt idx="110">
                  <c:v>0.37650500453381158</c:v>
                </c:pt>
                <c:pt idx="111">
                  <c:v>0.41851820390920902</c:v>
                </c:pt>
                <c:pt idx="112">
                  <c:v>0.42384814890543798</c:v>
                </c:pt>
                <c:pt idx="113">
                  <c:v>0.36615787814966422</c:v>
                </c:pt>
                <c:pt idx="114">
                  <c:v>0.41565623015479769</c:v>
                </c:pt>
                <c:pt idx="115">
                  <c:v>0.4102939994846031</c:v>
                </c:pt>
                <c:pt idx="116">
                  <c:v>0.40667062706347684</c:v>
                </c:pt>
                <c:pt idx="117">
                  <c:v>0.38666693584741169</c:v>
                </c:pt>
                <c:pt idx="118">
                  <c:v>0.57076046611624354</c:v>
                </c:pt>
                <c:pt idx="119">
                  <c:v>0.46839166852973896</c:v>
                </c:pt>
                <c:pt idx="120">
                  <c:v>0.38840159634154886</c:v>
                </c:pt>
                <c:pt idx="121">
                  <c:v>0.50233588781549454</c:v>
                </c:pt>
                <c:pt idx="122">
                  <c:v>0.46572948939060493</c:v>
                </c:pt>
                <c:pt idx="123">
                  <c:v>0.35582223385988965</c:v>
                </c:pt>
                <c:pt idx="124">
                  <c:v>0.35996325736904328</c:v>
                </c:pt>
                <c:pt idx="125">
                  <c:v>0.40234076631405402</c:v>
                </c:pt>
                <c:pt idx="126">
                  <c:v>0.4539382735780097</c:v>
                </c:pt>
                <c:pt idx="127">
                  <c:v>0.41886109258232884</c:v>
                </c:pt>
                <c:pt idx="128">
                  <c:v>0.4182469857283902</c:v>
                </c:pt>
                <c:pt idx="129">
                  <c:v>0.37931845717973922</c:v>
                </c:pt>
                <c:pt idx="130">
                  <c:v>0.38783033128059707</c:v>
                </c:pt>
                <c:pt idx="131">
                  <c:v>0.60458041950966113</c:v>
                </c:pt>
                <c:pt idx="132">
                  <c:v>0.54447795209414807</c:v>
                </c:pt>
                <c:pt idx="133">
                  <c:v>0.45086977645409237</c:v>
                </c:pt>
                <c:pt idx="134">
                  <c:v>0.39432330131987031</c:v>
                </c:pt>
                <c:pt idx="135">
                  <c:v>0.48294377245406928</c:v>
                </c:pt>
                <c:pt idx="136">
                  <c:v>0.36093173499047704</c:v>
                </c:pt>
                <c:pt idx="137">
                  <c:v>0.40537966309252932</c:v>
                </c:pt>
                <c:pt idx="138">
                  <c:v>0.39620241396903533</c:v>
                </c:pt>
                <c:pt idx="139">
                  <c:v>0.41874935822309794</c:v>
                </c:pt>
                <c:pt idx="140">
                  <c:v>0.42780798990390501</c:v>
                </c:pt>
                <c:pt idx="141">
                  <c:v>0.42466004409472241</c:v>
                </c:pt>
                <c:pt idx="142">
                  <c:v>0.38399497223538304</c:v>
                </c:pt>
                <c:pt idx="143">
                  <c:v>0.38326922361974941</c:v>
                </c:pt>
                <c:pt idx="144">
                  <c:v>0.35641319133000976</c:v>
                </c:pt>
                <c:pt idx="145">
                  <c:v>0.37055092128398859</c:v>
                </c:pt>
                <c:pt idx="146">
                  <c:v>0.39761360040661453</c:v>
                </c:pt>
                <c:pt idx="147">
                  <c:v>0.41288512544833667</c:v>
                </c:pt>
                <c:pt idx="148">
                  <c:v>0.39832360744125284</c:v>
                </c:pt>
                <c:pt idx="149">
                  <c:v>0.4745523368807581</c:v>
                </c:pt>
                <c:pt idx="150">
                  <c:v>0.37447785929158817</c:v>
                </c:pt>
                <c:pt idx="151">
                  <c:v>0.37706049714792228</c:v>
                </c:pt>
                <c:pt idx="152">
                  <c:v>0.39377064836350928</c:v>
                </c:pt>
                <c:pt idx="153">
                  <c:v>0.45643905521316136</c:v>
                </c:pt>
                <c:pt idx="154">
                  <c:v>0.38059719827603056</c:v>
                </c:pt>
                <c:pt idx="155">
                  <c:v>0.45762847055375822</c:v>
                </c:pt>
                <c:pt idx="156">
                  <c:v>0.3630548730109347</c:v>
                </c:pt>
                <c:pt idx="157">
                  <c:v>0.37895025851364317</c:v>
                </c:pt>
                <c:pt idx="158">
                  <c:v>0.3886237995603613</c:v>
                </c:pt>
                <c:pt idx="159">
                  <c:v>0.44393270863564394</c:v>
                </c:pt>
                <c:pt idx="160">
                  <c:v>0.42338389572941876</c:v>
                </c:pt>
                <c:pt idx="161">
                  <c:v>0.37528265533650157</c:v>
                </c:pt>
                <c:pt idx="162">
                  <c:v>0.37474938613085795</c:v>
                </c:pt>
                <c:pt idx="163">
                  <c:v>0.56026749861403868</c:v>
                </c:pt>
                <c:pt idx="164">
                  <c:v>0.38127050582085459</c:v>
                </c:pt>
                <c:pt idx="165">
                  <c:v>0.37089627922471696</c:v>
                </c:pt>
                <c:pt idx="166">
                  <c:v>0.41389684611874289</c:v>
                </c:pt>
                <c:pt idx="167">
                  <c:v>0.39261907454899325</c:v>
                </c:pt>
                <c:pt idx="168">
                  <c:v>0.39968627277034835</c:v>
                </c:pt>
                <c:pt idx="169">
                  <c:v>0.37268211529001571</c:v>
                </c:pt>
                <c:pt idx="170">
                  <c:v>0.55482078812582825</c:v>
                </c:pt>
                <c:pt idx="171">
                  <c:v>0.3760595177916079</c:v>
                </c:pt>
                <c:pt idx="172">
                  <c:v>0.36769191065070728</c:v>
                </c:pt>
                <c:pt idx="173">
                  <c:v>0.47532762517776411</c:v>
                </c:pt>
                <c:pt idx="174">
                  <c:v>0.39932032731094463</c:v>
                </c:pt>
                <c:pt idx="175">
                  <c:v>0.46762650422992291</c:v>
                </c:pt>
                <c:pt idx="176">
                  <c:v>0.38394898212619688</c:v>
                </c:pt>
                <c:pt idx="177">
                  <c:v>0.40047088255257202</c:v>
                </c:pt>
                <c:pt idx="178">
                  <c:v>0.43391735922038355</c:v>
                </c:pt>
                <c:pt idx="179">
                  <c:v>0.3612299916515947</c:v>
                </c:pt>
                <c:pt idx="180">
                  <c:v>0.40503912022363514</c:v>
                </c:pt>
                <c:pt idx="181">
                  <c:v>0.36252830169367528</c:v>
                </c:pt>
                <c:pt idx="182">
                  <c:v>0.38676768196579003</c:v>
                </c:pt>
                <c:pt idx="183">
                  <c:v>0.39427314432159744</c:v>
                </c:pt>
                <c:pt idx="184">
                  <c:v>0.39177137497940284</c:v>
                </c:pt>
                <c:pt idx="185">
                  <c:v>0.36186372918301152</c:v>
                </c:pt>
                <c:pt idx="186">
                  <c:v>0.39427107630997565</c:v>
                </c:pt>
                <c:pt idx="187">
                  <c:v>0.3641305477123703</c:v>
                </c:pt>
                <c:pt idx="188">
                  <c:v>0.40485775251787803</c:v>
                </c:pt>
                <c:pt idx="189">
                  <c:v>0.43665065326660818</c:v>
                </c:pt>
                <c:pt idx="190">
                  <c:v>0.36892089600471129</c:v>
                </c:pt>
                <c:pt idx="191">
                  <c:v>0.36296662755981773</c:v>
                </c:pt>
                <c:pt idx="192">
                  <c:v>0.4504055850097633</c:v>
                </c:pt>
                <c:pt idx="193">
                  <c:v>0.3852584347383548</c:v>
                </c:pt>
                <c:pt idx="194">
                  <c:v>0.39401550711261879</c:v>
                </c:pt>
                <c:pt idx="195">
                  <c:v>0.40806341745738162</c:v>
                </c:pt>
                <c:pt idx="196">
                  <c:v>0.42125517099099891</c:v>
                </c:pt>
                <c:pt idx="197">
                  <c:v>0.41592411482434666</c:v>
                </c:pt>
                <c:pt idx="198">
                  <c:v>0.36926526623839673</c:v>
                </c:pt>
                <c:pt idx="199">
                  <c:v>0.37532318219110722</c:v>
                </c:pt>
                <c:pt idx="200">
                  <c:v>0.40269924223894565</c:v>
                </c:pt>
                <c:pt idx="201">
                  <c:v>0.40903121603022335</c:v>
                </c:pt>
                <c:pt idx="202">
                  <c:v>0.38799926005078172</c:v>
                </c:pt>
                <c:pt idx="203">
                  <c:v>0.3928232521142736</c:v>
                </c:pt>
                <c:pt idx="204">
                  <c:v>0.35513417244111195</c:v>
                </c:pt>
                <c:pt idx="205">
                  <c:v>0.35419282589751416</c:v>
                </c:pt>
                <c:pt idx="206">
                  <c:v>0.36152050098559507</c:v>
                </c:pt>
                <c:pt idx="207">
                  <c:v>0.39152895463205489</c:v>
                </c:pt>
                <c:pt idx="208">
                  <c:v>0.39900247083819329</c:v>
                </c:pt>
                <c:pt idx="209">
                  <c:v>0.36991280080256878</c:v>
                </c:pt>
                <c:pt idx="210">
                  <c:v>0.4742391102847705</c:v>
                </c:pt>
                <c:pt idx="211">
                  <c:v>0.38687244064403031</c:v>
                </c:pt>
                <c:pt idx="212">
                  <c:v>0.37693891658410661</c:v>
                </c:pt>
                <c:pt idx="213">
                  <c:v>0.45186390359279649</c:v>
                </c:pt>
                <c:pt idx="214">
                  <c:v>0.42157466335354071</c:v>
                </c:pt>
                <c:pt idx="215">
                  <c:v>0.37660429995747124</c:v>
                </c:pt>
                <c:pt idx="216">
                  <c:v>0.38382314207575979</c:v>
                </c:pt>
                <c:pt idx="217">
                  <c:v>0.45403195141786273</c:v>
                </c:pt>
                <c:pt idx="218">
                  <c:v>0.38989531804890254</c:v>
                </c:pt>
                <c:pt idx="219">
                  <c:v>0.44110227977491601</c:v>
                </c:pt>
                <c:pt idx="220">
                  <c:v>0.36598789994074521</c:v>
                </c:pt>
                <c:pt idx="221">
                  <c:v>0.40737693019670418</c:v>
                </c:pt>
                <c:pt idx="222">
                  <c:v>0.3845226238572213</c:v>
                </c:pt>
                <c:pt idx="223">
                  <c:v>0.3757696257745094</c:v>
                </c:pt>
                <c:pt idx="224">
                  <c:v>0.39415338484264278</c:v>
                </c:pt>
                <c:pt idx="225">
                  <c:v>0.35557191185619835</c:v>
                </c:pt>
                <c:pt idx="226">
                  <c:v>0.37563400125117774</c:v>
                </c:pt>
                <c:pt idx="227">
                  <c:v>0.42150327065384363</c:v>
                </c:pt>
                <c:pt idx="228">
                  <c:v>0.35340404922620389</c:v>
                </c:pt>
                <c:pt idx="229">
                  <c:v>0.3914912983010434</c:v>
                </c:pt>
                <c:pt idx="231">
                  <c:v>0.37972320100642221</c:v>
                </c:pt>
                <c:pt idx="232">
                  <c:v>0.3644380023953252</c:v>
                </c:pt>
                <c:pt idx="233">
                  <c:v>0.3681115009488799</c:v>
                </c:pt>
                <c:pt idx="234">
                  <c:v>0.39953382636144125</c:v>
                </c:pt>
                <c:pt idx="235">
                  <c:v>0.46428922732694961</c:v>
                </c:pt>
                <c:pt idx="236">
                  <c:v>0.41417451526118521</c:v>
                </c:pt>
                <c:pt idx="237">
                  <c:v>0.37108770919597389</c:v>
                </c:pt>
                <c:pt idx="238">
                  <c:v>0.43945901304809509</c:v>
                </c:pt>
                <c:pt idx="239">
                  <c:v>0.42453111745977623</c:v>
                </c:pt>
                <c:pt idx="240">
                  <c:v>0.36128073510092501</c:v>
                </c:pt>
                <c:pt idx="241">
                  <c:v>0.38273681865776704</c:v>
                </c:pt>
                <c:pt idx="242">
                  <c:v>0.36049421163630568</c:v>
                </c:pt>
                <c:pt idx="243">
                  <c:v>0.35441339322653742</c:v>
                </c:pt>
                <c:pt idx="244">
                  <c:v>0.39436086505334722</c:v>
                </c:pt>
                <c:pt idx="245">
                  <c:v>0.49112732656069047</c:v>
                </c:pt>
                <c:pt idx="246">
                  <c:v>0.3622925483688671</c:v>
                </c:pt>
                <c:pt idx="247">
                  <c:v>0.4840342627611488</c:v>
                </c:pt>
                <c:pt idx="248">
                  <c:v>0.37679949556182935</c:v>
                </c:pt>
                <c:pt idx="249">
                  <c:v>0.428632694418903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0-465B-8BF3-0FA114DE1025}"/>
            </c:ext>
          </c:extLst>
        </c:ser>
        <c:ser>
          <c:idx val="1"/>
          <c:order val="1"/>
          <c:tx>
            <c:strRef>
              <c:f>A400_IW1!$AD$3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0-465B-8BF3-0FA114DE1025}"/>
            </c:ext>
          </c:extLst>
        </c:ser>
        <c:ser>
          <c:idx val="2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A400_IW1!$AD$8:$AD$9</c:f>
              <c:numCache>
                <c:formatCode>General</c:formatCode>
                <c:ptCount val="2"/>
                <c:pt idx="0">
                  <c:v>0.35168786194035356</c:v>
                </c:pt>
                <c:pt idx="1">
                  <c:v>0.35168786194035356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0-465B-8BF3-0FA114DE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A700_IW1!$AK$2:$AK$123</c:f>
              <c:numCache>
                <c:formatCode>General</c:formatCode>
                <c:ptCount val="122"/>
              </c:numCache>
            </c:numRef>
          </c:cat>
          <c:val>
            <c:numRef>
              <c:f>A700_IW1!$AL$2:$AL$123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E8B0-465E-A03A-995A449F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A700_IW1!$AK$2:$AK$123</c:f>
              <c:numCache>
                <c:formatCode>General</c:formatCode>
                <c:ptCount val="122"/>
              </c:numCache>
            </c:numRef>
          </c:cat>
          <c:val>
            <c:numRef>
              <c:f>A700_IW1!$AM$2:$AM$123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0-465E-A03A-995A449F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A700_IW1!$A$1:$A$2270</c:f>
              <c:numCache>
                <c:formatCode>0.00E+00</c:formatCode>
                <c:ptCount val="2270"/>
                <c:pt idx="0">
                  <c:v>8.2046855400993698E-2</c:v>
                </c:pt>
                <c:pt idx="1">
                  <c:v>0.13376141097880101</c:v>
                </c:pt>
                <c:pt idx="2">
                  <c:v>8.8463902225282595E-2</c:v>
                </c:pt>
                <c:pt idx="3">
                  <c:v>0.124086942219717</c:v>
                </c:pt>
                <c:pt idx="4">
                  <c:v>8.8072391062715097E-2</c:v>
                </c:pt>
                <c:pt idx="5">
                  <c:v>9.5608729604534995E-2</c:v>
                </c:pt>
                <c:pt idx="6">
                  <c:v>0.12583520287248701</c:v>
                </c:pt>
                <c:pt idx="7">
                  <c:v>0.12394029621593999</c:v>
                </c:pt>
                <c:pt idx="8">
                  <c:v>0.10518206922062</c:v>
                </c:pt>
                <c:pt idx="9">
                  <c:v>9.4250743529401895E-2</c:v>
                </c:pt>
                <c:pt idx="10">
                  <c:v>9.6645421841115894E-2</c:v>
                </c:pt>
                <c:pt idx="11">
                  <c:v>0.10164615652928601</c:v>
                </c:pt>
                <c:pt idx="12">
                  <c:v>0.109160482494743</c:v>
                </c:pt>
                <c:pt idx="13">
                  <c:v>0.12365086569551199</c:v>
                </c:pt>
                <c:pt idx="14">
                  <c:v>0.13596337999598301</c:v>
                </c:pt>
                <c:pt idx="15">
                  <c:v>9.6059101116198101E-2</c:v>
                </c:pt>
                <c:pt idx="16">
                  <c:v>9.2586621847704997E-2</c:v>
                </c:pt>
                <c:pt idx="17">
                  <c:v>8.3167802498419596E-2</c:v>
                </c:pt>
                <c:pt idx="18">
                  <c:v>8.6694498049893598E-2</c:v>
                </c:pt>
                <c:pt idx="19">
                  <c:v>0.13118193612513501</c:v>
                </c:pt>
                <c:pt idx="20">
                  <c:v>0.138947661548874</c:v>
                </c:pt>
                <c:pt idx="21">
                  <c:v>8.52857253044466E-2</c:v>
                </c:pt>
                <c:pt idx="22">
                  <c:v>0.116363516424974</c:v>
                </c:pt>
                <c:pt idx="23">
                  <c:v>0.101649434328776</c:v>
                </c:pt>
                <c:pt idx="24">
                  <c:v>0.13701649873646399</c:v>
                </c:pt>
                <c:pt idx="25">
                  <c:v>9.12777695296801E-2</c:v>
                </c:pt>
                <c:pt idx="26">
                  <c:v>9.5320843237434005E-2</c:v>
                </c:pt>
                <c:pt idx="27">
                  <c:v>8.4995395408961394E-2</c:v>
                </c:pt>
                <c:pt idx="28">
                  <c:v>0.120014014856304</c:v>
                </c:pt>
                <c:pt idx="29">
                  <c:v>9.7926100576967198E-2</c:v>
                </c:pt>
                <c:pt idx="30">
                  <c:v>0.12725551407491101</c:v>
                </c:pt>
                <c:pt idx="31">
                  <c:v>0.103326711597872</c:v>
                </c:pt>
                <c:pt idx="32">
                  <c:v>0.13873788535186399</c:v>
                </c:pt>
                <c:pt idx="33">
                  <c:v>0.101562933178848</c:v>
                </c:pt>
                <c:pt idx="34">
                  <c:v>0.121873382637307</c:v>
                </c:pt>
                <c:pt idx="35">
                  <c:v>0.123116003254199</c:v>
                </c:pt>
                <c:pt idx="36">
                  <c:v>0.102062627616408</c:v>
                </c:pt>
                <c:pt idx="37">
                  <c:v>0.114691087619138</c:v>
                </c:pt>
                <c:pt idx="38">
                  <c:v>8.8581153527085094E-2</c:v>
                </c:pt>
                <c:pt idx="39">
                  <c:v>9.4765584643009104E-2</c:v>
                </c:pt>
                <c:pt idx="40">
                  <c:v>0.13569777335191499</c:v>
                </c:pt>
                <c:pt idx="41">
                  <c:v>0.10393866162257</c:v>
                </c:pt>
                <c:pt idx="42">
                  <c:v>8.8159621114024603E-2</c:v>
                </c:pt>
                <c:pt idx="43">
                  <c:v>9.8247614962612598E-2</c:v>
                </c:pt>
                <c:pt idx="44">
                  <c:v>0.116067803868694</c:v>
                </c:pt>
                <c:pt idx="45">
                  <c:v>9.7955934293044306E-2</c:v>
                </c:pt>
                <c:pt idx="46">
                  <c:v>0.113570784121327</c:v>
                </c:pt>
                <c:pt idx="47">
                  <c:v>0.10271851073558901</c:v>
                </c:pt>
                <c:pt idx="48">
                  <c:v>9.37317142879215E-2</c:v>
                </c:pt>
                <c:pt idx="49">
                  <c:v>0.12153671322741801</c:v>
                </c:pt>
                <c:pt idx="50">
                  <c:v>9.3810808546742105E-2</c:v>
                </c:pt>
                <c:pt idx="51">
                  <c:v>8.2076290169930594E-2</c:v>
                </c:pt>
                <c:pt idx="52">
                  <c:v>0.12170690360167501</c:v>
                </c:pt>
                <c:pt idx="53">
                  <c:v>0.10662778709760901</c:v>
                </c:pt>
                <c:pt idx="54">
                  <c:v>0.13906691651757599</c:v>
                </c:pt>
                <c:pt idx="55">
                  <c:v>0.109798702787634</c:v>
                </c:pt>
                <c:pt idx="56">
                  <c:v>9.1698025033363495E-2</c:v>
                </c:pt>
                <c:pt idx="57">
                  <c:v>0.10796067702691101</c:v>
                </c:pt>
                <c:pt idx="58">
                  <c:v>0.110107800299305</c:v>
                </c:pt>
                <c:pt idx="59">
                  <c:v>0.137867162364852</c:v>
                </c:pt>
                <c:pt idx="60">
                  <c:v>0.120319372122783</c:v>
                </c:pt>
                <c:pt idx="61">
                  <c:v>0.116274983273342</c:v>
                </c:pt>
                <c:pt idx="62">
                  <c:v>0.124782664849626</c:v>
                </c:pt>
                <c:pt idx="63">
                  <c:v>0.12196403267407201</c:v>
                </c:pt>
                <c:pt idx="64">
                  <c:v>0.120600860273329</c:v>
                </c:pt>
                <c:pt idx="65">
                  <c:v>0.13751288741959</c:v>
                </c:pt>
                <c:pt idx="66">
                  <c:v>0.10435896951811501</c:v>
                </c:pt>
                <c:pt idx="67">
                  <c:v>0.13730007853939399</c:v>
                </c:pt>
                <c:pt idx="68">
                  <c:v>0.120721139624894</c:v>
                </c:pt>
                <c:pt idx="69">
                  <c:v>9.0370237953780005E-2</c:v>
                </c:pt>
                <c:pt idx="70">
                  <c:v>0.107751016069298</c:v>
                </c:pt>
                <c:pt idx="71">
                  <c:v>0.122724880656021</c:v>
                </c:pt>
                <c:pt idx="72">
                  <c:v>0.119386523296112</c:v>
                </c:pt>
                <c:pt idx="73">
                  <c:v>8.5162431147801504E-2</c:v>
                </c:pt>
                <c:pt idx="74">
                  <c:v>0.13035450135434701</c:v>
                </c:pt>
                <c:pt idx="75">
                  <c:v>0.115066461437437</c:v>
                </c:pt>
                <c:pt idx="76">
                  <c:v>0.103801078284324</c:v>
                </c:pt>
                <c:pt idx="77">
                  <c:v>0.13491169744520101</c:v>
                </c:pt>
                <c:pt idx="78">
                  <c:v>8.1261110508380793E-2</c:v>
                </c:pt>
                <c:pt idx="79">
                  <c:v>9.6219314620692206E-2</c:v>
                </c:pt>
                <c:pt idx="80">
                  <c:v>0.10809255572736</c:v>
                </c:pt>
                <c:pt idx="81">
                  <c:v>0.12899817417262099</c:v>
                </c:pt>
                <c:pt idx="82">
                  <c:v>0.105231665403305</c:v>
                </c:pt>
                <c:pt idx="83">
                  <c:v>9.7757210751948501E-2</c:v>
                </c:pt>
                <c:pt idx="84">
                  <c:v>0.13019070162975599</c:v>
                </c:pt>
                <c:pt idx="85">
                  <c:v>9.3827669199353897E-2</c:v>
                </c:pt>
                <c:pt idx="86">
                  <c:v>9.3364097906383295E-2</c:v>
                </c:pt>
                <c:pt idx="87">
                  <c:v>0.117083944232115</c:v>
                </c:pt>
                <c:pt idx="88">
                  <c:v>0.13065334301294401</c:v>
                </c:pt>
                <c:pt idx="89">
                  <c:v>0.101327930514514</c:v>
                </c:pt>
                <c:pt idx="90">
                  <c:v>0.119006097184903</c:v>
                </c:pt>
                <c:pt idx="91">
                  <c:v>0.13117500198554899</c:v>
                </c:pt>
                <c:pt idx="92">
                  <c:v>0.11477799618685</c:v>
                </c:pt>
                <c:pt idx="93">
                  <c:v>0.13758218453471699</c:v>
                </c:pt>
                <c:pt idx="94">
                  <c:v>0.11021362710676599</c:v>
                </c:pt>
                <c:pt idx="95">
                  <c:v>0.135057789948694</c:v>
                </c:pt>
                <c:pt idx="96">
                  <c:v>0.135525641429844</c:v>
                </c:pt>
                <c:pt idx="97">
                  <c:v>0.126259695916555</c:v>
                </c:pt>
                <c:pt idx="98">
                  <c:v>9.0241881462244697E-2</c:v>
                </c:pt>
                <c:pt idx="99">
                  <c:v>9.9266125998245996E-2</c:v>
                </c:pt>
                <c:pt idx="100">
                  <c:v>9.6562697706191303E-2</c:v>
                </c:pt>
                <c:pt idx="101">
                  <c:v>9.4944714715732695E-2</c:v>
                </c:pt>
                <c:pt idx="102">
                  <c:v>8.3580352658583004E-2</c:v>
                </c:pt>
                <c:pt idx="103">
                  <c:v>0.111667289047251</c:v>
                </c:pt>
                <c:pt idx="104">
                  <c:v>8.0247998810358198E-2</c:v>
                </c:pt>
                <c:pt idx="105">
                  <c:v>8.3158095956635203E-2</c:v>
                </c:pt>
                <c:pt idx="106">
                  <c:v>0.10347318882038301</c:v>
                </c:pt>
                <c:pt idx="107">
                  <c:v>8.6631603800826601E-2</c:v>
                </c:pt>
                <c:pt idx="108">
                  <c:v>0.13436761368643199</c:v>
                </c:pt>
                <c:pt idx="109">
                  <c:v>0.10772603700276499</c:v>
                </c:pt>
                <c:pt idx="110">
                  <c:v>0.120484036051933</c:v>
                </c:pt>
                <c:pt idx="111">
                  <c:v>0.12563168575084099</c:v>
                </c:pt>
                <c:pt idx="112">
                  <c:v>0.13253289416158201</c:v>
                </c:pt>
                <c:pt idx="113">
                  <c:v>0.123521946438214</c:v>
                </c:pt>
                <c:pt idx="114">
                  <c:v>0.126741473318284</c:v>
                </c:pt>
                <c:pt idx="115">
                  <c:v>0.13525126718949701</c:v>
                </c:pt>
                <c:pt idx="116">
                  <c:v>9.7484317494627298E-2</c:v>
                </c:pt>
                <c:pt idx="117">
                  <c:v>0.118634550201349</c:v>
                </c:pt>
                <c:pt idx="118">
                  <c:v>0.128664502112906</c:v>
                </c:pt>
                <c:pt idx="119">
                  <c:v>0.129662462477524</c:v>
                </c:pt>
                <c:pt idx="120">
                  <c:v>0.105163606777776</c:v>
                </c:pt>
                <c:pt idx="121">
                  <c:v>0.12046672376829599</c:v>
                </c:pt>
                <c:pt idx="122">
                  <c:v>0.12826480315265501</c:v>
                </c:pt>
                <c:pt idx="123">
                  <c:v>9.7054585721719405E-2</c:v>
                </c:pt>
                <c:pt idx="124">
                  <c:v>8.77701919762537E-2</c:v>
                </c:pt>
                <c:pt idx="125">
                  <c:v>0.10979542604779299</c:v>
                </c:pt>
                <c:pt idx="126">
                  <c:v>0.103034586089468</c:v>
                </c:pt>
                <c:pt idx="127">
                  <c:v>0.113898849217941</c:v>
                </c:pt>
                <c:pt idx="128">
                  <c:v>0.131837702230581</c:v>
                </c:pt>
                <c:pt idx="129">
                  <c:v>0.10047391675799899</c:v>
                </c:pt>
                <c:pt idx="130">
                  <c:v>0.135692383494323</c:v>
                </c:pt>
                <c:pt idx="131">
                  <c:v>0.112302075100512</c:v>
                </c:pt>
                <c:pt idx="132">
                  <c:v>0.119095052320824</c:v>
                </c:pt>
                <c:pt idx="133">
                  <c:v>0.13782943372065701</c:v>
                </c:pt>
                <c:pt idx="134">
                  <c:v>0.11262651665074</c:v>
                </c:pt>
                <c:pt idx="135">
                  <c:v>0.105501487688362</c:v>
                </c:pt>
                <c:pt idx="136">
                  <c:v>0.13574472310768901</c:v>
                </c:pt>
                <c:pt idx="137">
                  <c:v>0.136612980155178</c:v>
                </c:pt>
                <c:pt idx="138">
                  <c:v>0.10832021620574001</c:v>
                </c:pt>
                <c:pt idx="139">
                  <c:v>0.12743767340406401</c:v>
                </c:pt>
                <c:pt idx="140">
                  <c:v>0.121404962152188</c:v>
                </c:pt>
                <c:pt idx="141">
                  <c:v>0.10315810303113</c:v>
                </c:pt>
                <c:pt idx="142">
                  <c:v>0.110836341589895</c:v>
                </c:pt>
                <c:pt idx="143">
                  <c:v>0.138750907914614</c:v>
                </c:pt>
                <c:pt idx="144">
                  <c:v>0.113079867575108</c:v>
                </c:pt>
                <c:pt idx="145">
                  <c:v>8.65668576075658E-2</c:v>
                </c:pt>
                <c:pt idx="146">
                  <c:v>9.9863309039808695E-2</c:v>
                </c:pt>
                <c:pt idx="147">
                  <c:v>8.7612807999060696E-2</c:v>
                </c:pt>
                <c:pt idx="148">
                  <c:v>0.130326534566858</c:v>
                </c:pt>
                <c:pt idx="149">
                  <c:v>9.9547486671579796E-2</c:v>
                </c:pt>
                <c:pt idx="150">
                  <c:v>9.6767014234547394E-2</c:v>
                </c:pt>
                <c:pt idx="151">
                  <c:v>8.1625008545481603E-2</c:v>
                </c:pt>
                <c:pt idx="152">
                  <c:v>0.13711194397507001</c:v>
                </c:pt>
                <c:pt idx="153">
                  <c:v>0.12783951308536201</c:v>
                </c:pt>
                <c:pt idx="154">
                  <c:v>0.13323056538231801</c:v>
                </c:pt>
                <c:pt idx="155">
                  <c:v>0.10939364028848</c:v>
                </c:pt>
                <c:pt idx="156">
                  <c:v>0.121199384001312</c:v>
                </c:pt>
                <c:pt idx="157">
                  <c:v>0.13719313809255401</c:v>
                </c:pt>
                <c:pt idx="158">
                  <c:v>0.108697540443081</c:v>
                </c:pt>
                <c:pt idx="159">
                  <c:v>9.8706470769647905E-2</c:v>
                </c:pt>
                <c:pt idx="160">
                  <c:v>9.0806540991822698E-2</c:v>
                </c:pt>
                <c:pt idx="161">
                  <c:v>0.121588627424684</c:v>
                </c:pt>
                <c:pt idx="162">
                  <c:v>0.128966680307015</c:v>
                </c:pt>
                <c:pt idx="163">
                  <c:v>8.9118898338512303E-2</c:v>
                </c:pt>
                <c:pt idx="164">
                  <c:v>0.120467674587069</c:v>
                </c:pt>
                <c:pt idx="165">
                  <c:v>9.4298725752300597E-2</c:v>
                </c:pt>
                <c:pt idx="166">
                  <c:v>0.12244055366073001</c:v>
                </c:pt>
                <c:pt idx="167">
                  <c:v>9.6914081798347207E-2</c:v>
                </c:pt>
                <c:pt idx="168">
                  <c:v>8.1133387974498899E-2</c:v>
                </c:pt>
                <c:pt idx="169">
                  <c:v>0.13880071802468499</c:v>
                </c:pt>
                <c:pt idx="170">
                  <c:v>0.11959034521922</c:v>
                </c:pt>
                <c:pt idx="171">
                  <c:v>0.105731445069078</c:v>
                </c:pt>
                <c:pt idx="172">
                  <c:v>0.13492884200603</c:v>
                </c:pt>
                <c:pt idx="173">
                  <c:v>0.12021110515117001</c:v>
                </c:pt>
                <c:pt idx="174">
                  <c:v>0.10105153936302699</c:v>
                </c:pt>
                <c:pt idx="175">
                  <c:v>0.11160077940030599</c:v>
                </c:pt>
                <c:pt idx="176">
                  <c:v>0.12910918798901</c:v>
                </c:pt>
                <c:pt idx="177">
                  <c:v>0.11681577772245599</c:v>
                </c:pt>
                <c:pt idx="178">
                  <c:v>0.118445634091372</c:v>
                </c:pt>
                <c:pt idx="179">
                  <c:v>0.13547178107510099</c:v>
                </c:pt>
                <c:pt idx="180">
                  <c:v>9.0897878345750194E-2</c:v>
                </c:pt>
                <c:pt idx="181">
                  <c:v>9.4456057241177796E-2</c:v>
                </c:pt>
                <c:pt idx="182">
                  <c:v>9.7474790657223004E-2</c:v>
                </c:pt>
                <c:pt idx="183">
                  <c:v>0.13127860539892</c:v>
                </c:pt>
                <c:pt idx="184">
                  <c:v>0.12602119229088199</c:v>
                </c:pt>
                <c:pt idx="185">
                  <c:v>0.135043899017011</c:v>
                </c:pt>
                <c:pt idx="186">
                  <c:v>9.2031951458607306E-2</c:v>
                </c:pt>
                <c:pt idx="187">
                  <c:v>0.11632075162297199</c:v>
                </c:pt>
                <c:pt idx="188">
                  <c:v>9.2424159425441396E-2</c:v>
                </c:pt>
                <c:pt idx="189">
                  <c:v>0.12958781592848101</c:v>
                </c:pt>
                <c:pt idx="190">
                  <c:v>0.121005069871573</c:v>
                </c:pt>
                <c:pt idx="191">
                  <c:v>0.12575241110634</c:v>
                </c:pt>
                <c:pt idx="192">
                  <c:v>0.10899773818486599</c:v>
                </c:pt>
                <c:pt idx="193">
                  <c:v>0.10435076397901701</c:v>
                </c:pt>
                <c:pt idx="194">
                  <c:v>0.113046359027698</c:v>
                </c:pt>
                <c:pt idx="195">
                  <c:v>9.7442000489243799E-2</c:v>
                </c:pt>
                <c:pt idx="196">
                  <c:v>9.6394754483253894E-2</c:v>
                </c:pt>
                <c:pt idx="197">
                  <c:v>8.7231682375287903E-2</c:v>
                </c:pt>
                <c:pt idx="198">
                  <c:v>0.102154628509145</c:v>
                </c:pt>
                <c:pt idx="199">
                  <c:v>9.5471672518743098E-2</c:v>
                </c:pt>
                <c:pt idx="200">
                  <c:v>0.12569008298214199</c:v>
                </c:pt>
                <c:pt idx="201">
                  <c:v>0.12232530683804101</c:v>
                </c:pt>
                <c:pt idx="202">
                  <c:v>8.3721382433236596E-2</c:v>
                </c:pt>
                <c:pt idx="203">
                  <c:v>8.1066826691703495E-2</c:v>
                </c:pt>
                <c:pt idx="204">
                  <c:v>0.1108039176904</c:v>
                </c:pt>
                <c:pt idx="205">
                  <c:v>0.11602430917928799</c:v>
                </c:pt>
                <c:pt idx="206">
                  <c:v>9.71126758226767E-2</c:v>
                </c:pt>
                <c:pt idx="207">
                  <c:v>8.5662699113777496E-2</c:v>
                </c:pt>
                <c:pt idx="208">
                  <c:v>0.10289536725935</c:v>
                </c:pt>
                <c:pt idx="209">
                  <c:v>9.98562682531106E-2</c:v>
                </c:pt>
                <c:pt idx="210">
                  <c:v>0.126695223387221</c:v>
                </c:pt>
                <c:pt idx="211">
                  <c:v>8.4288628017983994E-2</c:v>
                </c:pt>
                <c:pt idx="212">
                  <c:v>8.2321332726360594E-2</c:v>
                </c:pt>
                <c:pt idx="213">
                  <c:v>0.10184040044135501</c:v>
                </c:pt>
                <c:pt idx="214">
                  <c:v>0.114307789143407</c:v>
                </c:pt>
                <c:pt idx="215">
                  <c:v>0.13131164127905201</c:v>
                </c:pt>
                <c:pt idx="216">
                  <c:v>0.13023403358043201</c:v>
                </c:pt>
                <c:pt idx="217">
                  <c:v>8.4170093679671001E-2</c:v>
                </c:pt>
                <c:pt idx="218">
                  <c:v>0.122090453081819</c:v>
                </c:pt>
                <c:pt idx="219">
                  <c:v>9.3270193025725798E-2</c:v>
                </c:pt>
                <c:pt idx="220">
                  <c:v>0.123886544575047</c:v>
                </c:pt>
                <c:pt idx="221">
                  <c:v>0.11267816937142899</c:v>
                </c:pt>
                <c:pt idx="222">
                  <c:v>9.8882547555602801E-2</c:v>
                </c:pt>
                <c:pt idx="223">
                  <c:v>0.123449904901935</c:v>
                </c:pt>
                <c:pt idx="224">
                  <c:v>9.2642565254924994E-2</c:v>
                </c:pt>
                <c:pt idx="225">
                  <c:v>9.3900824404850106E-2</c:v>
                </c:pt>
                <c:pt idx="226">
                  <c:v>0.13948861960879</c:v>
                </c:pt>
                <c:pt idx="227">
                  <c:v>8.9655571746357798E-2</c:v>
                </c:pt>
                <c:pt idx="228">
                  <c:v>0.108081525309489</c:v>
                </c:pt>
                <c:pt idx="229">
                  <c:v>0.119891061027985</c:v>
                </c:pt>
                <c:pt idx="230">
                  <c:v>0.12920064874216</c:v>
                </c:pt>
                <c:pt idx="231">
                  <c:v>0.115544782642569</c:v>
                </c:pt>
                <c:pt idx="232">
                  <c:v>0.13293131387333201</c:v>
                </c:pt>
                <c:pt idx="233">
                  <c:v>0.10297403762686499</c:v>
                </c:pt>
                <c:pt idx="234">
                  <c:v>0.1110316141745</c:v>
                </c:pt>
                <c:pt idx="235">
                  <c:v>0.10498159574733799</c:v>
                </c:pt>
                <c:pt idx="236">
                  <c:v>0.113983161446995</c:v>
                </c:pt>
                <c:pt idx="237">
                  <c:v>0.100926747210054</c:v>
                </c:pt>
                <c:pt idx="238">
                  <c:v>0.12864065112860201</c:v>
                </c:pt>
                <c:pt idx="239">
                  <c:v>9.0154149447509505E-2</c:v>
                </c:pt>
                <c:pt idx="240">
                  <c:v>9.5876110912132606E-2</c:v>
                </c:pt>
                <c:pt idx="241">
                  <c:v>0.10899532920123201</c:v>
                </c:pt>
                <c:pt idx="242">
                  <c:v>0.122208155579608</c:v>
                </c:pt>
                <c:pt idx="243">
                  <c:v>0.107867512280047</c:v>
                </c:pt>
                <c:pt idx="244">
                  <c:v>0.13343133234131599</c:v>
                </c:pt>
                <c:pt idx="245">
                  <c:v>0.13765843625443899</c:v>
                </c:pt>
                <c:pt idx="246">
                  <c:v>0.122009096927824</c:v>
                </c:pt>
                <c:pt idx="247">
                  <c:v>0.124858847679456</c:v>
                </c:pt>
                <c:pt idx="248">
                  <c:v>0.13507236182104701</c:v>
                </c:pt>
                <c:pt idx="249">
                  <c:v>0.110951868933513</c:v>
                </c:pt>
              </c:numCache>
            </c:numRef>
          </c:xVal>
          <c:yVal>
            <c:numRef>
              <c:f>A700_IW1!$C$1:$C$2270</c:f>
              <c:numCache>
                <c:formatCode>General</c:formatCode>
                <c:ptCount val="2270"/>
                <c:pt idx="0">
                  <c:v>0.4303522306489454</c:v>
                </c:pt>
                <c:pt idx="1">
                  <c:v>0.37422611745902268</c:v>
                </c:pt>
                <c:pt idx="2">
                  <c:v>0.41633716156335987</c:v>
                </c:pt>
                <c:pt idx="3">
                  <c:v>0.42326759322511431</c:v>
                </c:pt>
                <c:pt idx="4">
                  <c:v>0.37478164093897781</c:v>
                </c:pt>
                <c:pt idx="5">
                  <c:v>0.4769094688728544</c:v>
                </c:pt>
                <c:pt idx="6">
                  <c:v>0.38876843691045965</c:v>
                </c:pt>
                <c:pt idx="7">
                  <c:v>0.45795750046243261</c:v>
                </c:pt>
                <c:pt idx="8">
                  <c:v>0.5241924248465526</c:v>
                </c:pt>
                <c:pt idx="9">
                  <c:v>0.54514237027558565</c:v>
                </c:pt>
                <c:pt idx="10">
                  <c:v>0.4171242097473451</c:v>
                </c:pt>
                <c:pt idx="11">
                  <c:v>0.51037946531462552</c:v>
                </c:pt>
                <c:pt idx="12">
                  <c:v>0.35223383244125261</c:v>
                </c:pt>
                <c:pt idx="13">
                  <c:v>0.41678505584148068</c:v>
                </c:pt>
                <c:pt idx="14">
                  <c:v>0.42531992499693227</c:v>
                </c:pt>
                <c:pt idx="15">
                  <c:v>0.41585800018416086</c:v>
                </c:pt>
                <c:pt idx="16">
                  <c:v>0.51159527095277613</c:v>
                </c:pt>
                <c:pt idx="17">
                  <c:v>0.48885519910597597</c:v>
                </c:pt>
                <c:pt idx="18">
                  <c:v>0.35516361845732919</c:v>
                </c:pt>
                <c:pt idx="19">
                  <c:v>0.48938961034788858</c:v>
                </c:pt>
                <c:pt idx="20">
                  <c:v>0.44377072468060419</c:v>
                </c:pt>
                <c:pt idx="21">
                  <c:v>0.39742473230050085</c:v>
                </c:pt>
                <c:pt idx="22">
                  <c:v>0.36998397744134959</c:v>
                </c:pt>
                <c:pt idx="23">
                  <c:v>0.40941037207132625</c:v>
                </c:pt>
                <c:pt idx="24">
                  <c:v>0.37772673641421972</c:v>
                </c:pt>
                <c:pt idx="25">
                  <c:v>0.37340789477149511</c:v>
                </c:pt>
                <c:pt idx="26">
                  <c:v>0.41532365067393839</c:v>
                </c:pt>
                <c:pt idx="27">
                  <c:v>0.39058837973458505</c:v>
                </c:pt>
                <c:pt idx="28">
                  <c:v>0.37730915239597868</c:v>
                </c:pt>
                <c:pt idx="29">
                  <c:v>0.39322216229623497</c:v>
                </c:pt>
                <c:pt idx="30">
                  <c:v>0.43446902446970165</c:v>
                </c:pt>
                <c:pt idx="31">
                  <c:v>0.39210663978878568</c:v>
                </c:pt>
                <c:pt idx="32">
                  <c:v>0.42254483859645386</c:v>
                </c:pt>
                <c:pt idx="33">
                  <c:v>0.41257939925270565</c:v>
                </c:pt>
                <c:pt idx="34">
                  <c:v>0.45809920555724792</c:v>
                </c:pt>
                <c:pt idx="35">
                  <c:v>0.46534854313048679</c:v>
                </c:pt>
                <c:pt idx="36">
                  <c:v>0.43789923843224582</c:v>
                </c:pt>
                <c:pt idx="37">
                  <c:v>0.45986473189647648</c:v>
                </c:pt>
                <c:pt idx="38">
                  <c:v>0.47440717481129385</c:v>
                </c:pt>
                <c:pt idx="39">
                  <c:v>0.39922535310559776</c:v>
                </c:pt>
                <c:pt idx="40">
                  <c:v>0.37321655739777282</c:v>
                </c:pt>
                <c:pt idx="41">
                  <c:v>0.47470262268050883</c:v>
                </c:pt>
                <c:pt idx="42">
                  <c:v>0.54520755894041872</c:v>
                </c:pt>
                <c:pt idx="43">
                  <c:v>0.47199658317549925</c:v>
                </c:pt>
                <c:pt idx="44">
                  <c:v>0.44874842865265002</c:v>
                </c:pt>
                <c:pt idx="45">
                  <c:v>0.37166656725481817</c:v>
                </c:pt>
                <c:pt idx="46">
                  <c:v>0.4343881868214079</c:v>
                </c:pt>
                <c:pt idx="47">
                  <c:v>0.43857865741439794</c:v>
                </c:pt>
                <c:pt idx="48">
                  <c:v>0.41293793690928748</c:v>
                </c:pt>
                <c:pt idx="49">
                  <c:v>0.37010960143087163</c:v>
                </c:pt>
                <c:pt idx="50">
                  <c:v>0.35988729652427398</c:v>
                </c:pt>
                <c:pt idx="51">
                  <c:v>0.38007198505595513</c:v>
                </c:pt>
                <c:pt idx="52">
                  <c:v>0.40839087320795697</c:v>
                </c:pt>
                <c:pt idx="53">
                  <c:v>0.36901815428259493</c:v>
                </c:pt>
                <c:pt idx="54">
                  <c:v>0.35424520523663494</c:v>
                </c:pt>
                <c:pt idx="55">
                  <c:v>0.36009502366173912</c:v>
                </c:pt>
                <c:pt idx="56">
                  <c:v>0.35840339015565936</c:v>
                </c:pt>
                <c:pt idx="57">
                  <c:v>0.4855021188903158</c:v>
                </c:pt>
                <c:pt idx="58">
                  <c:v>0.47212393565234645</c:v>
                </c:pt>
                <c:pt idx="59">
                  <c:v>0.52284000697802735</c:v>
                </c:pt>
                <c:pt idx="60">
                  <c:v>0.36130737232523952</c:v>
                </c:pt>
                <c:pt idx="61">
                  <c:v>0.41895415310528006</c:v>
                </c:pt>
                <c:pt idx="62">
                  <c:v>0.35007791489330792</c:v>
                </c:pt>
                <c:pt idx="63">
                  <c:v>0.39122875342269586</c:v>
                </c:pt>
                <c:pt idx="64">
                  <c:v>0.39225241917515308</c:v>
                </c:pt>
                <c:pt idx="65">
                  <c:v>0.37972347879902868</c:v>
                </c:pt>
                <c:pt idx="66">
                  <c:v>0.40623980159769096</c:v>
                </c:pt>
                <c:pt idx="67">
                  <c:v>0.51129571792616346</c:v>
                </c:pt>
                <c:pt idx="68">
                  <c:v>0.39376379614589901</c:v>
                </c:pt>
                <c:pt idx="69">
                  <c:v>0.38086906463959569</c:v>
                </c:pt>
                <c:pt idx="70">
                  <c:v>0.44014698186933687</c:v>
                </c:pt>
                <c:pt idx="71">
                  <c:v>0.4425930692269866</c:v>
                </c:pt>
                <c:pt idx="72">
                  <c:v>0.39385756658328669</c:v>
                </c:pt>
                <c:pt idx="73">
                  <c:v>0.35224253660956839</c:v>
                </c:pt>
                <c:pt idx="74">
                  <c:v>0.3788421354582886</c:v>
                </c:pt>
                <c:pt idx="75">
                  <c:v>0.36866301186897316</c:v>
                </c:pt>
                <c:pt idx="76">
                  <c:v>0.4785172090119757</c:v>
                </c:pt>
                <c:pt idx="77">
                  <c:v>0.37699095639893071</c:v>
                </c:pt>
                <c:pt idx="78">
                  <c:v>0.45229151901069287</c:v>
                </c:pt>
                <c:pt idx="79">
                  <c:v>0.47317056559355164</c:v>
                </c:pt>
                <c:pt idx="80">
                  <c:v>0.47324310032951644</c:v>
                </c:pt>
                <c:pt idx="81">
                  <c:v>0.38500712502762052</c:v>
                </c:pt>
                <c:pt idx="82">
                  <c:v>0.37123493927705992</c:v>
                </c:pt>
                <c:pt idx="83">
                  <c:v>0.37375004266433276</c:v>
                </c:pt>
                <c:pt idx="84">
                  <c:v>0.40773407889025626</c:v>
                </c:pt>
                <c:pt idx="85">
                  <c:v>0.40942759521288724</c:v>
                </c:pt>
                <c:pt idx="86">
                  <c:v>0.4916212418138432</c:v>
                </c:pt>
                <c:pt idx="87">
                  <c:v>0.36193203529819945</c:v>
                </c:pt>
                <c:pt idx="88">
                  <c:v>0.38243368519312493</c:v>
                </c:pt>
                <c:pt idx="89">
                  <c:v>0.37902436740770828</c:v>
                </c:pt>
                <c:pt idx="90">
                  <c:v>0.4110457371418037</c:v>
                </c:pt>
                <c:pt idx="91">
                  <c:v>0.51520524759713149</c:v>
                </c:pt>
                <c:pt idx="92">
                  <c:v>0.35639559779830771</c:v>
                </c:pt>
                <c:pt idx="93">
                  <c:v>0.43406847839795104</c:v>
                </c:pt>
                <c:pt idx="94">
                  <c:v>0.41985262699004527</c:v>
                </c:pt>
                <c:pt idx="95">
                  <c:v>0.38905462502614718</c:v>
                </c:pt>
                <c:pt idx="96">
                  <c:v>0.44654000830220542</c:v>
                </c:pt>
                <c:pt idx="97">
                  <c:v>0.37992142146359925</c:v>
                </c:pt>
                <c:pt idx="98">
                  <c:v>0.48276737414937254</c:v>
                </c:pt>
                <c:pt idx="99">
                  <c:v>0.41493967956100125</c:v>
                </c:pt>
                <c:pt idx="100">
                  <c:v>0.54228931675040637</c:v>
                </c:pt>
                <c:pt idx="101">
                  <c:v>0.36755872452913718</c:v>
                </c:pt>
                <c:pt idx="102">
                  <c:v>0.36658129581262822</c:v>
                </c:pt>
                <c:pt idx="103">
                  <c:v>0.48656915115512583</c:v>
                </c:pt>
                <c:pt idx="104">
                  <c:v>0.38907144691172263</c:v>
                </c:pt>
                <c:pt idx="105">
                  <c:v>0.43105013827230665</c:v>
                </c:pt>
                <c:pt idx="106">
                  <c:v>0.44874938549384846</c:v>
                </c:pt>
                <c:pt idx="107">
                  <c:v>0.43420212750719683</c:v>
                </c:pt>
                <c:pt idx="108">
                  <c:v>0.38204357177701398</c:v>
                </c:pt>
                <c:pt idx="109">
                  <c:v>0.39642128367657914</c:v>
                </c:pt>
                <c:pt idx="110">
                  <c:v>0.4534795762541069</c:v>
                </c:pt>
                <c:pt idx="111">
                  <c:v>0.38759000981071534</c:v>
                </c:pt>
                <c:pt idx="112">
                  <c:v>0.38122815788138914</c:v>
                </c:pt>
                <c:pt idx="113">
                  <c:v>0.40546753815350395</c:v>
                </c:pt>
                <c:pt idx="114">
                  <c:v>0.38567290130624221</c:v>
                </c:pt>
                <c:pt idx="115">
                  <c:v>0.43872456026414436</c:v>
                </c:pt>
                <c:pt idx="116">
                  <c:v>0.34889442579496865</c:v>
                </c:pt>
                <c:pt idx="117">
                  <c:v>0.42202354533870445</c:v>
                </c:pt>
                <c:pt idx="118">
                  <c:v>0.40970177651483358</c:v>
                </c:pt>
                <c:pt idx="119">
                  <c:v>0.49925026014755086</c:v>
                </c:pt>
                <c:pt idx="120">
                  <c:v>0.37700657451654696</c:v>
                </c:pt>
                <c:pt idx="121">
                  <c:v>0.35319385282113136</c:v>
                </c:pt>
                <c:pt idx="122">
                  <c:v>0.38303155661254551</c:v>
                </c:pt>
                <c:pt idx="123">
                  <c:v>0.43239524093554577</c:v>
                </c:pt>
                <c:pt idx="124">
                  <c:v>0.45414748227603929</c:v>
                </c:pt>
                <c:pt idx="125">
                  <c:v>0.38061497700280322</c:v>
                </c:pt>
                <c:pt idx="126">
                  <c:v>0.43125727895871568</c:v>
                </c:pt>
                <c:pt idx="127">
                  <c:v>0.42466683458064253</c:v>
                </c:pt>
                <c:pt idx="128">
                  <c:v>0.38614311159036474</c:v>
                </c:pt>
                <c:pt idx="129">
                  <c:v>0.45029545567447715</c:v>
                </c:pt>
                <c:pt idx="130">
                  <c:v>0.40356055364622201</c:v>
                </c:pt>
                <c:pt idx="131">
                  <c:v>0.37397758567434664</c:v>
                </c:pt>
                <c:pt idx="132">
                  <c:v>0.37736684066045389</c:v>
                </c:pt>
                <c:pt idx="133">
                  <c:v>0.46128990056188152</c:v>
                </c:pt>
                <c:pt idx="134">
                  <c:v>0.3758535500073123</c:v>
                </c:pt>
                <c:pt idx="135">
                  <c:v>0.36024521686395394</c:v>
                </c:pt>
                <c:pt idx="136">
                  <c:v>0.37303552921631239</c:v>
                </c:pt>
                <c:pt idx="137">
                  <c:v>0.44190794006349193</c:v>
                </c:pt>
                <c:pt idx="138">
                  <c:v>0.37686391258053448</c:v>
                </c:pt>
                <c:pt idx="139">
                  <c:v>0.4726450745808698</c:v>
                </c:pt>
                <c:pt idx="140">
                  <c:v>0.38279524770252571</c:v>
                </c:pt>
                <c:pt idx="141">
                  <c:v>0.40939030927201681</c:v>
                </c:pt>
                <c:pt idx="142">
                  <c:v>0.38655007775789563</c:v>
                </c:pt>
                <c:pt idx="143">
                  <c:v>0.37649608430458076</c:v>
                </c:pt>
                <c:pt idx="144">
                  <c:v>0.36773827115003455</c:v>
                </c:pt>
                <c:pt idx="145">
                  <c:v>0.38453855063328851</c:v>
                </c:pt>
                <c:pt idx="146">
                  <c:v>0.38723267592209148</c:v>
                </c:pt>
                <c:pt idx="147">
                  <c:v>0.45255205760911005</c:v>
                </c:pt>
                <c:pt idx="148">
                  <c:v>0.61800848195329827</c:v>
                </c:pt>
                <c:pt idx="149">
                  <c:v>0.37475157760585881</c:v>
                </c:pt>
                <c:pt idx="150">
                  <c:v>0.38156203372774355</c:v>
                </c:pt>
                <c:pt idx="151">
                  <c:v>0.43293520802957486</c:v>
                </c:pt>
                <c:pt idx="152">
                  <c:v>0.35941134519296442</c:v>
                </c:pt>
                <c:pt idx="153">
                  <c:v>0.35727965733341582</c:v>
                </c:pt>
                <c:pt idx="154">
                  <c:v>0.3590927479399309</c:v>
                </c:pt>
                <c:pt idx="155">
                  <c:v>0.50696857337110857</c:v>
                </c:pt>
                <c:pt idx="156">
                  <c:v>0.48321458937890133</c:v>
                </c:pt>
                <c:pt idx="157">
                  <c:v>0.39009085317755599</c:v>
                </c:pt>
                <c:pt idx="158">
                  <c:v>0.36201552740917109</c:v>
                </c:pt>
                <c:pt idx="159">
                  <c:v>0.53963300212183973</c:v>
                </c:pt>
                <c:pt idx="160">
                  <c:v>0.49416647026592525</c:v>
                </c:pt>
                <c:pt idx="161">
                  <c:v>0.35978361815061127</c:v>
                </c:pt>
                <c:pt idx="162">
                  <c:v>0.38362590932562574</c:v>
                </c:pt>
                <c:pt idx="163">
                  <c:v>0.49621858597682822</c:v>
                </c:pt>
                <c:pt idx="164">
                  <c:v>0.37578808354987403</c:v>
                </c:pt>
                <c:pt idx="165">
                  <c:v>0.45402960561363581</c:v>
                </c:pt>
                <c:pt idx="166">
                  <c:v>0.51125648743705288</c:v>
                </c:pt>
                <c:pt idx="167">
                  <c:v>0.40756968739929944</c:v>
                </c:pt>
                <c:pt idx="168">
                  <c:v>0.37727671239278698</c:v>
                </c:pt>
                <c:pt idx="169">
                  <c:v>0.42506614601859072</c:v>
                </c:pt>
                <c:pt idx="170">
                  <c:v>0.35492434642618059</c:v>
                </c:pt>
                <c:pt idx="171">
                  <c:v>0.36865884497988521</c:v>
                </c:pt>
                <c:pt idx="172">
                  <c:v>0.47427201327563795</c:v>
                </c:pt>
                <c:pt idx="173">
                  <c:v>0.37292277628419279</c:v>
                </c:pt>
                <c:pt idx="174">
                  <c:v>0.47179536873134903</c:v>
                </c:pt>
                <c:pt idx="175">
                  <c:v>0.35650452336563587</c:v>
                </c:pt>
                <c:pt idx="176">
                  <c:v>0.5392288447462128</c:v>
                </c:pt>
                <c:pt idx="177">
                  <c:v>0.36279498259526505</c:v>
                </c:pt>
                <c:pt idx="178">
                  <c:v>0.41347345932162338</c:v>
                </c:pt>
                <c:pt idx="179">
                  <c:v>0.37727260723539047</c:v>
                </c:pt>
                <c:pt idx="180">
                  <c:v>0.5159236810074791</c:v>
                </c:pt>
                <c:pt idx="181">
                  <c:v>0.40742378454955297</c:v>
                </c:pt>
                <c:pt idx="182">
                  <c:v>0.4879238530961878</c:v>
                </c:pt>
                <c:pt idx="183">
                  <c:v>0.44698191460637848</c:v>
                </c:pt>
                <c:pt idx="184">
                  <c:v>0.36911396186575868</c:v>
                </c:pt>
                <c:pt idx="185">
                  <c:v>0.38751546879481896</c:v>
                </c:pt>
                <c:pt idx="186">
                  <c:v>0.37357453946914299</c:v>
                </c:pt>
                <c:pt idx="187">
                  <c:v>0.36194780774504054</c:v>
                </c:pt>
                <c:pt idx="188">
                  <c:v>0.48995306635003294</c:v>
                </c:pt>
                <c:pt idx="189">
                  <c:v>0.38861741033042801</c:v>
                </c:pt>
                <c:pt idx="190">
                  <c:v>0.46501028433412939</c:v>
                </c:pt>
                <c:pt idx="191">
                  <c:v>0.39119486272478549</c:v>
                </c:pt>
                <c:pt idx="192">
                  <c:v>0.39390868042275806</c:v>
                </c:pt>
                <c:pt idx="193">
                  <c:v>0.38484785726694887</c:v>
                </c:pt>
                <c:pt idx="194">
                  <c:v>0.44943238491403115</c:v>
                </c:pt>
                <c:pt idx="195">
                  <c:v>0.40180178692706781</c:v>
                </c:pt>
                <c:pt idx="196">
                  <c:v>0.39132736979776356</c:v>
                </c:pt>
                <c:pt idx="197">
                  <c:v>0.45127168062302825</c:v>
                </c:pt>
                <c:pt idx="198">
                  <c:v>0.41798968804370817</c:v>
                </c:pt>
                <c:pt idx="199">
                  <c:v>0.41660242263607544</c:v>
                </c:pt>
                <c:pt idx="200">
                  <c:v>0.41926092873964294</c:v>
                </c:pt>
                <c:pt idx="201">
                  <c:v>0.42010822705324785</c:v>
                </c:pt>
                <c:pt idx="202">
                  <c:v>0.41778239302807429</c:v>
                </c:pt>
                <c:pt idx="203">
                  <c:v>0.37896816070379619</c:v>
                </c:pt>
                <c:pt idx="204">
                  <c:v>0.40570199511281829</c:v>
                </c:pt>
                <c:pt idx="205">
                  <c:v>0.37545763381232539</c:v>
                </c:pt>
                <c:pt idx="206">
                  <c:v>0.37870947405608574</c:v>
                </c:pt>
                <c:pt idx="207">
                  <c:v>0.40552374485741599</c:v>
                </c:pt>
                <c:pt idx="208">
                  <c:v>0.38501468715966858</c:v>
                </c:pt>
                <c:pt idx="209">
                  <c:v>0.40040624947295056</c:v>
                </c:pt>
                <c:pt idx="210">
                  <c:v>0.39165232541488587</c:v>
                </c:pt>
                <c:pt idx="211">
                  <c:v>0.50495343494262646</c:v>
                </c:pt>
                <c:pt idx="212">
                  <c:v>0.40720139613566875</c:v>
                </c:pt>
                <c:pt idx="213">
                  <c:v>0.38079575825750422</c:v>
                </c:pt>
                <c:pt idx="214">
                  <c:v>0.41237256722474874</c:v>
                </c:pt>
                <c:pt idx="215">
                  <c:v>0.35799398558636691</c:v>
                </c:pt>
                <c:pt idx="216">
                  <c:v>0.47327615764960873</c:v>
                </c:pt>
                <c:pt idx="217">
                  <c:v>0.37315840614562062</c:v>
                </c:pt>
                <c:pt idx="218">
                  <c:v>0.40968483116587906</c:v>
                </c:pt>
                <c:pt idx="219">
                  <c:v>0.39938594809760897</c:v>
                </c:pt>
                <c:pt idx="220">
                  <c:v>0.42001442575001446</c:v>
                </c:pt>
                <c:pt idx="221">
                  <c:v>0.3552818037781848</c:v>
                </c:pt>
                <c:pt idx="222">
                  <c:v>0.38927698257418569</c:v>
                </c:pt>
                <c:pt idx="223">
                  <c:v>0.37527907489847095</c:v>
                </c:pt>
                <c:pt idx="224">
                  <c:v>0.3979792063417229</c:v>
                </c:pt>
                <c:pt idx="225">
                  <c:v>0.35233936276562078</c:v>
                </c:pt>
                <c:pt idx="226">
                  <c:v>0.3939602881157509</c:v>
                </c:pt>
                <c:pt idx="227">
                  <c:v>0.38683543249576507</c:v>
                </c:pt>
                <c:pt idx="228">
                  <c:v>0.41922015495827786</c:v>
                </c:pt>
                <c:pt idx="229">
                  <c:v>0.37052780276601577</c:v>
                </c:pt>
                <c:pt idx="230">
                  <c:v>0.38906613798636691</c:v>
                </c:pt>
                <c:pt idx="231">
                  <c:v>0.38818859114457244</c:v>
                </c:pt>
                <c:pt idx="232">
                  <c:v>0.37538383357671123</c:v>
                </c:pt>
                <c:pt idx="233">
                  <c:v>0.40849143413126482</c:v>
                </c:pt>
                <c:pt idx="234">
                  <c:v>0.47699685008030751</c:v>
                </c:pt>
                <c:pt idx="235">
                  <c:v>0.36299360430842764</c:v>
                </c:pt>
                <c:pt idx="236">
                  <c:v>0.46677747742899289</c:v>
                </c:pt>
                <c:pt idx="237">
                  <c:v>0.42984099965669575</c:v>
                </c:pt>
                <c:pt idx="238">
                  <c:v>0.34153569966672581</c:v>
                </c:pt>
                <c:pt idx="239">
                  <c:v>0.37489677054116877</c:v>
                </c:pt>
                <c:pt idx="240">
                  <c:v>0.38787607446302252</c:v>
                </c:pt>
                <c:pt idx="241">
                  <c:v>0.4548626439068072</c:v>
                </c:pt>
                <c:pt idx="242">
                  <c:v>0.3694595358674021</c:v>
                </c:pt>
                <c:pt idx="243">
                  <c:v>0.3808568417649395</c:v>
                </c:pt>
                <c:pt idx="244">
                  <c:v>0.38177673654619937</c:v>
                </c:pt>
                <c:pt idx="245">
                  <c:v>0.46266324547337867</c:v>
                </c:pt>
                <c:pt idx="246">
                  <c:v>0.47104119267238553</c:v>
                </c:pt>
                <c:pt idx="247">
                  <c:v>0.47783951851714873</c:v>
                </c:pt>
                <c:pt idx="248">
                  <c:v>0.3721382590995051</c:v>
                </c:pt>
                <c:pt idx="249">
                  <c:v>0.41330320332009918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0-4474-BF93-C965624429F9}"/>
            </c:ext>
          </c:extLst>
        </c:ser>
        <c:ser>
          <c:idx val="1"/>
          <c:order val="1"/>
          <c:tx>
            <c:strRef>
              <c:f>A700_IW1!$AD$3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0-4474-BF93-C965624429F9}"/>
            </c:ext>
          </c:extLst>
        </c:ser>
        <c:ser>
          <c:idx val="2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A700_IW1!$AD$8:$AD$9</c:f>
              <c:numCache>
                <c:formatCode>General</c:formatCode>
                <c:ptCount val="2"/>
                <c:pt idx="0">
                  <c:v>0.3494980052351217</c:v>
                </c:pt>
                <c:pt idx="1">
                  <c:v>0.3494980052351217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70-4474-BF93-C96562442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A700_IW1!$M$2:$M$123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A700_IW1!$N$2:$N$123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7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15</c:v>
                </c:pt>
                <c:pt idx="87">
                  <c:v>20</c:v>
                </c:pt>
                <c:pt idx="88">
                  <c:v>18</c:v>
                </c:pt>
                <c:pt idx="89">
                  <c:v>19</c:v>
                </c:pt>
                <c:pt idx="90">
                  <c:v>30</c:v>
                </c:pt>
                <c:pt idx="91">
                  <c:v>18</c:v>
                </c:pt>
                <c:pt idx="92">
                  <c:v>4</c:v>
                </c:pt>
                <c:pt idx="93">
                  <c:v>12</c:v>
                </c:pt>
                <c:pt idx="94">
                  <c:v>5</c:v>
                </c:pt>
                <c:pt idx="95">
                  <c:v>9</c:v>
                </c:pt>
                <c:pt idx="96">
                  <c:v>11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2</c:v>
                </c:pt>
                <c:pt idx="102">
                  <c:v>5</c:v>
                </c:pt>
                <c:pt idx="103">
                  <c:v>6</c:v>
                </c:pt>
                <c:pt idx="104">
                  <c:v>4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B-4137-A7B8-F2B7677BD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A700_IW1!$M$2:$M$122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A700_IW1!$O$2:$O$122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0.02</c:v>
                </c:pt>
                <c:pt idx="82">
                  <c:v>4.8000000000000001E-2</c:v>
                </c:pt>
                <c:pt idx="83">
                  <c:v>8.4000000000000005E-2</c:v>
                </c:pt>
                <c:pt idx="84">
                  <c:v>0.124</c:v>
                </c:pt>
                <c:pt idx="85">
                  <c:v>0.16800000000000001</c:v>
                </c:pt>
                <c:pt idx="86">
                  <c:v>0.22800000000000001</c:v>
                </c:pt>
                <c:pt idx="87">
                  <c:v>0.308</c:v>
                </c:pt>
                <c:pt idx="88">
                  <c:v>0.38</c:v>
                </c:pt>
                <c:pt idx="89">
                  <c:v>0.45600000000000002</c:v>
                </c:pt>
                <c:pt idx="90">
                  <c:v>0.57599999999999996</c:v>
                </c:pt>
                <c:pt idx="91">
                  <c:v>0.64800000000000002</c:v>
                </c:pt>
                <c:pt idx="92">
                  <c:v>0.66400000000000003</c:v>
                </c:pt>
                <c:pt idx="93">
                  <c:v>0.71199999999999997</c:v>
                </c:pt>
                <c:pt idx="94">
                  <c:v>0.73199999999999998</c:v>
                </c:pt>
                <c:pt idx="95">
                  <c:v>0.76800000000000002</c:v>
                </c:pt>
                <c:pt idx="96">
                  <c:v>0.81200000000000006</c:v>
                </c:pt>
                <c:pt idx="97">
                  <c:v>0.83599999999999997</c:v>
                </c:pt>
                <c:pt idx="98">
                  <c:v>0.85599999999999998</c:v>
                </c:pt>
                <c:pt idx="99">
                  <c:v>0.88</c:v>
                </c:pt>
                <c:pt idx="100">
                  <c:v>0.90400000000000003</c:v>
                </c:pt>
                <c:pt idx="101">
                  <c:v>0.91200000000000003</c:v>
                </c:pt>
                <c:pt idx="102">
                  <c:v>0.93200000000000005</c:v>
                </c:pt>
                <c:pt idx="103">
                  <c:v>0.95599999999999996</c:v>
                </c:pt>
                <c:pt idx="104">
                  <c:v>0.97199999999999998</c:v>
                </c:pt>
                <c:pt idx="105">
                  <c:v>0.97199999999999998</c:v>
                </c:pt>
                <c:pt idx="106">
                  <c:v>0.98</c:v>
                </c:pt>
                <c:pt idx="107">
                  <c:v>0.98</c:v>
                </c:pt>
                <c:pt idx="108">
                  <c:v>0.98399999999999999</c:v>
                </c:pt>
                <c:pt idx="109">
                  <c:v>0.996</c:v>
                </c:pt>
                <c:pt idx="110">
                  <c:v>0.996</c:v>
                </c:pt>
                <c:pt idx="111">
                  <c:v>0.996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1-4860-898B-DCDE5C60DD04}"/>
            </c:ext>
          </c:extLst>
        </c:ser>
        <c:ser>
          <c:idx val="2"/>
          <c:order val="1"/>
          <c:tx>
            <c:strRef>
              <c:f>A700_IW1!$Y$4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A700_IW1!$AD$4:$AD$6</c:f>
              <c:numCache>
                <c:formatCode>General</c:formatCode>
                <c:ptCount val="3"/>
                <c:pt idx="0">
                  <c:v>0.49808539877832597</c:v>
                </c:pt>
                <c:pt idx="1">
                  <c:v>0.49808539877832597</c:v>
                </c:pt>
              </c:numCache>
            </c:numRef>
          </c:xVal>
          <c:y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71-4860-898B-DCDE5C60DD04}"/>
            </c:ext>
          </c:extLst>
        </c:ser>
        <c:ser>
          <c:idx val="3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A700_IW1!$AD$8:$AD$9</c:f>
              <c:numCache>
                <c:formatCode>General</c:formatCode>
                <c:ptCount val="2"/>
                <c:pt idx="0">
                  <c:v>0.3494980052351217</c:v>
                </c:pt>
                <c:pt idx="1">
                  <c:v>0.3494980052351217</c:v>
                </c:pt>
              </c:numCache>
            </c:numRef>
          </c:xVal>
          <c:y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71-4860-898B-DCDE5C60D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A50_IW1!$D$1:$D$2270</c:f>
              <c:numCache>
                <c:formatCode>General</c:formatCode>
                <c:ptCount val="2270"/>
                <c:pt idx="0">
                  <c:v>0.3952</c:v>
                </c:pt>
                <c:pt idx="1">
                  <c:v>0.13539999999999999</c:v>
                </c:pt>
                <c:pt idx="2">
                  <c:v>0.63370000000000004</c:v>
                </c:pt>
                <c:pt idx="3">
                  <c:v>0.11310000000000001</c:v>
                </c:pt>
                <c:pt idx="4">
                  <c:v>0.2185</c:v>
                </c:pt>
                <c:pt idx="5">
                  <c:v>0.2455</c:v>
                </c:pt>
                <c:pt idx="6">
                  <c:v>0.38229999999999997</c:v>
                </c:pt>
                <c:pt idx="7">
                  <c:v>0.2054</c:v>
                </c:pt>
                <c:pt idx="8">
                  <c:v>0.2455</c:v>
                </c:pt>
                <c:pt idx="9">
                  <c:v>0.84040000000000004</c:v>
                </c:pt>
                <c:pt idx="10">
                  <c:v>0.61729999999999996</c:v>
                </c:pt>
                <c:pt idx="11">
                  <c:v>8.8700000000000001E-2</c:v>
                </c:pt>
                <c:pt idx="12">
                  <c:v>0.89059999999999995</c:v>
                </c:pt>
                <c:pt idx="13">
                  <c:v>0.70050000000000001</c:v>
                </c:pt>
                <c:pt idx="14">
                  <c:v>0.21510000000000001</c:v>
                </c:pt>
                <c:pt idx="15">
                  <c:v>0.11799999999999999</c:v>
                </c:pt>
                <c:pt idx="16">
                  <c:v>0.94230000000000003</c:v>
                </c:pt>
                <c:pt idx="17">
                  <c:v>0.33929999999999999</c:v>
                </c:pt>
                <c:pt idx="18">
                  <c:v>0.20669999999999999</c:v>
                </c:pt>
                <c:pt idx="19">
                  <c:v>0.46700000000000003</c:v>
                </c:pt>
                <c:pt idx="20">
                  <c:v>0.25700000000000001</c:v>
                </c:pt>
                <c:pt idx="21">
                  <c:v>0.63590000000000002</c:v>
                </c:pt>
                <c:pt idx="22">
                  <c:v>0.85570000000000002</c:v>
                </c:pt>
                <c:pt idx="23">
                  <c:v>0.54410000000000003</c:v>
                </c:pt>
                <c:pt idx="24">
                  <c:v>7.4899999999999994E-2</c:v>
                </c:pt>
                <c:pt idx="25">
                  <c:v>0.17979999999999999</c:v>
                </c:pt>
                <c:pt idx="26">
                  <c:v>0.53120000000000001</c:v>
                </c:pt>
                <c:pt idx="27">
                  <c:v>0.79710000000000003</c:v>
                </c:pt>
                <c:pt idx="28">
                  <c:v>0.57869999999999999</c:v>
                </c:pt>
                <c:pt idx="29">
                  <c:v>0.96509999999999996</c:v>
                </c:pt>
                <c:pt idx="30">
                  <c:v>0.1081</c:v>
                </c:pt>
                <c:pt idx="31">
                  <c:v>0.40150000000000002</c:v>
                </c:pt>
                <c:pt idx="32">
                  <c:v>0.75560000000000005</c:v>
                </c:pt>
                <c:pt idx="33">
                  <c:v>0.46739999999999998</c:v>
                </c:pt>
                <c:pt idx="34">
                  <c:v>0.78559999999999997</c:v>
                </c:pt>
                <c:pt idx="35">
                  <c:v>0.3911</c:v>
                </c:pt>
                <c:pt idx="36">
                  <c:v>0.43440000000000001</c:v>
                </c:pt>
                <c:pt idx="37">
                  <c:v>0.3362</c:v>
                </c:pt>
                <c:pt idx="38">
                  <c:v>0.35099999999999998</c:v>
                </c:pt>
                <c:pt idx="39">
                  <c:v>0.52890000000000004</c:v>
                </c:pt>
                <c:pt idx="40">
                  <c:v>0.1706</c:v>
                </c:pt>
                <c:pt idx="41">
                  <c:v>0.58440000000000003</c:v>
                </c:pt>
                <c:pt idx="42">
                  <c:v>0.65249999999999997</c:v>
                </c:pt>
                <c:pt idx="43">
                  <c:v>0.1237</c:v>
                </c:pt>
                <c:pt idx="44">
                  <c:v>0.94469999999999998</c:v>
                </c:pt>
                <c:pt idx="45">
                  <c:v>0.42120000000000002</c:v>
                </c:pt>
                <c:pt idx="46">
                  <c:v>0.52810000000000001</c:v>
                </c:pt>
                <c:pt idx="47">
                  <c:v>0.78390000000000004</c:v>
                </c:pt>
                <c:pt idx="48">
                  <c:v>0.90339999999999998</c:v>
                </c:pt>
                <c:pt idx="49">
                  <c:v>0.80720000000000003</c:v>
                </c:pt>
                <c:pt idx="50">
                  <c:v>0.1615</c:v>
                </c:pt>
                <c:pt idx="51">
                  <c:v>0.78839999999999999</c:v>
                </c:pt>
                <c:pt idx="52">
                  <c:v>6.9900000000000004E-2</c:v>
                </c:pt>
                <c:pt idx="53">
                  <c:v>1.2999999999999999E-3</c:v>
                </c:pt>
                <c:pt idx="54">
                  <c:v>0.56269999999999998</c:v>
                </c:pt>
                <c:pt idx="55">
                  <c:v>0.74399999999999999</c:v>
                </c:pt>
                <c:pt idx="56">
                  <c:v>1.61E-2</c:v>
                </c:pt>
                <c:pt idx="57">
                  <c:v>0.8609</c:v>
                </c:pt>
                <c:pt idx="58">
                  <c:v>0.3972</c:v>
                </c:pt>
                <c:pt idx="59">
                  <c:v>0.76029999999999998</c:v>
                </c:pt>
                <c:pt idx="60">
                  <c:v>0.98340000000000005</c:v>
                </c:pt>
                <c:pt idx="61">
                  <c:v>0.17710000000000001</c:v>
                </c:pt>
                <c:pt idx="62">
                  <c:v>0.50019999999999998</c:v>
                </c:pt>
                <c:pt idx="63">
                  <c:v>0.56730000000000003</c:v>
                </c:pt>
                <c:pt idx="64">
                  <c:v>0.51339999999999997</c:v>
                </c:pt>
                <c:pt idx="65">
                  <c:v>0.42630000000000001</c:v>
                </c:pt>
                <c:pt idx="66">
                  <c:v>0.45419999999999999</c:v>
                </c:pt>
                <c:pt idx="67">
                  <c:v>0.46800000000000003</c:v>
                </c:pt>
                <c:pt idx="68">
                  <c:v>2.1600000000000001E-2</c:v>
                </c:pt>
                <c:pt idx="69">
                  <c:v>5.45E-2</c:v>
                </c:pt>
                <c:pt idx="70">
                  <c:v>0.50970000000000004</c:v>
                </c:pt>
                <c:pt idx="71">
                  <c:v>0.47049999999999997</c:v>
                </c:pt>
                <c:pt idx="72">
                  <c:v>0.17369999999999999</c:v>
                </c:pt>
                <c:pt idx="73">
                  <c:v>0.65849999999999997</c:v>
                </c:pt>
                <c:pt idx="74">
                  <c:v>0.59019999999999995</c:v>
                </c:pt>
                <c:pt idx="75">
                  <c:v>0.91520000000000001</c:v>
                </c:pt>
                <c:pt idx="76">
                  <c:v>0.46539999999999998</c:v>
                </c:pt>
                <c:pt idx="77">
                  <c:v>0.2235</c:v>
                </c:pt>
                <c:pt idx="78">
                  <c:v>0.64449999999999996</c:v>
                </c:pt>
                <c:pt idx="79">
                  <c:v>0.35420000000000001</c:v>
                </c:pt>
                <c:pt idx="80">
                  <c:v>0.8135</c:v>
                </c:pt>
                <c:pt idx="81">
                  <c:v>0.52510000000000001</c:v>
                </c:pt>
                <c:pt idx="82">
                  <c:v>0.1623</c:v>
                </c:pt>
                <c:pt idx="83">
                  <c:v>0.79700000000000004</c:v>
                </c:pt>
                <c:pt idx="84">
                  <c:v>0.33589999999999998</c:v>
                </c:pt>
                <c:pt idx="85">
                  <c:v>0.73809999999999998</c:v>
                </c:pt>
                <c:pt idx="86">
                  <c:v>0.1409</c:v>
                </c:pt>
                <c:pt idx="87">
                  <c:v>0.47299999999999998</c:v>
                </c:pt>
                <c:pt idx="88">
                  <c:v>0.48370000000000002</c:v>
                </c:pt>
                <c:pt idx="89">
                  <c:v>0.1358</c:v>
                </c:pt>
                <c:pt idx="90">
                  <c:v>0.16919999999999999</c:v>
                </c:pt>
                <c:pt idx="91">
                  <c:v>0.89139999999999997</c:v>
                </c:pt>
                <c:pt idx="92">
                  <c:v>0.5736</c:v>
                </c:pt>
                <c:pt idx="93">
                  <c:v>0.50900000000000001</c:v>
                </c:pt>
                <c:pt idx="94">
                  <c:v>0.25619999999999998</c:v>
                </c:pt>
                <c:pt idx="95">
                  <c:v>0.63109999999999999</c:v>
                </c:pt>
                <c:pt idx="96">
                  <c:v>0.60840000000000005</c:v>
                </c:pt>
                <c:pt idx="97">
                  <c:v>0.17749999999999999</c:v>
                </c:pt>
                <c:pt idx="98">
                  <c:v>0.40289999999999998</c:v>
                </c:pt>
                <c:pt idx="99">
                  <c:v>0.53559999999999997</c:v>
                </c:pt>
                <c:pt idx="100">
                  <c:v>0.81320000000000003</c:v>
                </c:pt>
                <c:pt idx="101">
                  <c:v>0.72499999999999998</c:v>
                </c:pt>
                <c:pt idx="102">
                  <c:v>0.57079999999999997</c:v>
                </c:pt>
                <c:pt idx="103">
                  <c:v>0.61929999999999996</c:v>
                </c:pt>
                <c:pt idx="104">
                  <c:v>0.62970000000000004</c:v>
                </c:pt>
                <c:pt idx="105">
                  <c:v>0.38950000000000001</c:v>
                </c:pt>
                <c:pt idx="106">
                  <c:v>2.1999999999999999E-2</c:v>
                </c:pt>
                <c:pt idx="107">
                  <c:v>0.62929999999999997</c:v>
                </c:pt>
                <c:pt idx="108">
                  <c:v>0.44700000000000001</c:v>
                </c:pt>
                <c:pt idx="109">
                  <c:v>0.60519999999999996</c:v>
                </c:pt>
                <c:pt idx="110">
                  <c:v>0.2311</c:v>
                </c:pt>
                <c:pt idx="111">
                  <c:v>0.1419</c:v>
                </c:pt>
                <c:pt idx="112">
                  <c:v>0.60270000000000001</c:v>
                </c:pt>
                <c:pt idx="113">
                  <c:v>0.94850000000000001</c:v>
                </c:pt>
                <c:pt idx="114">
                  <c:v>0.83919999999999995</c:v>
                </c:pt>
                <c:pt idx="115">
                  <c:v>0.80640000000000001</c:v>
                </c:pt>
                <c:pt idx="116">
                  <c:v>0.61829999999999996</c:v>
                </c:pt>
                <c:pt idx="117">
                  <c:v>0.52869999999999995</c:v>
                </c:pt>
                <c:pt idx="118">
                  <c:v>4.4400000000000002E-2</c:v>
                </c:pt>
                <c:pt idx="119">
                  <c:v>0.86019999999999996</c:v>
                </c:pt>
                <c:pt idx="120">
                  <c:v>0.89549999999999996</c:v>
                </c:pt>
                <c:pt idx="121">
                  <c:v>0.68520000000000003</c:v>
                </c:pt>
                <c:pt idx="122">
                  <c:v>0.68540000000000001</c:v>
                </c:pt>
                <c:pt idx="123">
                  <c:v>0.2306</c:v>
                </c:pt>
                <c:pt idx="124">
                  <c:v>0.33939999999999998</c:v>
                </c:pt>
                <c:pt idx="125">
                  <c:v>0.4052</c:v>
                </c:pt>
                <c:pt idx="126">
                  <c:v>0.94969999999999999</c:v>
                </c:pt>
                <c:pt idx="127">
                  <c:v>0.2427</c:v>
                </c:pt>
                <c:pt idx="128">
                  <c:v>0.73280000000000001</c:v>
                </c:pt>
                <c:pt idx="129">
                  <c:v>0.7228</c:v>
                </c:pt>
                <c:pt idx="130">
                  <c:v>0.82010000000000005</c:v>
                </c:pt>
                <c:pt idx="131">
                  <c:v>0.79930000000000001</c:v>
                </c:pt>
                <c:pt idx="132">
                  <c:v>0.30669999999999997</c:v>
                </c:pt>
                <c:pt idx="133">
                  <c:v>0.62350000000000005</c:v>
                </c:pt>
                <c:pt idx="134">
                  <c:v>0.96340000000000003</c:v>
                </c:pt>
                <c:pt idx="135">
                  <c:v>0.70409999999999995</c:v>
                </c:pt>
                <c:pt idx="136">
                  <c:v>0.86639999999999995</c:v>
                </c:pt>
                <c:pt idx="137">
                  <c:v>0.57540000000000002</c:v>
                </c:pt>
                <c:pt idx="138">
                  <c:v>0.59789999999999999</c:v>
                </c:pt>
                <c:pt idx="139">
                  <c:v>0.84060000000000001</c:v>
                </c:pt>
                <c:pt idx="140">
                  <c:v>0.64539999999999997</c:v>
                </c:pt>
                <c:pt idx="141">
                  <c:v>0.33939999999999998</c:v>
                </c:pt>
                <c:pt idx="142">
                  <c:v>0.73719999999999997</c:v>
                </c:pt>
                <c:pt idx="143">
                  <c:v>0.52490000000000003</c:v>
                </c:pt>
                <c:pt idx="144">
                  <c:v>0.58889999999999998</c:v>
                </c:pt>
                <c:pt idx="145">
                  <c:v>0.48089999999999999</c:v>
                </c:pt>
                <c:pt idx="146">
                  <c:v>0.34260000000000002</c:v>
                </c:pt>
                <c:pt idx="147">
                  <c:v>3.3999999999999998E-3</c:v>
                </c:pt>
                <c:pt idx="148">
                  <c:v>4.8599999999999997E-2</c:v>
                </c:pt>
                <c:pt idx="149">
                  <c:v>0.88800000000000001</c:v>
                </c:pt>
                <c:pt idx="150">
                  <c:v>0.45610000000000001</c:v>
                </c:pt>
                <c:pt idx="151">
                  <c:v>7.5800000000000006E-2</c:v>
                </c:pt>
                <c:pt idx="152">
                  <c:v>0.154</c:v>
                </c:pt>
                <c:pt idx="153">
                  <c:v>0.86550000000000005</c:v>
                </c:pt>
                <c:pt idx="154">
                  <c:v>1.89E-2</c:v>
                </c:pt>
                <c:pt idx="155">
                  <c:v>0.64190000000000003</c:v>
                </c:pt>
                <c:pt idx="156">
                  <c:v>0.9587</c:v>
                </c:pt>
                <c:pt idx="157">
                  <c:v>0.56799999999999995</c:v>
                </c:pt>
                <c:pt idx="158">
                  <c:v>0.44119999999999998</c:v>
                </c:pt>
                <c:pt idx="159">
                  <c:v>0.10150000000000001</c:v>
                </c:pt>
                <c:pt idx="160">
                  <c:v>0.25929999999999997</c:v>
                </c:pt>
                <c:pt idx="161">
                  <c:v>1E-4</c:v>
                </c:pt>
                <c:pt idx="162">
                  <c:v>8.5199999999999998E-2</c:v>
                </c:pt>
                <c:pt idx="163">
                  <c:v>0.9093</c:v>
                </c:pt>
                <c:pt idx="164">
                  <c:v>0.59299999999999997</c:v>
                </c:pt>
                <c:pt idx="165">
                  <c:v>0.63739999999999997</c:v>
                </c:pt>
                <c:pt idx="166">
                  <c:v>0.42220000000000002</c:v>
                </c:pt>
                <c:pt idx="167">
                  <c:v>0.93230000000000002</c:v>
                </c:pt>
                <c:pt idx="168">
                  <c:v>0.24629999999999999</c:v>
                </c:pt>
                <c:pt idx="169">
                  <c:v>0.43309999999999998</c:v>
                </c:pt>
                <c:pt idx="170">
                  <c:v>0.44080000000000003</c:v>
                </c:pt>
                <c:pt idx="171">
                  <c:v>0.31540000000000001</c:v>
                </c:pt>
                <c:pt idx="172">
                  <c:v>0.25430000000000003</c:v>
                </c:pt>
                <c:pt idx="173">
                  <c:v>0.89759999999999995</c:v>
                </c:pt>
                <c:pt idx="174">
                  <c:v>0.42799999999999999</c:v>
                </c:pt>
                <c:pt idx="175">
                  <c:v>0.88270000000000004</c:v>
                </c:pt>
                <c:pt idx="176">
                  <c:v>0.43409999999999999</c:v>
                </c:pt>
                <c:pt idx="177">
                  <c:v>0.6704</c:v>
                </c:pt>
                <c:pt idx="178">
                  <c:v>0.7258</c:v>
                </c:pt>
                <c:pt idx="179">
                  <c:v>0.25130000000000002</c:v>
                </c:pt>
                <c:pt idx="180">
                  <c:v>0.90510000000000002</c:v>
                </c:pt>
                <c:pt idx="181">
                  <c:v>5.9200000000000003E-2</c:v>
                </c:pt>
                <c:pt idx="182">
                  <c:v>8.3000000000000001E-3</c:v>
                </c:pt>
                <c:pt idx="183">
                  <c:v>0.87609999999999999</c:v>
                </c:pt>
                <c:pt idx="184">
                  <c:v>0.33510000000000001</c:v>
                </c:pt>
                <c:pt idx="185">
                  <c:v>2.9999999999999997E-4</c:v>
                </c:pt>
                <c:pt idx="186">
                  <c:v>0.41339999999999999</c:v>
                </c:pt>
                <c:pt idx="187">
                  <c:v>0.97589999999999999</c:v>
                </c:pt>
                <c:pt idx="188">
                  <c:v>0.50009999999999999</c:v>
                </c:pt>
                <c:pt idx="189">
                  <c:v>0.82569999999999999</c:v>
                </c:pt>
                <c:pt idx="190">
                  <c:v>0.52569999999999995</c:v>
                </c:pt>
                <c:pt idx="191">
                  <c:v>0.93979999999999997</c:v>
                </c:pt>
                <c:pt idx="192">
                  <c:v>0.2782</c:v>
                </c:pt>
                <c:pt idx="193">
                  <c:v>0.20330000000000001</c:v>
                </c:pt>
                <c:pt idx="194">
                  <c:v>0.69769999999999999</c:v>
                </c:pt>
                <c:pt idx="195">
                  <c:v>0.99809999999999999</c:v>
                </c:pt>
                <c:pt idx="196">
                  <c:v>0.60870000000000002</c:v>
                </c:pt>
                <c:pt idx="197">
                  <c:v>0.1996</c:v>
                </c:pt>
                <c:pt idx="198">
                  <c:v>0.81130000000000002</c:v>
                </c:pt>
                <c:pt idx="199">
                  <c:v>0.73209999999999997</c:v>
                </c:pt>
                <c:pt idx="200">
                  <c:v>0.29520000000000002</c:v>
                </c:pt>
                <c:pt idx="201">
                  <c:v>0.26829999999999998</c:v>
                </c:pt>
                <c:pt idx="202">
                  <c:v>0.40060000000000001</c:v>
                </c:pt>
                <c:pt idx="203">
                  <c:v>0.71289999999999998</c:v>
                </c:pt>
                <c:pt idx="204">
                  <c:v>0.28770000000000001</c:v>
                </c:pt>
                <c:pt idx="205">
                  <c:v>0.44240000000000002</c:v>
                </c:pt>
                <c:pt idx="206">
                  <c:v>0.56479999999999997</c:v>
                </c:pt>
                <c:pt idx="207">
                  <c:v>0.39689999999999998</c:v>
                </c:pt>
                <c:pt idx="208">
                  <c:v>0.70050000000000001</c:v>
                </c:pt>
                <c:pt idx="209">
                  <c:v>0.21129999999999999</c:v>
                </c:pt>
                <c:pt idx="210">
                  <c:v>0.49270000000000003</c:v>
                </c:pt>
                <c:pt idx="211">
                  <c:v>0.52149999999999996</c:v>
                </c:pt>
                <c:pt idx="212">
                  <c:v>0.63109999999999999</c:v>
                </c:pt>
                <c:pt idx="213">
                  <c:v>0.92459999999999998</c:v>
                </c:pt>
                <c:pt idx="214">
                  <c:v>0.26850000000000002</c:v>
                </c:pt>
                <c:pt idx="215">
                  <c:v>0.41870000000000002</c:v>
                </c:pt>
                <c:pt idx="216">
                  <c:v>0.74119999999999997</c:v>
                </c:pt>
                <c:pt idx="217">
                  <c:v>0.73040000000000005</c:v>
                </c:pt>
                <c:pt idx="218">
                  <c:v>5.1299999999999998E-2</c:v>
                </c:pt>
                <c:pt idx="219">
                  <c:v>0.93230000000000002</c:v>
                </c:pt>
                <c:pt idx="220">
                  <c:v>0.56220000000000003</c:v>
                </c:pt>
                <c:pt idx="221">
                  <c:v>0.4551</c:v>
                </c:pt>
                <c:pt idx="222">
                  <c:v>0.46189999999999998</c:v>
                </c:pt>
                <c:pt idx="223">
                  <c:v>0.23499999999999999</c:v>
                </c:pt>
                <c:pt idx="224">
                  <c:v>1.12E-2</c:v>
                </c:pt>
                <c:pt idx="225">
                  <c:v>0.2455</c:v>
                </c:pt>
                <c:pt idx="226">
                  <c:v>0.14249999999999999</c:v>
                </c:pt>
                <c:pt idx="227">
                  <c:v>7.6499999999999999E-2</c:v>
                </c:pt>
                <c:pt idx="228">
                  <c:v>0.51149999999999995</c:v>
                </c:pt>
                <c:pt idx="229">
                  <c:v>0.2049</c:v>
                </c:pt>
                <c:pt idx="230">
                  <c:v>0.97399999999999998</c:v>
                </c:pt>
                <c:pt idx="231">
                  <c:v>0.81730000000000003</c:v>
                </c:pt>
                <c:pt idx="232">
                  <c:v>0.54869999999999997</c:v>
                </c:pt>
                <c:pt idx="233">
                  <c:v>0.81179999999999997</c:v>
                </c:pt>
                <c:pt idx="234">
                  <c:v>0.57040000000000002</c:v>
                </c:pt>
                <c:pt idx="235">
                  <c:v>0.60250000000000004</c:v>
                </c:pt>
                <c:pt idx="236">
                  <c:v>0.2354</c:v>
                </c:pt>
                <c:pt idx="237">
                  <c:v>0.55179999999999996</c:v>
                </c:pt>
                <c:pt idx="238">
                  <c:v>0.97989999999999999</c:v>
                </c:pt>
                <c:pt idx="239">
                  <c:v>0.189</c:v>
                </c:pt>
                <c:pt idx="240">
                  <c:v>1.6000000000000001E-3</c:v>
                </c:pt>
                <c:pt idx="241">
                  <c:v>0.47470000000000001</c:v>
                </c:pt>
                <c:pt idx="242">
                  <c:v>0.99770000000000003</c:v>
                </c:pt>
                <c:pt idx="243">
                  <c:v>0.38179999999999997</c:v>
                </c:pt>
                <c:pt idx="244">
                  <c:v>0.24690000000000001</c:v>
                </c:pt>
                <c:pt idx="245">
                  <c:v>0.56530000000000002</c:v>
                </c:pt>
                <c:pt idx="246">
                  <c:v>0.1236</c:v>
                </c:pt>
                <c:pt idx="247">
                  <c:v>0.41889999999999999</c:v>
                </c:pt>
                <c:pt idx="248">
                  <c:v>1.7600000000000001E-2</c:v>
                </c:pt>
                <c:pt idx="249">
                  <c:v>0.18809999999999999</c:v>
                </c:pt>
              </c:numCache>
            </c:numRef>
          </c:xVal>
          <c:yVal>
            <c:numRef>
              <c:f>A50_IW1!$C$1:$C$2270</c:f>
              <c:numCache>
                <c:formatCode>General</c:formatCode>
                <c:ptCount val="2270"/>
                <c:pt idx="0">
                  <c:v>0.62751676726539696</c:v>
                </c:pt>
                <c:pt idx="1">
                  <c:v>0.6479587843476059</c:v>
                </c:pt>
                <c:pt idx="2">
                  <c:v>0.62841595106459991</c:v>
                </c:pt>
                <c:pt idx="3">
                  <c:v>0.70059647059114205</c:v>
                </c:pt>
                <c:pt idx="4">
                  <c:v>0.72118707585162101</c:v>
                </c:pt>
                <c:pt idx="5">
                  <c:v>0.74969501730480703</c:v>
                </c:pt>
                <c:pt idx="6">
                  <c:v>0.68774313018310695</c:v>
                </c:pt>
                <c:pt idx="7">
                  <c:v>0.63224368624607563</c:v>
                </c:pt>
                <c:pt idx="8">
                  <c:v>0.64189784354207646</c:v>
                </c:pt>
                <c:pt idx="9">
                  <c:v>0.62198850921445503</c:v>
                </c:pt>
                <c:pt idx="10">
                  <c:v>0.67069660298771372</c:v>
                </c:pt>
                <c:pt idx="11">
                  <c:v>0.60127098359896025</c:v>
                </c:pt>
                <c:pt idx="12">
                  <c:v>0.7215459838983439</c:v>
                </c:pt>
                <c:pt idx="13">
                  <c:v>0.62746330762169866</c:v>
                </c:pt>
                <c:pt idx="14">
                  <c:v>0.6852659609194508</c:v>
                </c:pt>
                <c:pt idx="15">
                  <c:v>0.59726533768637757</c:v>
                </c:pt>
                <c:pt idx="16">
                  <c:v>0.63834851828332506</c:v>
                </c:pt>
                <c:pt idx="17">
                  <c:v>0.70015774346901272</c:v>
                </c:pt>
                <c:pt idx="18">
                  <c:v>0.65493168741220609</c:v>
                </c:pt>
                <c:pt idx="19">
                  <c:v>0.63210281452907846</c:v>
                </c:pt>
                <c:pt idx="20">
                  <c:v>0.70640486705213357</c:v>
                </c:pt>
                <c:pt idx="21">
                  <c:v>0.62954428289776143</c:v>
                </c:pt>
                <c:pt idx="22">
                  <c:v>0.70136842537687816</c:v>
                </c:pt>
                <c:pt idx="23">
                  <c:v>0.62528356164134336</c:v>
                </c:pt>
                <c:pt idx="24">
                  <c:v>0.60310960025936522</c:v>
                </c:pt>
                <c:pt idx="25">
                  <c:v>0.60639644237145929</c:v>
                </c:pt>
                <c:pt idx="26">
                  <c:v>0.62792413468891339</c:v>
                </c:pt>
                <c:pt idx="27">
                  <c:v>0.65124013233927358</c:v>
                </c:pt>
                <c:pt idx="28">
                  <c:v>0.71795252048111191</c:v>
                </c:pt>
                <c:pt idx="29">
                  <c:v>0.63186817237469362</c:v>
                </c:pt>
                <c:pt idx="30">
                  <c:v>0.5970081634650759</c:v>
                </c:pt>
                <c:pt idx="32">
                  <c:v>0.62062763410437483</c:v>
                </c:pt>
                <c:pt idx="33">
                  <c:v>0.58565724893271021</c:v>
                </c:pt>
                <c:pt idx="34">
                  <c:v>0.62746701152310957</c:v>
                </c:pt>
                <c:pt idx="35">
                  <c:v>0.64380380947647087</c:v>
                </c:pt>
                <c:pt idx="36">
                  <c:v>0.58793366673989189</c:v>
                </c:pt>
                <c:pt idx="37">
                  <c:v>0.63368863991818491</c:v>
                </c:pt>
                <c:pt idx="38">
                  <c:v>0.61447224381286569</c:v>
                </c:pt>
                <c:pt idx="39">
                  <c:v>0.70905723085252848</c:v>
                </c:pt>
                <c:pt idx="40">
                  <c:v>0.63450788117860113</c:v>
                </c:pt>
                <c:pt idx="41">
                  <c:v>0.71043335369008387</c:v>
                </c:pt>
                <c:pt idx="42">
                  <c:v>0.6517447889065181</c:v>
                </c:pt>
                <c:pt idx="43">
                  <c:v>0.7143553531624689</c:v>
                </c:pt>
                <c:pt idx="44">
                  <c:v>0.61876407784113596</c:v>
                </c:pt>
                <c:pt idx="45">
                  <c:v>0.60796492115562428</c:v>
                </c:pt>
                <c:pt idx="46">
                  <c:v>0.61954745298955582</c:v>
                </c:pt>
                <c:pt idx="47">
                  <c:v>0.6066237384547124</c:v>
                </c:pt>
                <c:pt idx="48">
                  <c:v>0.62544381710905794</c:v>
                </c:pt>
                <c:pt idx="49">
                  <c:v>0.62443018275625606</c:v>
                </c:pt>
                <c:pt idx="50">
                  <c:v>0.53612744463142803</c:v>
                </c:pt>
                <c:pt idx="51">
                  <c:v>0.68074022551707791</c:v>
                </c:pt>
                <c:pt idx="52">
                  <c:v>0.65656535486120415</c:v>
                </c:pt>
                <c:pt idx="53">
                  <c:v>0.5946772365754629</c:v>
                </c:pt>
                <c:pt idx="54">
                  <c:v>0.64718485414778382</c:v>
                </c:pt>
                <c:pt idx="55">
                  <c:v>0.59258768059446465</c:v>
                </c:pt>
                <c:pt idx="56">
                  <c:v>0.71386526527410743</c:v>
                </c:pt>
                <c:pt idx="57">
                  <c:v>0.63504297146910571</c:v>
                </c:pt>
                <c:pt idx="58">
                  <c:v>0.68778467561059997</c:v>
                </c:pt>
                <c:pt idx="59">
                  <c:v>0.6779998940581724</c:v>
                </c:pt>
                <c:pt idx="60">
                  <c:v>0.61077124379133518</c:v>
                </c:pt>
                <c:pt idx="61">
                  <c:v>0.64717639690622886</c:v>
                </c:pt>
                <c:pt idx="62">
                  <c:v>0.68899844410297451</c:v>
                </c:pt>
                <c:pt idx="63">
                  <c:v>0.62926698414546023</c:v>
                </c:pt>
                <c:pt idx="64">
                  <c:v>0.68360414381972934</c:v>
                </c:pt>
                <c:pt idx="65">
                  <c:v>0.6371494419332141</c:v>
                </c:pt>
                <c:pt idx="66">
                  <c:v>0.59292905684117569</c:v>
                </c:pt>
                <c:pt idx="67">
                  <c:v>0.65658189895417318</c:v>
                </c:pt>
                <c:pt idx="68">
                  <c:v>0.70953225620848526</c:v>
                </c:pt>
                <c:pt idx="69">
                  <c:v>0.57621174474952741</c:v>
                </c:pt>
                <c:pt idx="70">
                  <c:v>0.62048935511836534</c:v>
                </c:pt>
                <c:pt idx="71">
                  <c:v>0.64994426069895583</c:v>
                </c:pt>
                <c:pt idx="72">
                  <c:v>0.68059250158247042</c:v>
                </c:pt>
                <c:pt idx="73">
                  <c:v>0.62871880673663683</c:v>
                </c:pt>
                <c:pt idx="74">
                  <c:v>0.60343424721803673</c:v>
                </c:pt>
                <c:pt idx="75">
                  <c:v>0.63908522427396686</c:v>
                </c:pt>
                <c:pt idx="76">
                  <c:v>0.63525643965375789</c:v>
                </c:pt>
                <c:pt idx="77">
                  <c:v>0.69602659703028835</c:v>
                </c:pt>
                <c:pt idx="78">
                  <c:v>0.53817094877154992</c:v>
                </c:pt>
                <c:pt idx="79">
                  <c:v>0.68455370067812149</c:v>
                </c:pt>
                <c:pt idx="80">
                  <c:v>0.62837934417232144</c:v>
                </c:pt>
                <c:pt idx="81">
                  <c:v>0.67173573252856111</c:v>
                </c:pt>
                <c:pt idx="82">
                  <c:v>0.57691023882394599</c:v>
                </c:pt>
                <c:pt idx="83">
                  <c:v>0.62548295500063378</c:v>
                </c:pt>
                <c:pt idx="84">
                  <c:v>0.62779894282122262</c:v>
                </c:pt>
                <c:pt idx="85">
                  <c:v>0.61494165158501579</c:v>
                </c:pt>
                <c:pt idx="86">
                  <c:v>0.68829377685953763</c:v>
                </c:pt>
                <c:pt idx="87">
                  <c:v>0.60961772542857906</c:v>
                </c:pt>
                <c:pt idx="88">
                  <c:v>0.61091952331115429</c:v>
                </c:pt>
                <c:pt idx="89">
                  <c:v>0.62977657924791941</c:v>
                </c:pt>
                <c:pt idx="90">
                  <c:v>0.71840680398916723</c:v>
                </c:pt>
                <c:pt idx="91">
                  <c:v>0.63030142207785367</c:v>
                </c:pt>
                <c:pt idx="92">
                  <c:v>0.61008441700636118</c:v>
                </c:pt>
                <c:pt idx="93">
                  <c:v>0.58440841684031186</c:v>
                </c:pt>
                <c:pt idx="94">
                  <c:v>0.6587024442436431</c:v>
                </c:pt>
                <c:pt idx="95">
                  <c:v>0.63466177828222681</c:v>
                </c:pt>
                <c:pt idx="96">
                  <c:v>0.67526888408448449</c:v>
                </c:pt>
                <c:pt idx="97">
                  <c:v>0.5784632229538752</c:v>
                </c:pt>
                <c:pt idx="98">
                  <c:v>0.58094298494851904</c:v>
                </c:pt>
                <c:pt idx="99">
                  <c:v>0.62063226398113858</c:v>
                </c:pt>
                <c:pt idx="100">
                  <c:v>0.56874116079867332</c:v>
                </c:pt>
                <c:pt idx="101">
                  <c:v>0.6148283122018402</c:v>
                </c:pt>
                <c:pt idx="102">
                  <c:v>0.67176073386308521</c:v>
                </c:pt>
                <c:pt idx="103">
                  <c:v>0.68231512439702191</c:v>
                </c:pt>
                <c:pt idx="104">
                  <c:v>0.58215317300286296</c:v>
                </c:pt>
                <c:pt idx="105">
                  <c:v>0.65372026472405842</c:v>
                </c:pt>
                <c:pt idx="106">
                  <c:v>0.70440414297330844</c:v>
                </c:pt>
                <c:pt idx="107">
                  <c:v>0.62321104360683555</c:v>
                </c:pt>
                <c:pt idx="108">
                  <c:v>0.60415428565232909</c:v>
                </c:pt>
                <c:pt idx="109">
                  <c:v>0.66720215720153497</c:v>
                </c:pt>
                <c:pt idx="110">
                  <c:v>0.80883249493938236</c:v>
                </c:pt>
                <c:pt idx="111">
                  <c:v>0.71809203410092504</c:v>
                </c:pt>
                <c:pt idx="112">
                  <c:v>0.63700869367959723</c:v>
                </c:pt>
                <c:pt idx="113">
                  <c:v>0.6097164344011814</c:v>
                </c:pt>
                <c:pt idx="114">
                  <c:v>0.68953557153925527</c:v>
                </c:pt>
                <c:pt idx="115">
                  <c:v>0.61778890233131789</c:v>
                </c:pt>
                <c:pt idx="116">
                  <c:v>0.61955763871843605</c:v>
                </c:pt>
                <c:pt idx="117">
                  <c:v>0.64080198257795107</c:v>
                </c:pt>
                <c:pt idx="118">
                  <c:v>0.5925797789381213</c:v>
                </c:pt>
                <c:pt idx="119">
                  <c:v>0.73505022324766656</c:v>
                </c:pt>
                <c:pt idx="120">
                  <c:v>0.6092190004416882</c:v>
                </c:pt>
                <c:pt idx="121">
                  <c:v>0.52495289753791474</c:v>
                </c:pt>
                <c:pt idx="122">
                  <c:v>0.60518230348894353</c:v>
                </c:pt>
                <c:pt idx="123">
                  <c:v>0.57470345436329062</c:v>
                </c:pt>
                <c:pt idx="124">
                  <c:v>0.63472067031466128</c:v>
                </c:pt>
                <c:pt idx="125">
                  <c:v>0.63007085421502085</c:v>
                </c:pt>
                <c:pt idx="126">
                  <c:v>0.57106288966644914</c:v>
                </c:pt>
                <c:pt idx="127">
                  <c:v>0.77405057661784593</c:v>
                </c:pt>
                <c:pt idx="128">
                  <c:v>0.64135577757058104</c:v>
                </c:pt>
                <c:pt idx="129">
                  <c:v>0.62814785033413589</c:v>
                </c:pt>
                <c:pt idx="130">
                  <c:v>0.65001833872717518</c:v>
                </c:pt>
                <c:pt idx="131">
                  <c:v>0.60157593814846333</c:v>
                </c:pt>
                <c:pt idx="132">
                  <c:v>0.60699091854791976</c:v>
                </c:pt>
                <c:pt idx="133">
                  <c:v>0.59816415109543941</c:v>
                </c:pt>
                <c:pt idx="134">
                  <c:v>0.62415343958916647</c:v>
                </c:pt>
                <c:pt idx="135">
                  <c:v>0.63498963528878782</c:v>
                </c:pt>
                <c:pt idx="136">
                  <c:v>0.58899069847089225</c:v>
                </c:pt>
                <c:pt idx="137">
                  <c:v>0.56869078773948423</c:v>
                </c:pt>
                <c:pt idx="138">
                  <c:v>0.63277266509925223</c:v>
                </c:pt>
                <c:pt idx="139">
                  <c:v>0.59688019367132694</c:v>
                </c:pt>
                <c:pt idx="140">
                  <c:v>0.6067875743604576</c:v>
                </c:pt>
                <c:pt idx="141">
                  <c:v>0.729149290983091</c:v>
                </c:pt>
                <c:pt idx="142">
                  <c:v>0.68083967526996236</c:v>
                </c:pt>
                <c:pt idx="143">
                  <c:v>0.66274889480343668</c:v>
                </c:pt>
                <c:pt idx="144">
                  <c:v>0.62156984489163514</c:v>
                </c:pt>
                <c:pt idx="145">
                  <c:v>0.6391874519529096</c:v>
                </c:pt>
                <c:pt idx="146">
                  <c:v>0.62140304586476125</c:v>
                </c:pt>
                <c:pt idx="147">
                  <c:v>0.6939649437732528</c:v>
                </c:pt>
                <c:pt idx="148">
                  <c:v>0.63573368735056135</c:v>
                </c:pt>
                <c:pt idx="149">
                  <c:v>0.63292032730216952</c:v>
                </c:pt>
                <c:pt idx="150">
                  <c:v>0.64477540454825832</c:v>
                </c:pt>
                <c:pt idx="151">
                  <c:v>0.72307273205994538</c:v>
                </c:pt>
                <c:pt idx="152">
                  <c:v>0.65001130131449436</c:v>
                </c:pt>
                <c:pt idx="153">
                  <c:v>0.636834733776662</c:v>
                </c:pt>
                <c:pt idx="154">
                  <c:v>0.62169497502763571</c:v>
                </c:pt>
                <c:pt idx="155">
                  <c:v>0.58005108548875761</c:v>
                </c:pt>
                <c:pt idx="156">
                  <c:v>0.71098745734116486</c:v>
                </c:pt>
                <c:pt idx="157">
                  <c:v>0.63325497479465065</c:v>
                </c:pt>
                <c:pt idx="158">
                  <c:v>0.66476036019635365</c:v>
                </c:pt>
                <c:pt idx="159">
                  <c:v>0.61523290169929834</c:v>
                </c:pt>
                <c:pt idx="160">
                  <c:v>0.71018315514977293</c:v>
                </c:pt>
                <c:pt idx="161">
                  <c:v>0.62902925540656618</c:v>
                </c:pt>
                <c:pt idx="162">
                  <c:v>0.63202145216141759</c:v>
                </c:pt>
                <c:pt idx="163">
                  <c:v>0.64294561551954943</c:v>
                </c:pt>
                <c:pt idx="164">
                  <c:v>0.61849992793884367</c:v>
                </c:pt>
                <c:pt idx="165">
                  <c:v>0.62945427809347487</c:v>
                </c:pt>
                <c:pt idx="167">
                  <c:v>0.61356330640661383</c:v>
                </c:pt>
                <c:pt idx="168">
                  <c:v>0.78532117822128367</c:v>
                </c:pt>
                <c:pt idx="169">
                  <c:v>0.58717535465768611</c:v>
                </c:pt>
                <c:pt idx="170">
                  <c:v>0.62460420439088138</c:v>
                </c:pt>
                <c:pt idx="171">
                  <c:v>0.62033051947952489</c:v>
                </c:pt>
                <c:pt idx="172">
                  <c:v>0.71093208401507091</c:v>
                </c:pt>
                <c:pt idx="173">
                  <c:v>0.5927153417297627</c:v>
                </c:pt>
                <c:pt idx="174">
                  <c:v>0.62879331688668749</c:v>
                </c:pt>
                <c:pt idx="175">
                  <c:v>0.6305321134040669</c:v>
                </c:pt>
                <c:pt idx="176">
                  <c:v>0.58462102078130151</c:v>
                </c:pt>
                <c:pt idx="177">
                  <c:v>0.58254658906439805</c:v>
                </c:pt>
                <c:pt idx="178">
                  <c:v>0.65196430679680817</c:v>
                </c:pt>
                <c:pt idx="179">
                  <c:v>0.78804712619637662</c:v>
                </c:pt>
                <c:pt idx="180">
                  <c:v>0.61628746416269142</c:v>
                </c:pt>
                <c:pt idx="181">
                  <c:v>0.62488576262980522</c:v>
                </c:pt>
                <c:pt idx="182">
                  <c:v>0.77202546852139853</c:v>
                </c:pt>
                <c:pt idx="183">
                  <c:v>0.62555067466476433</c:v>
                </c:pt>
                <c:pt idx="184">
                  <c:v>0.70146485027694372</c:v>
                </c:pt>
                <c:pt idx="185">
                  <c:v>0.68172632753605822</c:v>
                </c:pt>
                <c:pt idx="186">
                  <c:v>0.67940521598518422</c:v>
                </c:pt>
                <c:pt idx="187">
                  <c:v>0.60743409035174223</c:v>
                </c:pt>
                <c:pt idx="188">
                  <c:v>0.61317519927043451</c:v>
                </c:pt>
                <c:pt idx="189">
                  <c:v>0.6029168121909243</c:v>
                </c:pt>
                <c:pt idx="190">
                  <c:v>0.62837403524696578</c:v>
                </c:pt>
                <c:pt idx="191">
                  <c:v>0.59728910438709792</c:v>
                </c:pt>
                <c:pt idx="192">
                  <c:v>0.60126672411233761</c:v>
                </c:pt>
                <c:pt idx="193">
                  <c:v>0.63772823826036817</c:v>
                </c:pt>
                <c:pt idx="194">
                  <c:v>0.6381196171761272</c:v>
                </c:pt>
                <c:pt idx="195">
                  <c:v>0.57715821502341036</c:v>
                </c:pt>
                <c:pt idx="196">
                  <c:v>0.61576336211303928</c:v>
                </c:pt>
                <c:pt idx="197">
                  <c:v>0.60812073194164573</c:v>
                </c:pt>
                <c:pt idx="198">
                  <c:v>0.5904254664141213</c:v>
                </c:pt>
                <c:pt idx="199">
                  <c:v>0.66812862640779869</c:v>
                </c:pt>
                <c:pt idx="200">
                  <c:v>0.70809674748497409</c:v>
                </c:pt>
                <c:pt idx="201">
                  <c:v>0.7168532025423362</c:v>
                </c:pt>
                <c:pt idx="202">
                  <c:v>0.5744570214560808</c:v>
                </c:pt>
                <c:pt idx="203">
                  <c:v>0.62568574360288443</c:v>
                </c:pt>
                <c:pt idx="204">
                  <c:v>0.62125606271043587</c:v>
                </c:pt>
                <c:pt idx="205">
                  <c:v>0.63902861631406926</c:v>
                </c:pt>
                <c:pt idx="206">
                  <c:v>0.61568570364678932</c:v>
                </c:pt>
                <c:pt idx="207">
                  <c:v>0.63370271474354656</c:v>
                </c:pt>
                <c:pt idx="208">
                  <c:v>0.62368588376772183</c:v>
                </c:pt>
                <c:pt idx="209">
                  <c:v>0.55464503800387777</c:v>
                </c:pt>
                <c:pt idx="210">
                  <c:v>0.57919758314029002</c:v>
                </c:pt>
                <c:pt idx="211">
                  <c:v>0.61285691067585191</c:v>
                </c:pt>
                <c:pt idx="212">
                  <c:v>0.58718825658093432</c:v>
                </c:pt>
                <c:pt idx="213">
                  <c:v>0.62740200805334712</c:v>
                </c:pt>
                <c:pt idx="214">
                  <c:v>0.67547364810082089</c:v>
                </c:pt>
                <c:pt idx="215">
                  <c:v>0.64806397514767733</c:v>
                </c:pt>
                <c:pt idx="216">
                  <c:v>0.62903795957488196</c:v>
                </c:pt>
                <c:pt idx="217">
                  <c:v>0.63872397042301698</c:v>
                </c:pt>
                <c:pt idx="218">
                  <c:v>0.65925463421232844</c:v>
                </c:pt>
                <c:pt idx="219">
                  <c:v>0.64456162770515524</c:v>
                </c:pt>
                <c:pt idx="220">
                  <c:v>0.55542254864173035</c:v>
                </c:pt>
                <c:pt idx="221">
                  <c:v>0.65695469663118722</c:v>
                </c:pt>
                <c:pt idx="222">
                  <c:v>0.69733092591216117</c:v>
                </c:pt>
                <c:pt idx="223">
                  <c:v>0.56417190455472155</c:v>
                </c:pt>
                <c:pt idx="224">
                  <c:v>0.63974606201737394</c:v>
                </c:pt>
                <c:pt idx="225">
                  <c:v>0.70189098413427575</c:v>
                </c:pt>
                <c:pt idx="226">
                  <c:v>0.63648125811867517</c:v>
                </c:pt>
                <c:pt idx="227">
                  <c:v>0.70169251675033795</c:v>
                </c:pt>
                <c:pt idx="228">
                  <c:v>0.6082772217762592</c:v>
                </c:pt>
                <c:pt idx="229">
                  <c:v>0.57123672610600396</c:v>
                </c:pt>
                <c:pt idx="230">
                  <c:v>0.64699416495680917</c:v>
                </c:pt>
                <c:pt idx="231">
                  <c:v>0.67758616827056717</c:v>
                </c:pt>
                <c:pt idx="232">
                  <c:v>0.6343337360805954</c:v>
                </c:pt>
                <c:pt idx="233">
                  <c:v>0.61078321973923067</c:v>
                </c:pt>
                <c:pt idx="234">
                  <c:v>0.64192056080406368</c:v>
                </c:pt>
                <c:pt idx="235">
                  <c:v>0.63272074874780848</c:v>
                </c:pt>
                <c:pt idx="236">
                  <c:v>0.62661604017393946</c:v>
                </c:pt>
                <c:pt idx="237">
                  <c:v>0.62083054617000577</c:v>
                </c:pt>
                <c:pt idx="238">
                  <c:v>0.71686400558811825</c:v>
                </c:pt>
                <c:pt idx="239">
                  <c:v>0.63501457489162161</c:v>
                </c:pt>
                <c:pt idx="240">
                  <c:v>0.65492674887699143</c:v>
                </c:pt>
                <c:pt idx="241">
                  <c:v>0.61014108669794898</c:v>
                </c:pt>
                <c:pt idx="242">
                  <c:v>0.66293100328947596</c:v>
                </c:pt>
                <c:pt idx="243">
                  <c:v>0.57666652211110425</c:v>
                </c:pt>
                <c:pt idx="244">
                  <c:v>0.64636709444793206</c:v>
                </c:pt>
                <c:pt idx="245">
                  <c:v>0.62575500655926952</c:v>
                </c:pt>
                <c:pt idx="246">
                  <c:v>0.71572678439157034</c:v>
                </c:pt>
                <c:pt idx="247">
                  <c:v>0.58468244381303336</c:v>
                </c:pt>
                <c:pt idx="248">
                  <c:v>0.63468758212872323</c:v>
                </c:pt>
                <c:pt idx="249">
                  <c:v>0.59051750836418382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8-44A2-ACE2-CC185145B0BD}"/>
            </c:ext>
          </c:extLst>
        </c:ser>
        <c:ser>
          <c:idx val="1"/>
          <c:order val="1"/>
          <c:tx>
            <c:strRef>
              <c:f>A50_IW1!$AD$3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A50_IW1!$AD$4:$AD$5</c:f>
              <c:numCache>
                <c:formatCode>General</c:formatCode>
                <c:ptCount val="2"/>
                <c:pt idx="0">
                  <c:v>0.71690675298619322</c:v>
                </c:pt>
                <c:pt idx="1">
                  <c:v>0.71690675298619322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8-44A2-ACE2-CC185145B0BD}"/>
            </c:ext>
          </c:extLst>
        </c:ser>
        <c:ser>
          <c:idx val="2"/>
          <c:order val="2"/>
          <c:tx>
            <c:strRef>
              <c:f>A50_IW1!$AD$7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A50_IW1!$AD$8:$AD$9</c:f>
              <c:numCache>
                <c:formatCode>General</c:formatCode>
                <c:ptCount val="2"/>
                <c:pt idx="0">
                  <c:v>0.53712876166008772</c:v>
                </c:pt>
                <c:pt idx="1">
                  <c:v>0.53712876166008772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8-44A2-ACE2-CC185145B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A700_IW1!$D$1:$D$2270</c:f>
              <c:numCache>
                <c:formatCode>General</c:formatCode>
                <c:ptCount val="2270"/>
                <c:pt idx="0">
                  <c:v>0.53859999999999997</c:v>
                </c:pt>
                <c:pt idx="1">
                  <c:v>0.86409999999999998</c:v>
                </c:pt>
                <c:pt idx="2">
                  <c:v>5.2200000000000003E-2</c:v>
                </c:pt>
                <c:pt idx="3">
                  <c:v>0.4677</c:v>
                </c:pt>
                <c:pt idx="4">
                  <c:v>0.6724</c:v>
                </c:pt>
                <c:pt idx="5">
                  <c:v>0.9173</c:v>
                </c:pt>
                <c:pt idx="6">
                  <c:v>9.11E-2</c:v>
                </c:pt>
                <c:pt idx="7">
                  <c:v>0.90190000000000003</c:v>
                </c:pt>
                <c:pt idx="8">
                  <c:v>0.28710000000000002</c:v>
                </c:pt>
                <c:pt idx="9">
                  <c:v>5.8999999999999999E-3</c:v>
                </c:pt>
                <c:pt idx="10">
                  <c:v>0.82</c:v>
                </c:pt>
                <c:pt idx="11">
                  <c:v>0.37630000000000002</c:v>
                </c:pt>
                <c:pt idx="12">
                  <c:v>0.89710000000000001</c:v>
                </c:pt>
                <c:pt idx="13">
                  <c:v>2.1700000000000001E-2</c:v>
                </c:pt>
                <c:pt idx="14">
                  <c:v>0.48799999999999999</c:v>
                </c:pt>
                <c:pt idx="15">
                  <c:v>0.36520000000000002</c:v>
                </c:pt>
                <c:pt idx="16">
                  <c:v>0.38500000000000001</c:v>
                </c:pt>
                <c:pt idx="17">
                  <c:v>0.60509999999999997</c:v>
                </c:pt>
                <c:pt idx="18">
                  <c:v>0.91400000000000003</c:v>
                </c:pt>
                <c:pt idx="19">
                  <c:v>0.77300000000000002</c:v>
                </c:pt>
                <c:pt idx="20">
                  <c:v>0.26690000000000003</c:v>
                </c:pt>
                <c:pt idx="21">
                  <c:v>0.84230000000000005</c:v>
                </c:pt>
                <c:pt idx="22">
                  <c:v>0.8458</c:v>
                </c:pt>
                <c:pt idx="23">
                  <c:v>0.79449999999999998</c:v>
                </c:pt>
                <c:pt idx="24">
                  <c:v>0.81030000000000002</c:v>
                </c:pt>
                <c:pt idx="25">
                  <c:v>0.94799999999999995</c:v>
                </c:pt>
                <c:pt idx="26">
                  <c:v>0.12590000000000001</c:v>
                </c:pt>
                <c:pt idx="27">
                  <c:v>0.105</c:v>
                </c:pt>
                <c:pt idx="28">
                  <c:v>0.1265</c:v>
                </c:pt>
                <c:pt idx="29">
                  <c:v>0.25700000000000001</c:v>
                </c:pt>
                <c:pt idx="30">
                  <c:v>0.54810000000000003</c:v>
                </c:pt>
                <c:pt idx="31">
                  <c:v>0.14119999999999999</c:v>
                </c:pt>
                <c:pt idx="32">
                  <c:v>0.89800000000000002</c:v>
                </c:pt>
                <c:pt idx="33">
                  <c:v>0.8407</c:v>
                </c:pt>
                <c:pt idx="34">
                  <c:v>2.63E-2</c:v>
                </c:pt>
                <c:pt idx="35">
                  <c:v>0.52729999999999999</c:v>
                </c:pt>
                <c:pt idx="36">
                  <c:v>0.33</c:v>
                </c:pt>
                <c:pt idx="37">
                  <c:v>7.2400000000000006E-2</c:v>
                </c:pt>
                <c:pt idx="38">
                  <c:v>0.10440000000000001</c:v>
                </c:pt>
                <c:pt idx="39">
                  <c:v>0.58919999999999995</c:v>
                </c:pt>
                <c:pt idx="40">
                  <c:v>0.51849999999999996</c:v>
                </c:pt>
                <c:pt idx="41">
                  <c:v>1.2E-2</c:v>
                </c:pt>
                <c:pt idx="42">
                  <c:v>0.80410000000000004</c:v>
                </c:pt>
                <c:pt idx="43">
                  <c:v>0.2238</c:v>
                </c:pt>
                <c:pt idx="44">
                  <c:v>0.4637</c:v>
                </c:pt>
                <c:pt idx="45">
                  <c:v>0.39200000000000002</c:v>
                </c:pt>
                <c:pt idx="46">
                  <c:v>0.27200000000000002</c:v>
                </c:pt>
                <c:pt idx="47">
                  <c:v>0.62119999999999997</c:v>
                </c:pt>
                <c:pt idx="48">
                  <c:v>0.49009999999999998</c:v>
                </c:pt>
                <c:pt idx="49">
                  <c:v>0.55100000000000005</c:v>
                </c:pt>
                <c:pt idx="50">
                  <c:v>0.16880000000000001</c:v>
                </c:pt>
                <c:pt idx="51">
                  <c:v>0.67569999999999997</c:v>
                </c:pt>
                <c:pt idx="52">
                  <c:v>0.82689999999999997</c:v>
                </c:pt>
                <c:pt idx="53">
                  <c:v>0.87280000000000002</c:v>
                </c:pt>
                <c:pt idx="54">
                  <c:v>0.25800000000000001</c:v>
                </c:pt>
                <c:pt idx="55">
                  <c:v>0.98609999999999998</c:v>
                </c:pt>
                <c:pt idx="56">
                  <c:v>0.20899999999999999</c:v>
                </c:pt>
                <c:pt idx="57">
                  <c:v>0.20979999999999999</c:v>
                </c:pt>
                <c:pt idx="58">
                  <c:v>0.1206</c:v>
                </c:pt>
                <c:pt idx="59">
                  <c:v>0.41710000000000003</c:v>
                </c:pt>
                <c:pt idx="60">
                  <c:v>0.12130000000000001</c:v>
                </c:pt>
                <c:pt idx="61">
                  <c:v>0.70920000000000005</c:v>
                </c:pt>
                <c:pt idx="62">
                  <c:v>0.62819999999999998</c:v>
                </c:pt>
                <c:pt idx="63">
                  <c:v>0.60309999999999997</c:v>
                </c:pt>
                <c:pt idx="64">
                  <c:v>0.129</c:v>
                </c:pt>
                <c:pt idx="65">
                  <c:v>0.24979999999999999</c:v>
                </c:pt>
                <c:pt idx="66">
                  <c:v>0.50029999999999997</c:v>
                </c:pt>
                <c:pt idx="67">
                  <c:v>7.4000000000000003E-3</c:v>
                </c:pt>
                <c:pt idx="68">
                  <c:v>0.72909999999999997</c:v>
                </c:pt>
                <c:pt idx="69">
                  <c:v>0.5252</c:v>
                </c:pt>
                <c:pt idx="70">
                  <c:v>0.66710000000000003</c:v>
                </c:pt>
                <c:pt idx="71">
                  <c:v>0.6593</c:v>
                </c:pt>
                <c:pt idx="72">
                  <c:v>0.66949999999999998</c:v>
                </c:pt>
                <c:pt idx="73">
                  <c:v>0.80510000000000004</c:v>
                </c:pt>
                <c:pt idx="74">
                  <c:v>0.15340000000000001</c:v>
                </c:pt>
                <c:pt idx="75">
                  <c:v>0.5827</c:v>
                </c:pt>
                <c:pt idx="76">
                  <c:v>6.2E-2</c:v>
                </c:pt>
                <c:pt idx="77">
                  <c:v>0.1951</c:v>
                </c:pt>
                <c:pt idx="78">
                  <c:v>0.27</c:v>
                </c:pt>
                <c:pt idx="79">
                  <c:v>0.48780000000000001</c:v>
                </c:pt>
                <c:pt idx="80">
                  <c:v>0.44419999999999998</c:v>
                </c:pt>
                <c:pt idx="81">
                  <c:v>0.3881</c:v>
                </c:pt>
                <c:pt idx="82">
                  <c:v>0.2681</c:v>
                </c:pt>
                <c:pt idx="83">
                  <c:v>0.90659999999999996</c:v>
                </c:pt>
                <c:pt idx="84">
                  <c:v>0.7883</c:v>
                </c:pt>
                <c:pt idx="85">
                  <c:v>0.83130000000000004</c:v>
                </c:pt>
                <c:pt idx="86">
                  <c:v>0.58979999999999999</c:v>
                </c:pt>
                <c:pt idx="87">
                  <c:v>2.0999999999999999E-3</c:v>
                </c:pt>
                <c:pt idx="88">
                  <c:v>0.3619</c:v>
                </c:pt>
                <c:pt idx="89">
                  <c:v>0.21890000000000001</c:v>
                </c:pt>
                <c:pt idx="90">
                  <c:v>0.44500000000000001</c:v>
                </c:pt>
                <c:pt idx="91">
                  <c:v>0.71689999999999998</c:v>
                </c:pt>
                <c:pt idx="92">
                  <c:v>0.81879999999999997</c:v>
                </c:pt>
                <c:pt idx="93">
                  <c:v>0.6653</c:v>
                </c:pt>
                <c:pt idx="94">
                  <c:v>0.54020000000000001</c:v>
                </c:pt>
                <c:pt idx="95">
                  <c:v>0.83919999999999995</c:v>
                </c:pt>
                <c:pt idx="96">
                  <c:v>0.31059999999999999</c:v>
                </c:pt>
                <c:pt idx="97">
                  <c:v>0.78610000000000002</c:v>
                </c:pt>
                <c:pt idx="98">
                  <c:v>0.52270000000000005</c:v>
                </c:pt>
                <c:pt idx="99">
                  <c:v>0.86329999999999996</c:v>
                </c:pt>
                <c:pt idx="100">
                  <c:v>6.3200000000000006E-2</c:v>
                </c:pt>
                <c:pt idx="101">
                  <c:v>0.3226</c:v>
                </c:pt>
                <c:pt idx="102">
                  <c:v>0.89559999999999995</c:v>
                </c:pt>
                <c:pt idx="103">
                  <c:v>0.1628</c:v>
                </c:pt>
                <c:pt idx="104">
                  <c:v>0.6583</c:v>
                </c:pt>
                <c:pt idx="105">
                  <c:v>0.95199999999999996</c:v>
                </c:pt>
                <c:pt idx="106">
                  <c:v>0.68010000000000004</c:v>
                </c:pt>
                <c:pt idx="107">
                  <c:v>0.25890000000000002</c:v>
                </c:pt>
                <c:pt idx="108">
                  <c:v>0.89229999999999998</c:v>
                </c:pt>
                <c:pt idx="109">
                  <c:v>0.31140000000000001</c:v>
                </c:pt>
                <c:pt idx="110">
                  <c:v>6.1800000000000001E-2</c:v>
                </c:pt>
                <c:pt idx="111">
                  <c:v>0.3695</c:v>
                </c:pt>
                <c:pt idx="112">
                  <c:v>0.38800000000000001</c:v>
                </c:pt>
                <c:pt idx="113">
                  <c:v>0.78849999999999998</c:v>
                </c:pt>
                <c:pt idx="114">
                  <c:v>0.94710000000000005</c:v>
                </c:pt>
                <c:pt idx="115">
                  <c:v>0.46179999999999999</c:v>
                </c:pt>
                <c:pt idx="116">
                  <c:v>0.60589999999999999</c:v>
                </c:pt>
                <c:pt idx="117">
                  <c:v>0.66300000000000003</c:v>
                </c:pt>
                <c:pt idx="118">
                  <c:v>0.26819999999999999</c:v>
                </c:pt>
                <c:pt idx="119">
                  <c:v>0.91869999999999996</c:v>
                </c:pt>
                <c:pt idx="120">
                  <c:v>0.4229</c:v>
                </c:pt>
                <c:pt idx="121">
                  <c:v>0.35980000000000001</c:v>
                </c:pt>
                <c:pt idx="122">
                  <c:v>2.4799999999999999E-2</c:v>
                </c:pt>
                <c:pt idx="123">
                  <c:v>0.85750000000000004</c:v>
                </c:pt>
                <c:pt idx="124">
                  <c:v>6.4399999999999999E-2</c:v>
                </c:pt>
                <c:pt idx="125">
                  <c:v>5.62E-2</c:v>
                </c:pt>
                <c:pt idx="126">
                  <c:v>0.83909999999999996</c:v>
                </c:pt>
                <c:pt idx="127">
                  <c:v>0.54</c:v>
                </c:pt>
                <c:pt idx="128">
                  <c:v>9.8199999999999996E-2</c:v>
                </c:pt>
                <c:pt idx="129">
                  <c:v>0.44080000000000003</c:v>
                </c:pt>
                <c:pt idx="130">
                  <c:v>0.62649999999999995</c:v>
                </c:pt>
                <c:pt idx="131">
                  <c:v>0.68330000000000002</c:v>
                </c:pt>
                <c:pt idx="132">
                  <c:v>0.57769999999999999</c:v>
                </c:pt>
                <c:pt idx="133">
                  <c:v>0.40450000000000003</c:v>
                </c:pt>
                <c:pt idx="134">
                  <c:v>2.7699999999999999E-2</c:v>
                </c:pt>
                <c:pt idx="135">
                  <c:v>0.82589999999999997</c:v>
                </c:pt>
                <c:pt idx="136">
                  <c:v>0.8478</c:v>
                </c:pt>
                <c:pt idx="137">
                  <c:v>0.98250000000000004</c:v>
                </c:pt>
                <c:pt idx="138">
                  <c:v>0.23200000000000001</c:v>
                </c:pt>
                <c:pt idx="139">
                  <c:v>3.8800000000000001E-2</c:v>
                </c:pt>
                <c:pt idx="140">
                  <c:v>0.74319999999999997</c:v>
                </c:pt>
                <c:pt idx="141">
                  <c:v>0.38540000000000002</c:v>
                </c:pt>
                <c:pt idx="142">
                  <c:v>0.80479999999999996</c:v>
                </c:pt>
                <c:pt idx="143">
                  <c:v>0.82599999999999996</c:v>
                </c:pt>
                <c:pt idx="144">
                  <c:v>0.109</c:v>
                </c:pt>
                <c:pt idx="145">
                  <c:v>0.67369999999999997</c:v>
                </c:pt>
                <c:pt idx="146">
                  <c:v>0.66290000000000004</c:v>
                </c:pt>
                <c:pt idx="147">
                  <c:v>0.96079999999999999</c:v>
                </c:pt>
                <c:pt idx="148">
                  <c:v>0.1258</c:v>
                </c:pt>
                <c:pt idx="149">
                  <c:v>0.1099</c:v>
                </c:pt>
                <c:pt idx="150">
                  <c:v>0.75670000000000004</c:v>
                </c:pt>
                <c:pt idx="151">
                  <c:v>0.5252</c:v>
                </c:pt>
                <c:pt idx="152">
                  <c:v>0.57650000000000001</c:v>
                </c:pt>
                <c:pt idx="153">
                  <c:v>0.8276</c:v>
                </c:pt>
                <c:pt idx="154">
                  <c:v>0.33200000000000002</c:v>
                </c:pt>
                <c:pt idx="155">
                  <c:v>0.46689999999999998</c:v>
                </c:pt>
                <c:pt idx="156">
                  <c:v>0.75019999999999998</c:v>
                </c:pt>
                <c:pt idx="157">
                  <c:v>0.3327</c:v>
                </c:pt>
                <c:pt idx="158">
                  <c:v>7.1099999999999997E-2</c:v>
                </c:pt>
                <c:pt idx="159">
                  <c:v>8.7999999999999995E-2</c:v>
                </c:pt>
                <c:pt idx="160">
                  <c:v>0.38769999999999999</c:v>
                </c:pt>
                <c:pt idx="161">
                  <c:v>0.18770000000000001</c:v>
                </c:pt>
                <c:pt idx="162">
                  <c:v>0.41489999999999999</c:v>
                </c:pt>
                <c:pt idx="163">
                  <c:v>0.5776</c:v>
                </c:pt>
                <c:pt idx="164">
                  <c:v>8.09E-2</c:v>
                </c:pt>
                <c:pt idx="165">
                  <c:v>0.1706</c:v>
                </c:pt>
                <c:pt idx="166">
                  <c:v>0.45669999999999999</c:v>
                </c:pt>
                <c:pt idx="167">
                  <c:v>0.91720000000000002</c:v>
                </c:pt>
                <c:pt idx="168">
                  <c:v>0.83850000000000002</c:v>
                </c:pt>
                <c:pt idx="169">
                  <c:v>0.96189999999999998</c:v>
                </c:pt>
                <c:pt idx="170">
                  <c:v>0.58560000000000001</c:v>
                </c:pt>
                <c:pt idx="171">
                  <c:v>0.8881</c:v>
                </c:pt>
                <c:pt idx="172">
                  <c:v>0.6351</c:v>
                </c:pt>
                <c:pt idx="173">
                  <c:v>0.49709999999999999</c:v>
                </c:pt>
                <c:pt idx="174">
                  <c:v>0.83819999999999995</c:v>
                </c:pt>
                <c:pt idx="175">
                  <c:v>0.36320000000000002</c:v>
                </c:pt>
                <c:pt idx="176">
                  <c:v>0.3916</c:v>
                </c:pt>
                <c:pt idx="177">
                  <c:v>0.36320000000000002</c:v>
                </c:pt>
                <c:pt idx="178">
                  <c:v>0.81369999999999998</c:v>
                </c:pt>
                <c:pt idx="179">
                  <c:v>4.5900000000000003E-2</c:v>
                </c:pt>
                <c:pt idx="180">
                  <c:v>0.8306</c:v>
                </c:pt>
                <c:pt idx="181">
                  <c:v>0.9647</c:v>
                </c:pt>
                <c:pt idx="182">
                  <c:v>0.1492</c:v>
                </c:pt>
                <c:pt idx="183">
                  <c:v>0.71309999999999996</c:v>
                </c:pt>
                <c:pt idx="184">
                  <c:v>0.84250000000000003</c:v>
                </c:pt>
                <c:pt idx="185">
                  <c:v>0.27079999999999999</c:v>
                </c:pt>
                <c:pt idx="186">
                  <c:v>0.69130000000000003</c:v>
                </c:pt>
                <c:pt idx="187">
                  <c:v>0.66590000000000005</c:v>
                </c:pt>
                <c:pt idx="188">
                  <c:v>7.7299999999999994E-2</c:v>
                </c:pt>
                <c:pt idx="189">
                  <c:v>0.67010000000000003</c:v>
                </c:pt>
                <c:pt idx="190">
                  <c:v>0.42470000000000002</c:v>
                </c:pt>
                <c:pt idx="191">
                  <c:v>0.74339999999999995</c:v>
                </c:pt>
                <c:pt idx="192">
                  <c:v>0.43290000000000001</c:v>
                </c:pt>
                <c:pt idx="193">
                  <c:v>0.27779999999999999</c:v>
                </c:pt>
                <c:pt idx="194">
                  <c:v>0.99519999999999997</c:v>
                </c:pt>
                <c:pt idx="195">
                  <c:v>0.70630000000000004</c:v>
                </c:pt>
                <c:pt idx="196">
                  <c:v>0.31190000000000001</c:v>
                </c:pt>
                <c:pt idx="197">
                  <c:v>0.96109999999999995</c:v>
                </c:pt>
                <c:pt idx="198">
                  <c:v>4.6399999999999997E-2</c:v>
                </c:pt>
                <c:pt idx="199">
                  <c:v>0.62250000000000005</c:v>
                </c:pt>
                <c:pt idx="200">
                  <c:v>0.1893</c:v>
                </c:pt>
                <c:pt idx="201">
                  <c:v>9.0399999999999994E-2</c:v>
                </c:pt>
                <c:pt idx="202">
                  <c:v>0.88100000000000001</c:v>
                </c:pt>
                <c:pt idx="203">
                  <c:v>0.35589999999999999</c:v>
                </c:pt>
                <c:pt idx="204">
                  <c:v>0.83020000000000005</c:v>
                </c:pt>
                <c:pt idx="205">
                  <c:v>0.90110000000000001</c:v>
                </c:pt>
                <c:pt idx="206">
                  <c:v>0.70109999999999995</c:v>
                </c:pt>
                <c:pt idx="207">
                  <c:v>0.84130000000000005</c:v>
                </c:pt>
                <c:pt idx="208">
                  <c:v>2.0400000000000001E-2</c:v>
                </c:pt>
                <c:pt idx="209">
                  <c:v>0.78239999999999998</c:v>
                </c:pt>
                <c:pt idx="210">
                  <c:v>0.33239999999999997</c:v>
                </c:pt>
                <c:pt idx="211">
                  <c:v>0.2271</c:v>
                </c:pt>
                <c:pt idx="212">
                  <c:v>0.54190000000000005</c:v>
                </c:pt>
                <c:pt idx="213">
                  <c:v>0.49519999999999997</c:v>
                </c:pt>
                <c:pt idx="214">
                  <c:v>0.58360000000000001</c:v>
                </c:pt>
                <c:pt idx="215">
                  <c:v>0.56279999999999997</c:v>
                </c:pt>
                <c:pt idx="216">
                  <c:v>0.58099999999999996</c:v>
                </c:pt>
                <c:pt idx="217">
                  <c:v>0.37090000000000001</c:v>
                </c:pt>
                <c:pt idx="218">
                  <c:v>0.46500000000000002</c:v>
                </c:pt>
                <c:pt idx="219">
                  <c:v>0.54520000000000002</c:v>
                </c:pt>
                <c:pt idx="220">
                  <c:v>0.55710000000000004</c:v>
                </c:pt>
                <c:pt idx="221">
                  <c:v>0.53159999999999996</c:v>
                </c:pt>
                <c:pt idx="222">
                  <c:v>0.3866</c:v>
                </c:pt>
                <c:pt idx="223">
                  <c:v>0.25900000000000001</c:v>
                </c:pt>
                <c:pt idx="224">
                  <c:v>0.7893</c:v>
                </c:pt>
                <c:pt idx="225">
                  <c:v>0.74219999999999997</c:v>
                </c:pt>
                <c:pt idx="226">
                  <c:v>0.99909999999999999</c:v>
                </c:pt>
                <c:pt idx="227">
                  <c:v>1.77E-2</c:v>
                </c:pt>
                <c:pt idx="228">
                  <c:v>0.19289999999999999</c:v>
                </c:pt>
                <c:pt idx="229">
                  <c:v>0.29520000000000002</c:v>
                </c:pt>
                <c:pt idx="230">
                  <c:v>0.18090000000000001</c:v>
                </c:pt>
                <c:pt idx="231">
                  <c:v>0.5857</c:v>
                </c:pt>
                <c:pt idx="232">
                  <c:v>0.68689999999999996</c:v>
                </c:pt>
                <c:pt idx="233">
                  <c:v>0.29680000000000001</c:v>
                </c:pt>
                <c:pt idx="234">
                  <c:v>0.28589999999999999</c:v>
                </c:pt>
                <c:pt idx="235">
                  <c:v>4.2099999999999999E-2</c:v>
                </c:pt>
                <c:pt idx="236">
                  <c:v>0.3105</c:v>
                </c:pt>
                <c:pt idx="237">
                  <c:v>0.3962</c:v>
                </c:pt>
                <c:pt idx="238">
                  <c:v>0.65159999999999996</c:v>
                </c:pt>
                <c:pt idx="239">
                  <c:v>0.36520000000000002</c:v>
                </c:pt>
                <c:pt idx="240">
                  <c:v>0.91279999999999994</c:v>
                </c:pt>
                <c:pt idx="241">
                  <c:v>0.11749999999999999</c:v>
                </c:pt>
                <c:pt idx="242">
                  <c:v>0.60389999999999999</c:v>
                </c:pt>
                <c:pt idx="243">
                  <c:v>0.75860000000000005</c:v>
                </c:pt>
                <c:pt idx="244">
                  <c:v>0.66779999999999995</c:v>
                </c:pt>
                <c:pt idx="245">
                  <c:v>0.32600000000000001</c:v>
                </c:pt>
                <c:pt idx="246">
                  <c:v>0.26819999999999999</c:v>
                </c:pt>
                <c:pt idx="247">
                  <c:v>0.77470000000000006</c:v>
                </c:pt>
                <c:pt idx="248">
                  <c:v>0.70240000000000002</c:v>
                </c:pt>
                <c:pt idx="249">
                  <c:v>0.70620000000000005</c:v>
                </c:pt>
              </c:numCache>
            </c:numRef>
          </c:xVal>
          <c:yVal>
            <c:numRef>
              <c:f>A700_IW1!$C$1:$C$2270</c:f>
              <c:numCache>
                <c:formatCode>General</c:formatCode>
                <c:ptCount val="2270"/>
                <c:pt idx="0">
                  <c:v>0.4303522306489454</c:v>
                </c:pt>
                <c:pt idx="1">
                  <c:v>0.37422611745902268</c:v>
                </c:pt>
                <c:pt idx="2">
                  <c:v>0.41633716156335987</c:v>
                </c:pt>
                <c:pt idx="3">
                  <c:v>0.42326759322511431</c:v>
                </c:pt>
                <c:pt idx="4">
                  <c:v>0.37478164093897781</c:v>
                </c:pt>
                <c:pt idx="5">
                  <c:v>0.4769094688728544</c:v>
                </c:pt>
                <c:pt idx="6">
                  <c:v>0.38876843691045965</c:v>
                </c:pt>
                <c:pt idx="7">
                  <c:v>0.45795750046243261</c:v>
                </c:pt>
                <c:pt idx="8">
                  <c:v>0.5241924248465526</c:v>
                </c:pt>
                <c:pt idx="9">
                  <c:v>0.54514237027558565</c:v>
                </c:pt>
                <c:pt idx="10">
                  <c:v>0.4171242097473451</c:v>
                </c:pt>
                <c:pt idx="11">
                  <c:v>0.51037946531462552</c:v>
                </c:pt>
                <c:pt idx="12">
                  <c:v>0.35223383244125261</c:v>
                </c:pt>
                <c:pt idx="13">
                  <c:v>0.41678505584148068</c:v>
                </c:pt>
                <c:pt idx="14">
                  <c:v>0.42531992499693227</c:v>
                </c:pt>
                <c:pt idx="15">
                  <c:v>0.41585800018416086</c:v>
                </c:pt>
                <c:pt idx="16">
                  <c:v>0.51159527095277613</c:v>
                </c:pt>
                <c:pt idx="17">
                  <c:v>0.48885519910597597</c:v>
                </c:pt>
                <c:pt idx="18">
                  <c:v>0.35516361845732919</c:v>
                </c:pt>
                <c:pt idx="19">
                  <c:v>0.48938961034788858</c:v>
                </c:pt>
                <c:pt idx="20">
                  <c:v>0.44377072468060419</c:v>
                </c:pt>
                <c:pt idx="21">
                  <c:v>0.39742473230050085</c:v>
                </c:pt>
                <c:pt idx="22">
                  <c:v>0.36998397744134959</c:v>
                </c:pt>
                <c:pt idx="23">
                  <c:v>0.40941037207132625</c:v>
                </c:pt>
                <c:pt idx="24">
                  <c:v>0.37772673641421972</c:v>
                </c:pt>
                <c:pt idx="25">
                  <c:v>0.37340789477149511</c:v>
                </c:pt>
                <c:pt idx="26">
                  <c:v>0.41532365067393839</c:v>
                </c:pt>
                <c:pt idx="27">
                  <c:v>0.39058837973458505</c:v>
                </c:pt>
                <c:pt idx="28">
                  <c:v>0.37730915239597868</c:v>
                </c:pt>
                <c:pt idx="29">
                  <c:v>0.39322216229623497</c:v>
                </c:pt>
                <c:pt idx="30">
                  <c:v>0.43446902446970165</c:v>
                </c:pt>
                <c:pt idx="31">
                  <c:v>0.39210663978878568</c:v>
                </c:pt>
                <c:pt idx="32">
                  <c:v>0.42254483859645386</c:v>
                </c:pt>
                <c:pt idx="33">
                  <c:v>0.41257939925270565</c:v>
                </c:pt>
                <c:pt idx="34">
                  <c:v>0.45809920555724792</c:v>
                </c:pt>
                <c:pt idx="35">
                  <c:v>0.46534854313048679</c:v>
                </c:pt>
                <c:pt idx="36">
                  <c:v>0.43789923843224582</c:v>
                </c:pt>
                <c:pt idx="37">
                  <c:v>0.45986473189647648</c:v>
                </c:pt>
                <c:pt idx="38">
                  <c:v>0.47440717481129385</c:v>
                </c:pt>
                <c:pt idx="39">
                  <c:v>0.39922535310559776</c:v>
                </c:pt>
                <c:pt idx="40">
                  <c:v>0.37321655739777282</c:v>
                </c:pt>
                <c:pt idx="41">
                  <c:v>0.47470262268050883</c:v>
                </c:pt>
                <c:pt idx="42">
                  <c:v>0.54520755894041872</c:v>
                </c:pt>
                <c:pt idx="43">
                  <c:v>0.47199658317549925</c:v>
                </c:pt>
                <c:pt idx="44">
                  <c:v>0.44874842865265002</c:v>
                </c:pt>
                <c:pt idx="45">
                  <c:v>0.37166656725481817</c:v>
                </c:pt>
                <c:pt idx="46">
                  <c:v>0.4343881868214079</c:v>
                </c:pt>
                <c:pt idx="47">
                  <c:v>0.43857865741439794</c:v>
                </c:pt>
                <c:pt idx="48">
                  <c:v>0.41293793690928748</c:v>
                </c:pt>
                <c:pt idx="49">
                  <c:v>0.37010960143087163</c:v>
                </c:pt>
                <c:pt idx="50">
                  <c:v>0.35988729652427398</c:v>
                </c:pt>
                <c:pt idx="51">
                  <c:v>0.38007198505595513</c:v>
                </c:pt>
                <c:pt idx="52">
                  <c:v>0.40839087320795697</c:v>
                </c:pt>
                <c:pt idx="53">
                  <c:v>0.36901815428259493</c:v>
                </c:pt>
                <c:pt idx="54">
                  <c:v>0.35424520523663494</c:v>
                </c:pt>
                <c:pt idx="55">
                  <c:v>0.36009502366173912</c:v>
                </c:pt>
                <c:pt idx="56">
                  <c:v>0.35840339015565936</c:v>
                </c:pt>
                <c:pt idx="57">
                  <c:v>0.4855021188903158</c:v>
                </c:pt>
                <c:pt idx="58">
                  <c:v>0.47212393565234645</c:v>
                </c:pt>
                <c:pt idx="59">
                  <c:v>0.52284000697802735</c:v>
                </c:pt>
                <c:pt idx="60">
                  <c:v>0.36130737232523952</c:v>
                </c:pt>
                <c:pt idx="61">
                  <c:v>0.41895415310528006</c:v>
                </c:pt>
                <c:pt idx="62">
                  <c:v>0.35007791489330792</c:v>
                </c:pt>
                <c:pt idx="63">
                  <c:v>0.39122875342269586</c:v>
                </c:pt>
                <c:pt idx="64">
                  <c:v>0.39225241917515308</c:v>
                </c:pt>
                <c:pt idx="65">
                  <c:v>0.37972347879902868</c:v>
                </c:pt>
                <c:pt idx="66">
                  <c:v>0.40623980159769096</c:v>
                </c:pt>
                <c:pt idx="67">
                  <c:v>0.51129571792616346</c:v>
                </c:pt>
                <c:pt idx="68">
                  <c:v>0.39376379614589901</c:v>
                </c:pt>
                <c:pt idx="69">
                  <c:v>0.38086906463959569</c:v>
                </c:pt>
                <c:pt idx="70">
                  <c:v>0.44014698186933687</c:v>
                </c:pt>
                <c:pt idx="71">
                  <c:v>0.4425930692269866</c:v>
                </c:pt>
                <c:pt idx="72">
                  <c:v>0.39385756658328669</c:v>
                </c:pt>
                <c:pt idx="73">
                  <c:v>0.35224253660956839</c:v>
                </c:pt>
                <c:pt idx="74">
                  <c:v>0.3788421354582886</c:v>
                </c:pt>
                <c:pt idx="75">
                  <c:v>0.36866301186897316</c:v>
                </c:pt>
                <c:pt idx="76">
                  <c:v>0.4785172090119757</c:v>
                </c:pt>
                <c:pt idx="77">
                  <c:v>0.37699095639893071</c:v>
                </c:pt>
                <c:pt idx="78">
                  <c:v>0.45229151901069287</c:v>
                </c:pt>
                <c:pt idx="79">
                  <c:v>0.47317056559355164</c:v>
                </c:pt>
                <c:pt idx="80">
                  <c:v>0.47324310032951644</c:v>
                </c:pt>
                <c:pt idx="81">
                  <c:v>0.38500712502762052</c:v>
                </c:pt>
                <c:pt idx="82">
                  <c:v>0.37123493927705992</c:v>
                </c:pt>
                <c:pt idx="83">
                  <c:v>0.37375004266433276</c:v>
                </c:pt>
                <c:pt idx="84">
                  <c:v>0.40773407889025626</c:v>
                </c:pt>
                <c:pt idx="85">
                  <c:v>0.40942759521288724</c:v>
                </c:pt>
                <c:pt idx="86">
                  <c:v>0.4916212418138432</c:v>
                </c:pt>
                <c:pt idx="87">
                  <c:v>0.36193203529819945</c:v>
                </c:pt>
                <c:pt idx="88">
                  <c:v>0.38243368519312493</c:v>
                </c:pt>
                <c:pt idx="89">
                  <c:v>0.37902436740770828</c:v>
                </c:pt>
                <c:pt idx="90">
                  <c:v>0.4110457371418037</c:v>
                </c:pt>
                <c:pt idx="91">
                  <c:v>0.51520524759713149</c:v>
                </c:pt>
                <c:pt idx="92">
                  <c:v>0.35639559779830771</c:v>
                </c:pt>
                <c:pt idx="93">
                  <c:v>0.43406847839795104</c:v>
                </c:pt>
                <c:pt idx="94">
                  <c:v>0.41985262699004527</c:v>
                </c:pt>
                <c:pt idx="95">
                  <c:v>0.38905462502614718</c:v>
                </c:pt>
                <c:pt idx="96">
                  <c:v>0.44654000830220542</c:v>
                </c:pt>
                <c:pt idx="97">
                  <c:v>0.37992142146359925</c:v>
                </c:pt>
                <c:pt idx="98">
                  <c:v>0.48276737414937254</c:v>
                </c:pt>
                <c:pt idx="99">
                  <c:v>0.41493967956100125</c:v>
                </c:pt>
                <c:pt idx="100">
                  <c:v>0.54228931675040637</c:v>
                </c:pt>
                <c:pt idx="101">
                  <c:v>0.36755872452913718</c:v>
                </c:pt>
                <c:pt idx="102">
                  <c:v>0.36658129581262822</c:v>
                </c:pt>
                <c:pt idx="103">
                  <c:v>0.48656915115512583</c:v>
                </c:pt>
                <c:pt idx="104">
                  <c:v>0.38907144691172263</c:v>
                </c:pt>
                <c:pt idx="105">
                  <c:v>0.43105013827230665</c:v>
                </c:pt>
                <c:pt idx="106">
                  <c:v>0.44874938549384846</c:v>
                </c:pt>
                <c:pt idx="107">
                  <c:v>0.43420212750719683</c:v>
                </c:pt>
                <c:pt idx="108">
                  <c:v>0.38204357177701398</c:v>
                </c:pt>
                <c:pt idx="109">
                  <c:v>0.39642128367657914</c:v>
                </c:pt>
                <c:pt idx="110">
                  <c:v>0.4534795762541069</c:v>
                </c:pt>
                <c:pt idx="111">
                  <c:v>0.38759000981071534</c:v>
                </c:pt>
                <c:pt idx="112">
                  <c:v>0.38122815788138914</c:v>
                </c:pt>
                <c:pt idx="113">
                  <c:v>0.40546753815350395</c:v>
                </c:pt>
                <c:pt idx="114">
                  <c:v>0.38567290130624221</c:v>
                </c:pt>
                <c:pt idx="115">
                  <c:v>0.43872456026414436</c:v>
                </c:pt>
                <c:pt idx="116">
                  <c:v>0.34889442579496865</c:v>
                </c:pt>
                <c:pt idx="117">
                  <c:v>0.42202354533870445</c:v>
                </c:pt>
                <c:pt idx="118">
                  <c:v>0.40970177651483358</c:v>
                </c:pt>
                <c:pt idx="119">
                  <c:v>0.49925026014755086</c:v>
                </c:pt>
                <c:pt idx="120">
                  <c:v>0.37700657451654696</c:v>
                </c:pt>
                <c:pt idx="121">
                  <c:v>0.35319385282113136</c:v>
                </c:pt>
                <c:pt idx="122">
                  <c:v>0.38303155661254551</c:v>
                </c:pt>
                <c:pt idx="123">
                  <c:v>0.43239524093554577</c:v>
                </c:pt>
                <c:pt idx="124">
                  <c:v>0.45414748227603929</c:v>
                </c:pt>
                <c:pt idx="125">
                  <c:v>0.38061497700280322</c:v>
                </c:pt>
                <c:pt idx="126">
                  <c:v>0.43125727895871568</c:v>
                </c:pt>
                <c:pt idx="127">
                  <c:v>0.42466683458064253</c:v>
                </c:pt>
                <c:pt idx="128">
                  <c:v>0.38614311159036474</c:v>
                </c:pt>
                <c:pt idx="129">
                  <c:v>0.45029545567447715</c:v>
                </c:pt>
                <c:pt idx="130">
                  <c:v>0.40356055364622201</c:v>
                </c:pt>
                <c:pt idx="131">
                  <c:v>0.37397758567434664</c:v>
                </c:pt>
                <c:pt idx="132">
                  <c:v>0.37736684066045389</c:v>
                </c:pt>
                <c:pt idx="133">
                  <c:v>0.46128990056188152</c:v>
                </c:pt>
                <c:pt idx="134">
                  <c:v>0.3758535500073123</c:v>
                </c:pt>
                <c:pt idx="135">
                  <c:v>0.36024521686395394</c:v>
                </c:pt>
                <c:pt idx="136">
                  <c:v>0.37303552921631239</c:v>
                </c:pt>
                <c:pt idx="137">
                  <c:v>0.44190794006349193</c:v>
                </c:pt>
                <c:pt idx="138">
                  <c:v>0.37686391258053448</c:v>
                </c:pt>
                <c:pt idx="139">
                  <c:v>0.4726450745808698</c:v>
                </c:pt>
                <c:pt idx="140">
                  <c:v>0.38279524770252571</c:v>
                </c:pt>
                <c:pt idx="141">
                  <c:v>0.40939030927201681</c:v>
                </c:pt>
                <c:pt idx="142">
                  <c:v>0.38655007775789563</c:v>
                </c:pt>
                <c:pt idx="143">
                  <c:v>0.37649608430458076</c:v>
                </c:pt>
                <c:pt idx="144">
                  <c:v>0.36773827115003455</c:v>
                </c:pt>
                <c:pt idx="145">
                  <c:v>0.38453855063328851</c:v>
                </c:pt>
                <c:pt idx="146">
                  <c:v>0.38723267592209148</c:v>
                </c:pt>
                <c:pt idx="147">
                  <c:v>0.45255205760911005</c:v>
                </c:pt>
                <c:pt idx="148">
                  <c:v>0.61800848195329827</c:v>
                </c:pt>
                <c:pt idx="149">
                  <c:v>0.37475157760585881</c:v>
                </c:pt>
                <c:pt idx="150">
                  <c:v>0.38156203372774355</c:v>
                </c:pt>
                <c:pt idx="151">
                  <c:v>0.43293520802957486</c:v>
                </c:pt>
                <c:pt idx="152">
                  <c:v>0.35941134519296442</c:v>
                </c:pt>
                <c:pt idx="153">
                  <c:v>0.35727965733341582</c:v>
                </c:pt>
                <c:pt idx="154">
                  <c:v>0.3590927479399309</c:v>
                </c:pt>
                <c:pt idx="155">
                  <c:v>0.50696857337110857</c:v>
                </c:pt>
                <c:pt idx="156">
                  <c:v>0.48321458937890133</c:v>
                </c:pt>
                <c:pt idx="157">
                  <c:v>0.39009085317755599</c:v>
                </c:pt>
                <c:pt idx="158">
                  <c:v>0.36201552740917109</c:v>
                </c:pt>
                <c:pt idx="159">
                  <c:v>0.53963300212183973</c:v>
                </c:pt>
                <c:pt idx="160">
                  <c:v>0.49416647026592525</c:v>
                </c:pt>
                <c:pt idx="161">
                  <c:v>0.35978361815061127</c:v>
                </c:pt>
                <c:pt idx="162">
                  <c:v>0.38362590932562574</c:v>
                </c:pt>
                <c:pt idx="163">
                  <c:v>0.49621858597682822</c:v>
                </c:pt>
                <c:pt idx="164">
                  <c:v>0.37578808354987403</c:v>
                </c:pt>
                <c:pt idx="165">
                  <c:v>0.45402960561363581</c:v>
                </c:pt>
                <c:pt idx="166">
                  <c:v>0.51125648743705288</c:v>
                </c:pt>
                <c:pt idx="167">
                  <c:v>0.40756968739929944</c:v>
                </c:pt>
                <c:pt idx="168">
                  <c:v>0.37727671239278698</c:v>
                </c:pt>
                <c:pt idx="169">
                  <c:v>0.42506614601859072</c:v>
                </c:pt>
                <c:pt idx="170">
                  <c:v>0.35492434642618059</c:v>
                </c:pt>
                <c:pt idx="171">
                  <c:v>0.36865884497988521</c:v>
                </c:pt>
                <c:pt idx="172">
                  <c:v>0.47427201327563795</c:v>
                </c:pt>
                <c:pt idx="173">
                  <c:v>0.37292277628419279</c:v>
                </c:pt>
                <c:pt idx="174">
                  <c:v>0.47179536873134903</c:v>
                </c:pt>
                <c:pt idx="175">
                  <c:v>0.35650452336563587</c:v>
                </c:pt>
                <c:pt idx="176">
                  <c:v>0.5392288447462128</c:v>
                </c:pt>
                <c:pt idx="177">
                  <c:v>0.36279498259526505</c:v>
                </c:pt>
                <c:pt idx="178">
                  <c:v>0.41347345932162338</c:v>
                </c:pt>
                <c:pt idx="179">
                  <c:v>0.37727260723539047</c:v>
                </c:pt>
                <c:pt idx="180">
                  <c:v>0.5159236810074791</c:v>
                </c:pt>
                <c:pt idx="181">
                  <c:v>0.40742378454955297</c:v>
                </c:pt>
                <c:pt idx="182">
                  <c:v>0.4879238530961878</c:v>
                </c:pt>
                <c:pt idx="183">
                  <c:v>0.44698191460637848</c:v>
                </c:pt>
                <c:pt idx="184">
                  <c:v>0.36911396186575868</c:v>
                </c:pt>
                <c:pt idx="185">
                  <c:v>0.38751546879481896</c:v>
                </c:pt>
                <c:pt idx="186">
                  <c:v>0.37357453946914299</c:v>
                </c:pt>
                <c:pt idx="187">
                  <c:v>0.36194780774504054</c:v>
                </c:pt>
                <c:pt idx="188">
                  <c:v>0.48995306635003294</c:v>
                </c:pt>
                <c:pt idx="189">
                  <c:v>0.38861741033042801</c:v>
                </c:pt>
                <c:pt idx="190">
                  <c:v>0.46501028433412939</c:v>
                </c:pt>
                <c:pt idx="191">
                  <c:v>0.39119486272478549</c:v>
                </c:pt>
                <c:pt idx="192">
                  <c:v>0.39390868042275806</c:v>
                </c:pt>
                <c:pt idx="193">
                  <c:v>0.38484785726694887</c:v>
                </c:pt>
                <c:pt idx="194">
                  <c:v>0.44943238491403115</c:v>
                </c:pt>
                <c:pt idx="195">
                  <c:v>0.40180178692706781</c:v>
                </c:pt>
                <c:pt idx="196">
                  <c:v>0.39132736979776356</c:v>
                </c:pt>
                <c:pt idx="197">
                  <c:v>0.45127168062302825</c:v>
                </c:pt>
                <c:pt idx="198">
                  <c:v>0.41798968804370817</c:v>
                </c:pt>
                <c:pt idx="199">
                  <c:v>0.41660242263607544</c:v>
                </c:pt>
                <c:pt idx="200">
                  <c:v>0.41926092873964294</c:v>
                </c:pt>
                <c:pt idx="201">
                  <c:v>0.42010822705324785</c:v>
                </c:pt>
                <c:pt idx="202">
                  <c:v>0.41778239302807429</c:v>
                </c:pt>
                <c:pt idx="203">
                  <c:v>0.37896816070379619</c:v>
                </c:pt>
                <c:pt idx="204">
                  <c:v>0.40570199511281829</c:v>
                </c:pt>
                <c:pt idx="205">
                  <c:v>0.37545763381232539</c:v>
                </c:pt>
                <c:pt idx="206">
                  <c:v>0.37870947405608574</c:v>
                </c:pt>
                <c:pt idx="207">
                  <c:v>0.40552374485741599</c:v>
                </c:pt>
                <c:pt idx="208">
                  <c:v>0.38501468715966858</c:v>
                </c:pt>
                <c:pt idx="209">
                  <c:v>0.40040624947295056</c:v>
                </c:pt>
                <c:pt idx="210">
                  <c:v>0.39165232541488587</c:v>
                </c:pt>
                <c:pt idx="211">
                  <c:v>0.50495343494262646</c:v>
                </c:pt>
                <c:pt idx="212">
                  <c:v>0.40720139613566875</c:v>
                </c:pt>
                <c:pt idx="213">
                  <c:v>0.38079575825750422</c:v>
                </c:pt>
                <c:pt idx="214">
                  <c:v>0.41237256722474874</c:v>
                </c:pt>
                <c:pt idx="215">
                  <c:v>0.35799398558636691</c:v>
                </c:pt>
                <c:pt idx="216">
                  <c:v>0.47327615764960873</c:v>
                </c:pt>
                <c:pt idx="217">
                  <c:v>0.37315840614562062</c:v>
                </c:pt>
                <c:pt idx="218">
                  <c:v>0.40968483116587906</c:v>
                </c:pt>
                <c:pt idx="219">
                  <c:v>0.39938594809760897</c:v>
                </c:pt>
                <c:pt idx="220">
                  <c:v>0.42001442575001446</c:v>
                </c:pt>
                <c:pt idx="221">
                  <c:v>0.3552818037781848</c:v>
                </c:pt>
                <c:pt idx="222">
                  <c:v>0.38927698257418569</c:v>
                </c:pt>
                <c:pt idx="223">
                  <c:v>0.37527907489847095</c:v>
                </c:pt>
                <c:pt idx="224">
                  <c:v>0.3979792063417229</c:v>
                </c:pt>
                <c:pt idx="225">
                  <c:v>0.35233936276562078</c:v>
                </c:pt>
                <c:pt idx="226">
                  <c:v>0.3939602881157509</c:v>
                </c:pt>
                <c:pt idx="227">
                  <c:v>0.38683543249576507</c:v>
                </c:pt>
                <c:pt idx="228">
                  <c:v>0.41922015495827786</c:v>
                </c:pt>
                <c:pt idx="229">
                  <c:v>0.37052780276601577</c:v>
                </c:pt>
                <c:pt idx="230">
                  <c:v>0.38906613798636691</c:v>
                </c:pt>
                <c:pt idx="231">
                  <c:v>0.38818859114457244</c:v>
                </c:pt>
                <c:pt idx="232">
                  <c:v>0.37538383357671123</c:v>
                </c:pt>
                <c:pt idx="233">
                  <c:v>0.40849143413126482</c:v>
                </c:pt>
                <c:pt idx="234">
                  <c:v>0.47699685008030751</c:v>
                </c:pt>
                <c:pt idx="235">
                  <c:v>0.36299360430842764</c:v>
                </c:pt>
                <c:pt idx="236">
                  <c:v>0.46677747742899289</c:v>
                </c:pt>
                <c:pt idx="237">
                  <c:v>0.42984099965669575</c:v>
                </c:pt>
                <c:pt idx="238">
                  <c:v>0.34153569966672581</c:v>
                </c:pt>
                <c:pt idx="239">
                  <c:v>0.37489677054116877</c:v>
                </c:pt>
                <c:pt idx="240">
                  <c:v>0.38787607446302252</c:v>
                </c:pt>
                <c:pt idx="241">
                  <c:v>0.4548626439068072</c:v>
                </c:pt>
                <c:pt idx="242">
                  <c:v>0.3694595358674021</c:v>
                </c:pt>
                <c:pt idx="243">
                  <c:v>0.3808568417649395</c:v>
                </c:pt>
                <c:pt idx="244">
                  <c:v>0.38177673654619937</c:v>
                </c:pt>
                <c:pt idx="245">
                  <c:v>0.46266324547337867</c:v>
                </c:pt>
                <c:pt idx="246">
                  <c:v>0.47104119267238553</c:v>
                </c:pt>
                <c:pt idx="247">
                  <c:v>0.47783951851714873</c:v>
                </c:pt>
                <c:pt idx="248">
                  <c:v>0.3721382590995051</c:v>
                </c:pt>
                <c:pt idx="249">
                  <c:v>0.41330320332009918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C-4ABF-A09B-E116B7606935}"/>
            </c:ext>
          </c:extLst>
        </c:ser>
        <c:ser>
          <c:idx val="1"/>
          <c:order val="1"/>
          <c:tx>
            <c:strRef>
              <c:f>A700_IW1!$AD$3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C-4ABF-A09B-E116B7606935}"/>
            </c:ext>
          </c:extLst>
        </c:ser>
        <c:ser>
          <c:idx val="2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A700_IW1!$AD$8:$AD$9</c:f>
              <c:numCache>
                <c:formatCode>General</c:formatCode>
                <c:ptCount val="2"/>
                <c:pt idx="0">
                  <c:v>0.3494980052351217</c:v>
                </c:pt>
                <c:pt idx="1">
                  <c:v>0.3494980052351217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C-4ABF-A09B-E116B760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BF02-4FA4-A8AD-6CA1545F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FA4-A8AD-6CA1545F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A1000_IW1!$A$1:$A$2270</c:f>
              <c:numCache>
                <c:formatCode>0.00E+00</c:formatCode>
                <c:ptCount val="2270"/>
                <c:pt idx="0">
                  <c:v>0.114629598222048</c:v>
                </c:pt>
                <c:pt idx="1">
                  <c:v>0.13101867758590399</c:v>
                </c:pt>
                <c:pt idx="2">
                  <c:v>0.101014285430058</c:v>
                </c:pt>
                <c:pt idx="3">
                  <c:v>0.10411684351509901</c:v>
                </c:pt>
                <c:pt idx="4">
                  <c:v>0.11895621340097701</c:v>
                </c:pt>
                <c:pt idx="5">
                  <c:v>0.12025792988551399</c:v>
                </c:pt>
                <c:pt idx="6">
                  <c:v>9.8817127702548496E-2</c:v>
                </c:pt>
                <c:pt idx="7">
                  <c:v>0.14639237911605801</c:v>
                </c:pt>
                <c:pt idx="8">
                  <c:v>0.113855851221893</c:v>
                </c:pt>
                <c:pt idx="9">
                  <c:v>0.14009905966868799</c:v>
                </c:pt>
                <c:pt idx="10">
                  <c:v>9.72291598890105E-2</c:v>
                </c:pt>
                <c:pt idx="11">
                  <c:v>0.13249595737263201</c:v>
                </c:pt>
                <c:pt idx="12">
                  <c:v>0.109283013764397</c:v>
                </c:pt>
                <c:pt idx="13">
                  <c:v>0.11581026731644201</c:v>
                </c:pt>
                <c:pt idx="14">
                  <c:v>0.13792142041896299</c:v>
                </c:pt>
                <c:pt idx="15">
                  <c:v>0.14632477246870301</c:v>
                </c:pt>
                <c:pt idx="16">
                  <c:v>9.9940472901274294E-2</c:v>
                </c:pt>
                <c:pt idx="17">
                  <c:v>0.119455847687435</c:v>
                </c:pt>
                <c:pt idx="18">
                  <c:v>0.137819355212036</c:v>
                </c:pt>
                <c:pt idx="19">
                  <c:v>0.145683531074977</c:v>
                </c:pt>
                <c:pt idx="20">
                  <c:v>0.119045561514009</c:v>
                </c:pt>
                <c:pt idx="21">
                  <c:v>0.135247351002699</c:v>
                </c:pt>
                <c:pt idx="22">
                  <c:v>0.13716281280041701</c:v>
                </c:pt>
                <c:pt idx="23">
                  <c:v>0.11134280015258199</c:v>
                </c:pt>
                <c:pt idx="24">
                  <c:v>0.137800413247542</c:v>
                </c:pt>
                <c:pt idx="25">
                  <c:v>0.121164488241638</c:v>
                </c:pt>
                <c:pt idx="26">
                  <c:v>0.124320961253908</c:v>
                </c:pt>
                <c:pt idx="27">
                  <c:v>0.12984454969467399</c:v>
                </c:pt>
                <c:pt idx="28">
                  <c:v>0.112160997355014</c:v>
                </c:pt>
                <c:pt idx="29">
                  <c:v>0.101637451728522</c:v>
                </c:pt>
                <c:pt idx="30">
                  <c:v>0.101823985182544</c:v>
                </c:pt>
                <c:pt idx="31">
                  <c:v>0.10404489538132899</c:v>
                </c:pt>
                <c:pt idx="32">
                  <c:v>0.116087018018419</c:v>
                </c:pt>
                <c:pt idx="33">
                  <c:v>0.116982901565873</c:v>
                </c:pt>
                <c:pt idx="34">
                  <c:v>0.104126455826482</c:v>
                </c:pt>
                <c:pt idx="35">
                  <c:v>0.120777520420459</c:v>
                </c:pt>
                <c:pt idx="36">
                  <c:v>0.140163911258854</c:v>
                </c:pt>
                <c:pt idx="37">
                  <c:v>9.6000644940484103E-2</c:v>
                </c:pt>
                <c:pt idx="38">
                  <c:v>9.5809421852478399E-2</c:v>
                </c:pt>
                <c:pt idx="39">
                  <c:v>0.13719105848911001</c:v>
                </c:pt>
                <c:pt idx="40">
                  <c:v>0.10142131577315</c:v>
                </c:pt>
                <c:pt idx="41">
                  <c:v>0.132817554320807</c:v>
                </c:pt>
                <c:pt idx="42">
                  <c:v>0.11991080112246399</c:v>
                </c:pt>
                <c:pt idx="43">
                  <c:v>0.124280510993895</c:v>
                </c:pt>
                <c:pt idx="44">
                  <c:v>9.6898651075219402E-2</c:v>
                </c:pt>
                <c:pt idx="45">
                  <c:v>0.13396016766538801</c:v>
                </c:pt>
                <c:pt idx="46">
                  <c:v>0.114243711661613</c:v>
                </c:pt>
                <c:pt idx="47">
                  <c:v>0.120878927787582</c:v>
                </c:pt>
                <c:pt idx="48">
                  <c:v>0.10747764551291</c:v>
                </c:pt>
                <c:pt idx="49">
                  <c:v>0.13476618594030301</c:v>
                </c:pt>
                <c:pt idx="50">
                  <c:v>9.6787880556520503E-2</c:v>
                </c:pt>
                <c:pt idx="51">
                  <c:v>9.9113313917325294E-2</c:v>
                </c:pt>
                <c:pt idx="52">
                  <c:v>0.111306866185212</c:v>
                </c:pt>
                <c:pt idx="53">
                  <c:v>0.112257977724916</c:v>
                </c:pt>
                <c:pt idx="54">
                  <c:v>0.13940552397707501</c:v>
                </c:pt>
                <c:pt idx="55">
                  <c:v>9.9783168511122303E-2</c:v>
                </c:pt>
                <c:pt idx="56">
                  <c:v>0.11724257994941401</c:v>
                </c:pt>
                <c:pt idx="57">
                  <c:v>0.102857863924745</c:v>
                </c:pt>
                <c:pt idx="58">
                  <c:v>9.8926546475753399E-2</c:v>
                </c:pt>
                <c:pt idx="59">
                  <c:v>0.116683232421191</c:v>
                </c:pt>
                <c:pt idx="60">
                  <c:v>0.102731412860842</c:v>
                </c:pt>
                <c:pt idx="61">
                  <c:v>0.13945516294122701</c:v>
                </c:pt>
                <c:pt idx="62">
                  <c:v>0.120732924957065</c:v>
                </c:pt>
                <c:pt idx="63">
                  <c:v>0.10420767601725001</c:v>
                </c:pt>
                <c:pt idx="64">
                  <c:v>0.118831250172864</c:v>
                </c:pt>
                <c:pt idx="65">
                  <c:v>9.9586556663653403E-2</c:v>
                </c:pt>
                <c:pt idx="66">
                  <c:v>0.14890654835991601</c:v>
                </c:pt>
                <c:pt idx="67">
                  <c:v>0.107632133889912</c:v>
                </c:pt>
                <c:pt idx="68">
                  <c:v>0.14847117783939701</c:v>
                </c:pt>
                <c:pt idx="69">
                  <c:v>0.113144489735219</c:v>
                </c:pt>
                <c:pt idx="70">
                  <c:v>0.135488843780524</c:v>
                </c:pt>
                <c:pt idx="71">
                  <c:v>0.12672340229695001</c:v>
                </c:pt>
                <c:pt idx="72">
                  <c:v>9.9983170767231094E-2</c:v>
                </c:pt>
                <c:pt idx="73">
                  <c:v>9.9247637230330296E-2</c:v>
                </c:pt>
                <c:pt idx="74">
                  <c:v>0.113705535691219</c:v>
                </c:pt>
                <c:pt idx="75">
                  <c:v>0.135939589183735</c:v>
                </c:pt>
                <c:pt idx="76">
                  <c:v>0.11318794216429399</c:v>
                </c:pt>
                <c:pt idx="77">
                  <c:v>0.116428472258083</c:v>
                </c:pt>
                <c:pt idx="78">
                  <c:v>0.10965037591863599</c:v>
                </c:pt>
                <c:pt idx="79">
                  <c:v>0.14821419515839601</c:v>
                </c:pt>
                <c:pt idx="80">
                  <c:v>0.126437816173085</c:v>
                </c:pt>
                <c:pt idx="81">
                  <c:v>0.125297715284762</c:v>
                </c:pt>
                <c:pt idx="82">
                  <c:v>9.5063076140722E-2</c:v>
                </c:pt>
                <c:pt idx="83">
                  <c:v>0.104802427867999</c:v>
                </c:pt>
                <c:pt idx="84">
                  <c:v>0.113866665611375</c:v>
                </c:pt>
                <c:pt idx="85">
                  <c:v>0.123957871111063</c:v>
                </c:pt>
                <c:pt idx="86">
                  <c:v>0.10532392501259601</c:v>
                </c:pt>
                <c:pt idx="87">
                  <c:v>9.9055445396595401E-2</c:v>
                </c:pt>
                <c:pt idx="88">
                  <c:v>0.117362126044607</c:v>
                </c:pt>
                <c:pt idx="89">
                  <c:v>0.12663442816602</c:v>
                </c:pt>
                <c:pt idx="90">
                  <c:v>0.14917579259802299</c:v>
                </c:pt>
                <c:pt idx="91">
                  <c:v>9.8947686759143602E-2</c:v>
                </c:pt>
                <c:pt idx="92">
                  <c:v>0.120521173046074</c:v>
                </c:pt>
                <c:pt idx="93">
                  <c:v>0.117760937096638</c:v>
                </c:pt>
                <c:pt idx="94">
                  <c:v>0.12570158438499299</c:v>
                </c:pt>
                <c:pt idx="95">
                  <c:v>0.123488339662386</c:v>
                </c:pt>
                <c:pt idx="96">
                  <c:v>0.100007333142105</c:v>
                </c:pt>
                <c:pt idx="97">
                  <c:v>0.13602798764221999</c:v>
                </c:pt>
                <c:pt idx="98">
                  <c:v>9.4336542815471505E-2</c:v>
                </c:pt>
                <c:pt idx="99">
                  <c:v>0.13179341110586301</c:v>
                </c:pt>
                <c:pt idx="100">
                  <c:v>0.14231550097298901</c:v>
                </c:pt>
                <c:pt idx="101">
                  <c:v>0.13065661417676</c:v>
                </c:pt>
                <c:pt idx="102">
                  <c:v>0.11427238468828101</c:v>
                </c:pt>
                <c:pt idx="103">
                  <c:v>0.131624890894565</c:v>
                </c:pt>
                <c:pt idx="104">
                  <c:v>0.111588130760831</c:v>
                </c:pt>
                <c:pt idx="105">
                  <c:v>9.2035158078361906E-2</c:v>
                </c:pt>
                <c:pt idx="106">
                  <c:v>9.6368147482522204E-2</c:v>
                </c:pt>
                <c:pt idx="107">
                  <c:v>0.103086489293976</c:v>
                </c:pt>
                <c:pt idx="108">
                  <c:v>0.10744907111097</c:v>
                </c:pt>
                <c:pt idx="109">
                  <c:v>0.116921217648735</c:v>
                </c:pt>
                <c:pt idx="110">
                  <c:v>0.13467950282639499</c:v>
                </c:pt>
                <c:pt idx="111">
                  <c:v>9.2622029074149001E-2</c:v>
                </c:pt>
                <c:pt idx="112">
                  <c:v>0.122432621501634</c:v>
                </c:pt>
                <c:pt idx="113">
                  <c:v>0.120299344331171</c:v>
                </c:pt>
                <c:pt idx="114">
                  <c:v>9.9974464997232101E-2</c:v>
                </c:pt>
                <c:pt idx="115">
                  <c:v>0.103805261614032</c:v>
                </c:pt>
                <c:pt idx="116">
                  <c:v>9.0941049347812997E-2</c:v>
                </c:pt>
                <c:pt idx="117">
                  <c:v>0.10253565130895</c:v>
                </c:pt>
                <c:pt idx="118">
                  <c:v>0.11848904957716599</c:v>
                </c:pt>
                <c:pt idx="119">
                  <c:v>0.12561503661461601</c:v>
                </c:pt>
                <c:pt idx="120">
                  <c:v>0.120119064007849</c:v>
                </c:pt>
                <c:pt idx="121">
                  <c:v>9.8127339603608199E-2</c:v>
                </c:pt>
                <c:pt idx="122">
                  <c:v>0.14297681149493599</c:v>
                </c:pt>
                <c:pt idx="123">
                  <c:v>0.14345940693512699</c:v>
                </c:pt>
                <c:pt idx="124">
                  <c:v>0.133810881638352</c:v>
                </c:pt>
                <c:pt idx="125">
                  <c:v>0.115948945954874</c:v>
                </c:pt>
                <c:pt idx="126">
                  <c:v>0.13697694233486701</c:v>
                </c:pt>
                <c:pt idx="127">
                  <c:v>0.124579701969684</c:v>
                </c:pt>
                <c:pt idx="128">
                  <c:v>0.14363367466218999</c:v>
                </c:pt>
                <c:pt idx="129">
                  <c:v>9.1934969664073204E-2</c:v>
                </c:pt>
                <c:pt idx="130">
                  <c:v>9.4338258286353893E-2</c:v>
                </c:pt>
                <c:pt idx="131">
                  <c:v>9.4151791271357907E-2</c:v>
                </c:pt>
                <c:pt idx="132">
                  <c:v>0.123274454120936</c:v>
                </c:pt>
                <c:pt idx="133">
                  <c:v>0.11371934637040999</c:v>
                </c:pt>
                <c:pt idx="134">
                  <c:v>0.10649537391516301</c:v>
                </c:pt>
                <c:pt idx="135">
                  <c:v>9.9872196994489806E-2</c:v>
                </c:pt>
                <c:pt idx="136">
                  <c:v>9.1294565034557795E-2</c:v>
                </c:pt>
                <c:pt idx="137">
                  <c:v>0.106362371703078</c:v>
                </c:pt>
                <c:pt idx="138">
                  <c:v>0.114356766417909</c:v>
                </c:pt>
                <c:pt idx="139">
                  <c:v>0.13296310340037901</c:v>
                </c:pt>
                <c:pt idx="140">
                  <c:v>0.108332418749559</c:v>
                </c:pt>
                <c:pt idx="141">
                  <c:v>0.123670086348417</c:v>
                </c:pt>
                <c:pt idx="142">
                  <c:v>9.1960149224551702E-2</c:v>
                </c:pt>
                <c:pt idx="143">
                  <c:v>0.105361663918313</c:v>
                </c:pt>
                <c:pt idx="144">
                  <c:v>0.114081438519752</c:v>
                </c:pt>
                <c:pt idx="145">
                  <c:v>0.131545676426227</c:v>
                </c:pt>
                <c:pt idx="146">
                  <c:v>0.14946462882089501</c:v>
                </c:pt>
                <c:pt idx="147">
                  <c:v>0.102349694901108</c:v>
                </c:pt>
                <c:pt idx="148">
                  <c:v>0.13285499384706201</c:v>
                </c:pt>
                <c:pt idx="149">
                  <c:v>0.14940026695678901</c:v>
                </c:pt>
                <c:pt idx="150">
                  <c:v>0.10295903556009001</c:v>
                </c:pt>
                <c:pt idx="151">
                  <c:v>0.12707213599658301</c:v>
                </c:pt>
                <c:pt idx="152">
                  <c:v>0.14543628821183199</c:v>
                </c:pt>
                <c:pt idx="153">
                  <c:v>0.115435836421988</c:v>
                </c:pt>
                <c:pt idx="154">
                  <c:v>0.14434603074466101</c:v>
                </c:pt>
                <c:pt idx="155">
                  <c:v>0.13872511906332</c:v>
                </c:pt>
                <c:pt idx="156">
                  <c:v>0.13276986628364301</c:v>
                </c:pt>
                <c:pt idx="157">
                  <c:v>0.13898079884554801</c:v>
                </c:pt>
                <c:pt idx="158">
                  <c:v>9.5619300306866897E-2</c:v>
                </c:pt>
                <c:pt idx="159">
                  <c:v>0.14443300598249101</c:v>
                </c:pt>
                <c:pt idx="160">
                  <c:v>0.117540176469155</c:v>
                </c:pt>
                <c:pt idx="161">
                  <c:v>0.11636062092895499</c:v>
                </c:pt>
                <c:pt idx="162">
                  <c:v>0.117071410847757</c:v>
                </c:pt>
                <c:pt idx="163">
                  <c:v>0.102127598557101</c:v>
                </c:pt>
                <c:pt idx="164">
                  <c:v>0.13802350393735599</c:v>
                </c:pt>
                <c:pt idx="165">
                  <c:v>0.11637879028183699</c:v>
                </c:pt>
                <c:pt idx="166">
                  <c:v>0.137042375426117</c:v>
                </c:pt>
                <c:pt idx="167">
                  <c:v>0.130291664947075</c:v>
                </c:pt>
                <c:pt idx="168">
                  <c:v>0.117266415176133</c:v>
                </c:pt>
                <c:pt idx="169">
                  <c:v>9.9085871986817606E-2</c:v>
                </c:pt>
                <c:pt idx="170">
                  <c:v>0.11032338953342299</c:v>
                </c:pt>
                <c:pt idx="171">
                  <c:v>0.136099454742591</c:v>
                </c:pt>
                <c:pt idx="172">
                  <c:v>0.14392879014395499</c:v>
                </c:pt>
                <c:pt idx="173">
                  <c:v>0.13931477711036799</c:v>
                </c:pt>
                <c:pt idx="174">
                  <c:v>0.116557938673562</c:v>
                </c:pt>
                <c:pt idx="175">
                  <c:v>0.14368917313079599</c:v>
                </c:pt>
                <c:pt idx="176">
                  <c:v>0.10123319802483299</c:v>
                </c:pt>
                <c:pt idx="177">
                  <c:v>9.2278625864112895E-2</c:v>
                </c:pt>
                <c:pt idx="178">
                  <c:v>0.13727419047950601</c:v>
                </c:pt>
                <c:pt idx="179">
                  <c:v>0.13912293760056199</c:v>
                </c:pt>
                <c:pt idx="180">
                  <c:v>0.11612114864140299</c:v>
                </c:pt>
                <c:pt idx="181">
                  <c:v>0.104845464490088</c:v>
                </c:pt>
                <c:pt idx="182">
                  <c:v>0.111951382076585</c:v>
                </c:pt>
                <c:pt idx="183">
                  <c:v>0.104375776595435</c:v>
                </c:pt>
                <c:pt idx="184">
                  <c:v>0.14576510767391099</c:v>
                </c:pt>
                <c:pt idx="185">
                  <c:v>0.149599688836202</c:v>
                </c:pt>
                <c:pt idx="186">
                  <c:v>0.11213688128864301</c:v>
                </c:pt>
                <c:pt idx="187">
                  <c:v>0.14692794725980901</c:v>
                </c:pt>
                <c:pt idx="188">
                  <c:v>0.122109616385909</c:v>
                </c:pt>
                <c:pt idx="189">
                  <c:v>0.113654453510129</c:v>
                </c:pt>
                <c:pt idx="190">
                  <c:v>0.12912310930367099</c:v>
                </c:pt>
                <c:pt idx="191">
                  <c:v>0.140674426678319</c:v>
                </c:pt>
                <c:pt idx="192">
                  <c:v>0.120429662032668</c:v>
                </c:pt>
                <c:pt idx="193">
                  <c:v>0.130725119637085</c:v>
                </c:pt>
                <c:pt idx="194">
                  <c:v>0.13458544218632901</c:v>
                </c:pt>
                <c:pt idx="195">
                  <c:v>0.102708679743073</c:v>
                </c:pt>
                <c:pt idx="196">
                  <c:v>0.112549640072415</c:v>
                </c:pt>
                <c:pt idx="197">
                  <c:v>0.120957788667289</c:v>
                </c:pt>
                <c:pt idx="198">
                  <c:v>0.119586739662219</c:v>
                </c:pt>
                <c:pt idx="199">
                  <c:v>0.10540365624494701</c:v>
                </c:pt>
                <c:pt idx="200">
                  <c:v>0.11343429391483</c:v>
                </c:pt>
                <c:pt idx="201">
                  <c:v>0.113646129733585</c:v>
                </c:pt>
                <c:pt idx="202">
                  <c:v>0.111373392995369</c:v>
                </c:pt>
                <c:pt idx="203">
                  <c:v>0.14474104647963901</c:v>
                </c:pt>
                <c:pt idx="204">
                  <c:v>0.120573208674795</c:v>
                </c:pt>
                <c:pt idx="205">
                  <c:v>0.124033609521935</c:v>
                </c:pt>
                <c:pt idx="206">
                  <c:v>9.5416241261271795E-2</c:v>
                </c:pt>
                <c:pt idx="207">
                  <c:v>9.2885280444425594E-2</c:v>
                </c:pt>
                <c:pt idx="208">
                  <c:v>0.111339508731944</c:v>
                </c:pt>
                <c:pt idx="209">
                  <c:v>0.10621528021186299</c:v>
                </c:pt>
                <c:pt idx="210">
                  <c:v>9.4345257709558997E-2</c:v>
                </c:pt>
                <c:pt idx="211">
                  <c:v>0.144976212585195</c:v>
                </c:pt>
                <c:pt idx="212">
                  <c:v>0.13064391290572799</c:v>
                </c:pt>
                <c:pt idx="213">
                  <c:v>0.12546313738356399</c:v>
                </c:pt>
                <c:pt idx="214">
                  <c:v>0.127557057325971</c:v>
                </c:pt>
                <c:pt idx="215">
                  <c:v>0.129394792849609</c:v>
                </c:pt>
                <c:pt idx="216">
                  <c:v>0.13080683113663499</c:v>
                </c:pt>
                <c:pt idx="217">
                  <c:v>0.12968166485343499</c:v>
                </c:pt>
                <c:pt idx="218">
                  <c:v>0.10851089079878599</c:v>
                </c:pt>
                <c:pt idx="219">
                  <c:v>9.4104524086455102E-2</c:v>
                </c:pt>
                <c:pt idx="220">
                  <c:v>0.11935728291266801</c:v>
                </c:pt>
                <c:pt idx="221">
                  <c:v>9.3670765236834694E-2</c:v>
                </c:pt>
                <c:pt idx="222">
                  <c:v>0.13383701799145101</c:v>
                </c:pt>
                <c:pt idx="223">
                  <c:v>0.113588926218657</c:v>
                </c:pt>
                <c:pt idx="224">
                  <c:v>0.12566322314037201</c:v>
                </c:pt>
                <c:pt idx="225">
                  <c:v>0.124860742947349</c:v>
                </c:pt>
                <c:pt idx="226">
                  <c:v>0.14308751828375099</c:v>
                </c:pt>
                <c:pt idx="227">
                  <c:v>0.107536974269447</c:v>
                </c:pt>
                <c:pt idx="228">
                  <c:v>0.110323636438327</c:v>
                </c:pt>
                <c:pt idx="229">
                  <c:v>0.101271890254598</c:v>
                </c:pt>
                <c:pt idx="230">
                  <c:v>0.132041223630225</c:v>
                </c:pt>
                <c:pt idx="231">
                  <c:v>9.2986655342782401E-2</c:v>
                </c:pt>
                <c:pt idx="232">
                  <c:v>9.2235533452454305E-2</c:v>
                </c:pt>
                <c:pt idx="233">
                  <c:v>0.14893401415357599</c:v>
                </c:pt>
                <c:pt idx="234">
                  <c:v>0.146929368114805</c:v>
                </c:pt>
                <c:pt idx="235">
                  <c:v>0.13661921331746299</c:v>
                </c:pt>
                <c:pt idx="236">
                  <c:v>0.100631229348169</c:v>
                </c:pt>
                <c:pt idx="237">
                  <c:v>9.6248444231916003E-2</c:v>
                </c:pt>
                <c:pt idx="238">
                  <c:v>0.114646365322096</c:v>
                </c:pt>
                <c:pt idx="239">
                  <c:v>0.11522392388653201</c:v>
                </c:pt>
                <c:pt idx="240">
                  <c:v>9.4054764842380303E-2</c:v>
                </c:pt>
                <c:pt idx="241">
                  <c:v>9.9617918279916798E-2</c:v>
                </c:pt>
                <c:pt idx="242">
                  <c:v>0.13569098878417099</c:v>
                </c:pt>
                <c:pt idx="243">
                  <c:v>0.118437738119887</c:v>
                </c:pt>
                <c:pt idx="244">
                  <c:v>0.11287333940866499</c:v>
                </c:pt>
                <c:pt idx="245">
                  <c:v>0.12606365973531</c:v>
                </c:pt>
                <c:pt idx="246">
                  <c:v>0.13019967353700501</c:v>
                </c:pt>
                <c:pt idx="247">
                  <c:v>0.13784134145788601</c:v>
                </c:pt>
                <c:pt idx="248">
                  <c:v>0.105854351975132</c:v>
                </c:pt>
                <c:pt idx="249">
                  <c:v>0.12809080722137001</c:v>
                </c:pt>
              </c:numCache>
            </c:numRef>
          </c:xVal>
          <c:yVal>
            <c:numRef>
              <c:f>A1000_IW1!$C$1:$C$2270</c:f>
              <c:numCache>
                <c:formatCode>General</c:formatCode>
                <c:ptCount val="2270"/>
                <c:pt idx="0">
                  <c:v>0.39316212822753155</c:v>
                </c:pt>
                <c:pt idx="1">
                  <c:v>0.44956637354757234</c:v>
                </c:pt>
                <c:pt idx="2">
                  <c:v>0.51096113216537253</c:v>
                </c:pt>
                <c:pt idx="3">
                  <c:v>0.40344968353065369</c:v>
                </c:pt>
                <c:pt idx="4">
                  <c:v>0.42498395027311164</c:v>
                </c:pt>
                <c:pt idx="5">
                  <c:v>0.39849765994172265</c:v>
                </c:pt>
                <c:pt idx="6">
                  <c:v>0.37589629920276452</c:v>
                </c:pt>
                <c:pt idx="7">
                  <c:v>0.42181575646954905</c:v>
                </c:pt>
                <c:pt idx="8">
                  <c:v>0.40655685555846993</c:v>
                </c:pt>
                <c:pt idx="9">
                  <c:v>0.37666825398850068</c:v>
                </c:pt>
                <c:pt idx="10">
                  <c:v>0.40438263456438661</c:v>
                </c:pt>
                <c:pt idx="11">
                  <c:v>0.38020662187224386</c:v>
                </c:pt>
                <c:pt idx="12">
                  <c:v>0.39488570788328153</c:v>
                </c:pt>
                <c:pt idx="13">
                  <c:v>0.40817789887682626</c:v>
                </c:pt>
                <c:pt idx="14">
                  <c:v>0.45107929381057282</c:v>
                </c:pt>
                <c:pt idx="15">
                  <c:v>0.47947284644185018</c:v>
                </c:pt>
                <c:pt idx="16">
                  <c:v>0.42701081772272986</c:v>
                </c:pt>
                <c:pt idx="17">
                  <c:v>0.50671880695262894</c:v>
                </c:pt>
                <c:pt idx="18">
                  <c:v>0.39159747680815782</c:v>
                </c:pt>
                <c:pt idx="19">
                  <c:v>0.46188058023939643</c:v>
                </c:pt>
                <c:pt idx="20">
                  <c:v>0.35876618729886378</c:v>
                </c:pt>
                <c:pt idx="21">
                  <c:v>0.41271693745843296</c:v>
                </c:pt>
                <c:pt idx="22">
                  <c:v>0.45294593665832089</c:v>
                </c:pt>
                <c:pt idx="23">
                  <c:v>0.47010558717597473</c:v>
                </c:pt>
                <c:pt idx="24">
                  <c:v>0.49027904054004268</c:v>
                </c:pt>
                <c:pt idx="25">
                  <c:v>0.42496234418154766</c:v>
                </c:pt>
                <c:pt idx="26">
                  <c:v>0.47471123425128869</c:v>
                </c:pt>
                <c:pt idx="27">
                  <c:v>0.36008567131067581</c:v>
                </c:pt>
                <c:pt idx="28">
                  <c:v>0.46519279407615555</c:v>
                </c:pt>
                <c:pt idx="29">
                  <c:v>0.41039585677340473</c:v>
                </c:pt>
                <c:pt idx="30">
                  <c:v>0.44758997175467924</c:v>
                </c:pt>
                <c:pt idx="31">
                  <c:v>0.41075507347857854</c:v>
                </c:pt>
                <c:pt idx="32">
                  <c:v>0.40271976802593207</c:v>
                </c:pt>
                <c:pt idx="33">
                  <c:v>0.41922635899314059</c:v>
                </c:pt>
                <c:pt idx="34">
                  <c:v>0.39825811011796886</c:v>
                </c:pt>
                <c:pt idx="35">
                  <c:v>0.38842773971234068</c:v>
                </c:pt>
                <c:pt idx="36">
                  <c:v>0.38476896416689521</c:v>
                </c:pt>
                <c:pt idx="37">
                  <c:v>0.41918854833290425</c:v>
                </c:pt>
                <c:pt idx="38">
                  <c:v>0.41179213500780415</c:v>
                </c:pt>
                <c:pt idx="39">
                  <c:v>0.41188115210504778</c:v>
                </c:pt>
                <c:pt idx="40">
                  <c:v>0.50743832066755534</c:v>
                </c:pt>
                <c:pt idx="41">
                  <c:v>0.44534389507322314</c:v>
                </c:pt>
                <c:pt idx="42">
                  <c:v>0.40420963150264866</c:v>
                </c:pt>
                <c:pt idx="43">
                  <c:v>0.49019533236815477</c:v>
                </c:pt>
                <c:pt idx="44">
                  <c:v>0.40957044234397028</c:v>
                </c:pt>
                <c:pt idx="45">
                  <c:v>0.40741325929637617</c:v>
                </c:pt>
                <c:pt idx="46">
                  <c:v>0.38119871186517196</c:v>
                </c:pt>
                <c:pt idx="47">
                  <c:v>0.45651371969243687</c:v>
                </c:pt>
                <c:pt idx="48">
                  <c:v>0.39104182986482228</c:v>
                </c:pt>
                <c:pt idx="49">
                  <c:v>0.46696841354672836</c:v>
                </c:pt>
                <c:pt idx="50">
                  <c:v>0.49607311524891179</c:v>
                </c:pt>
                <c:pt idx="51">
                  <c:v>0.39331198190545097</c:v>
                </c:pt>
                <c:pt idx="52">
                  <c:v>0.38986679800803808</c:v>
                </c:pt>
                <c:pt idx="53">
                  <c:v>0.39326694863746198</c:v>
                </c:pt>
                <c:pt idx="54">
                  <c:v>0.44681239938513645</c:v>
                </c:pt>
                <c:pt idx="55">
                  <c:v>0.40935268380684975</c:v>
                </c:pt>
                <c:pt idx="56">
                  <c:v>0.53063363286360821</c:v>
                </c:pt>
                <c:pt idx="57">
                  <c:v>0.4184440950151439</c:v>
                </c:pt>
                <c:pt idx="58">
                  <c:v>0.44852286105672201</c:v>
                </c:pt>
                <c:pt idx="59">
                  <c:v>0.41000534210130823</c:v>
                </c:pt>
                <c:pt idx="60">
                  <c:v>0.46801309893969223</c:v>
                </c:pt>
                <c:pt idx="61">
                  <c:v>0.39249280237672496</c:v>
                </c:pt>
                <c:pt idx="62">
                  <c:v>0.48927713520837551</c:v>
                </c:pt>
                <c:pt idx="63">
                  <c:v>0.38431668693877147</c:v>
                </c:pt>
                <c:pt idx="64">
                  <c:v>0.44102070134634003</c:v>
                </c:pt>
                <c:pt idx="65">
                  <c:v>0.35592227006383154</c:v>
                </c:pt>
                <c:pt idx="66">
                  <c:v>0.35988976579188126</c:v>
                </c:pt>
                <c:pt idx="67">
                  <c:v>0.39035827485942792</c:v>
                </c:pt>
                <c:pt idx="68">
                  <c:v>0.39926205259541203</c:v>
                </c:pt>
                <c:pt idx="69">
                  <c:v>0.41843319937182727</c:v>
                </c:pt>
                <c:pt idx="70">
                  <c:v>0.37743863461613653</c:v>
                </c:pt>
                <c:pt idx="71">
                  <c:v>0.38307174394285454</c:v>
                </c:pt>
                <c:pt idx="72">
                  <c:v>0.38296463946038733</c:v>
                </c:pt>
                <c:pt idx="73">
                  <c:v>0.4321709697051116</c:v>
                </c:pt>
                <c:pt idx="74">
                  <c:v>0.47686835556719265</c:v>
                </c:pt>
                <c:pt idx="75">
                  <c:v>0.39996193563285909</c:v>
                </c:pt>
                <c:pt idx="76">
                  <c:v>0.38185198747653226</c:v>
                </c:pt>
                <c:pt idx="77">
                  <c:v>0.46346470800702216</c:v>
                </c:pt>
                <c:pt idx="78">
                  <c:v>0.45462081001051668</c:v>
                </c:pt>
                <c:pt idx="79">
                  <c:v>0.41850446860814272</c:v>
                </c:pt>
                <c:pt idx="80">
                  <c:v>0.48853082993991098</c:v>
                </c:pt>
                <c:pt idx="81">
                  <c:v>0.413623590792148</c:v>
                </c:pt>
                <c:pt idx="82">
                  <c:v>0.38433313843420452</c:v>
                </c:pt>
                <c:pt idx="83">
                  <c:v>0.44297987999767213</c:v>
                </c:pt>
                <c:pt idx="84">
                  <c:v>0.52749247754034567</c:v>
                </c:pt>
                <c:pt idx="85">
                  <c:v>0.42346062822031599</c:v>
                </c:pt>
                <c:pt idx="86">
                  <c:v>0.41446453074166412</c:v>
                </c:pt>
                <c:pt idx="87">
                  <c:v>0.38408358807664111</c:v>
                </c:pt>
                <c:pt idx="88">
                  <c:v>0.37442557255000336</c:v>
                </c:pt>
                <c:pt idx="89">
                  <c:v>0.3985209636547673</c:v>
                </c:pt>
                <c:pt idx="90">
                  <c:v>0.41965872775118102</c:v>
                </c:pt>
                <c:pt idx="91">
                  <c:v>0.53034855591834384</c:v>
                </c:pt>
                <c:pt idx="92">
                  <c:v>0.38281531050183515</c:v>
                </c:pt>
                <c:pt idx="93">
                  <c:v>0.40784343657941574</c:v>
                </c:pt>
                <c:pt idx="94">
                  <c:v>0.41676863521189206</c:v>
                </c:pt>
                <c:pt idx="95">
                  <c:v>0.48916095616745148</c:v>
                </c:pt>
                <c:pt idx="96">
                  <c:v>0.40784973321181439</c:v>
                </c:pt>
                <c:pt idx="97">
                  <c:v>0.35979460639146382</c:v>
                </c:pt>
                <c:pt idx="98">
                  <c:v>0.40169687391960274</c:v>
                </c:pt>
                <c:pt idx="99">
                  <c:v>0.37151347266316481</c:v>
                </c:pt>
                <c:pt idx="100">
                  <c:v>0.45695550253323086</c:v>
                </c:pt>
                <c:pt idx="101">
                  <c:v>0.39152966454649263</c:v>
                </c:pt>
                <c:pt idx="102">
                  <c:v>0.38740672842256257</c:v>
                </c:pt>
                <c:pt idx="103">
                  <c:v>0.45402327811539145</c:v>
                </c:pt>
                <c:pt idx="104">
                  <c:v>0.39059396645254596</c:v>
                </c:pt>
                <c:pt idx="105">
                  <c:v>0.41580639249116802</c:v>
                </c:pt>
                <c:pt idx="106">
                  <c:v>0.41121448071691907</c:v>
                </c:pt>
                <c:pt idx="107">
                  <c:v>0.38499774181071272</c:v>
                </c:pt>
                <c:pt idx="108">
                  <c:v>0.41015788110774998</c:v>
                </c:pt>
                <c:pt idx="109">
                  <c:v>0.39067853886809639</c:v>
                </c:pt>
                <c:pt idx="110">
                  <c:v>0.41287280997614456</c:v>
                </c:pt>
                <c:pt idx="111">
                  <c:v>0.50937215846006678</c:v>
                </c:pt>
                <c:pt idx="112">
                  <c:v>0.46273386652694781</c:v>
                </c:pt>
                <c:pt idx="113">
                  <c:v>0.52376956276880027</c:v>
                </c:pt>
                <c:pt idx="114">
                  <c:v>0.38560660147098591</c:v>
                </c:pt>
                <c:pt idx="115">
                  <c:v>0.40124277560661797</c:v>
                </c:pt>
                <c:pt idx="116">
                  <c:v>0.51006003468377392</c:v>
                </c:pt>
                <c:pt idx="117">
                  <c:v>0.41875957481782383</c:v>
                </c:pt>
                <c:pt idx="118">
                  <c:v>0.38683892033626099</c:v>
                </c:pt>
                <c:pt idx="119">
                  <c:v>0.5159627263015204</c:v>
                </c:pt>
                <c:pt idx="120">
                  <c:v>0.43943410431110569</c:v>
                </c:pt>
                <c:pt idx="121">
                  <c:v>0.4102266193447679</c:v>
                </c:pt>
                <c:pt idx="122">
                  <c:v>0.42049531561653858</c:v>
                </c:pt>
                <c:pt idx="123">
                  <c:v>0.40237363843907697</c:v>
                </c:pt>
                <c:pt idx="124">
                  <c:v>0.4215395380218267</c:v>
                </c:pt>
                <c:pt idx="125">
                  <c:v>0.4360738014876942</c:v>
                </c:pt>
                <c:pt idx="126">
                  <c:v>0.39617676445176497</c:v>
                </c:pt>
                <c:pt idx="127">
                  <c:v>0.40740125248263626</c:v>
                </c:pt>
                <c:pt idx="128">
                  <c:v>0.39061335020326332</c:v>
                </c:pt>
                <c:pt idx="129">
                  <c:v>0.51312547608902781</c:v>
                </c:pt>
                <c:pt idx="130">
                  <c:v>0.39545968913860136</c:v>
                </c:pt>
                <c:pt idx="131">
                  <c:v>0.4281760959724652</c:v>
                </c:pt>
                <c:pt idx="132">
                  <c:v>0.36823839043805001</c:v>
                </c:pt>
                <c:pt idx="133">
                  <c:v>0.36373015596984454</c:v>
                </c:pt>
                <c:pt idx="134">
                  <c:v>0.40858696392182209</c:v>
                </c:pt>
                <c:pt idx="135">
                  <c:v>0.59727293068427001</c:v>
                </c:pt>
                <c:pt idx="136">
                  <c:v>0.57749366502786381</c:v>
                </c:pt>
                <c:pt idx="137">
                  <c:v>0.418293994410465</c:v>
                </c:pt>
                <c:pt idx="138">
                  <c:v>0.52683460291806739</c:v>
                </c:pt>
                <c:pt idx="139">
                  <c:v>0.45785332823524977</c:v>
                </c:pt>
                <c:pt idx="140">
                  <c:v>0.45687778233529069</c:v>
                </c:pt>
                <c:pt idx="141">
                  <c:v>0.44698774825110138</c:v>
                </c:pt>
                <c:pt idx="142">
                  <c:v>0.45015677543248084</c:v>
                </c:pt>
                <c:pt idx="143">
                  <c:v>0.4922721098892851</c:v>
                </c:pt>
                <c:pt idx="144">
                  <c:v>0.52870704854469264</c:v>
                </c:pt>
                <c:pt idx="145">
                  <c:v>0.4742513640252724</c:v>
                </c:pt>
                <c:pt idx="146">
                  <c:v>0.41902619398772345</c:v>
                </c:pt>
                <c:pt idx="147">
                  <c:v>0.38621823905731723</c:v>
                </c:pt>
                <c:pt idx="148">
                  <c:v>0.41545461445466059</c:v>
                </c:pt>
                <c:pt idx="149">
                  <c:v>0.46585665667238157</c:v>
                </c:pt>
                <c:pt idx="150">
                  <c:v>0.41187726300856631</c:v>
                </c:pt>
                <c:pt idx="151">
                  <c:v>0.43637057658824868</c:v>
                </c:pt>
                <c:pt idx="152">
                  <c:v>0.44875812052800873</c:v>
                </c:pt>
                <c:pt idx="153">
                  <c:v>0.4060363339468484</c:v>
                </c:pt>
                <c:pt idx="154">
                  <c:v>0.4617933224953224</c:v>
                </c:pt>
                <c:pt idx="155">
                  <c:v>0.39718027480737689</c:v>
                </c:pt>
                <c:pt idx="156">
                  <c:v>0.44951816109753956</c:v>
                </c:pt>
                <c:pt idx="157">
                  <c:v>0.39215050015466124</c:v>
                </c:pt>
                <c:pt idx="158">
                  <c:v>0.46880422141523076</c:v>
                </c:pt>
                <c:pt idx="159">
                  <c:v>0.50107995657872517</c:v>
                </c:pt>
                <c:pt idx="160">
                  <c:v>0.38949847587856162</c:v>
                </c:pt>
                <c:pt idx="161">
                  <c:v>0.44791807568800091</c:v>
                </c:pt>
                <c:pt idx="162">
                  <c:v>0.42558818005662108</c:v>
                </c:pt>
                <c:pt idx="163">
                  <c:v>0.38370622225455353</c:v>
                </c:pt>
                <c:pt idx="164">
                  <c:v>0.4567949075412196</c:v>
                </c:pt>
                <c:pt idx="165">
                  <c:v>0.38612582671711354</c:v>
                </c:pt>
                <c:pt idx="166">
                  <c:v>0.37416935516990019</c:v>
                </c:pt>
                <c:pt idx="167">
                  <c:v>0.39653490085235998</c:v>
                </c:pt>
                <c:pt idx="168">
                  <c:v>0.46479684701532292</c:v>
                </c:pt>
                <c:pt idx="169">
                  <c:v>0.37220128715518175</c:v>
                </c:pt>
                <c:pt idx="170">
                  <c:v>0.48589386819621599</c:v>
                </c:pt>
                <c:pt idx="171">
                  <c:v>0.43436759930273128</c:v>
                </c:pt>
                <c:pt idx="172">
                  <c:v>0.43447995097886399</c:v>
                </c:pt>
                <c:pt idx="173">
                  <c:v>0.40746353975803068</c:v>
                </c:pt>
                <c:pt idx="174">
                  <c:v>0.53108032337377098</c:v>
                </c:pt>
                <c:pt idx="175">
                  <c:v>0.40455841555218158</c:v>
                </c:pt>
                <c:pt idx="176">
                  <c:v>0.48120019173070133</c:v>
                </c:pt>
                <c:pt idx="177">
                  <c:v>0.44916508669553956</c:v>
                </c:pt>
                <c:pt idx="178">
                  <c:v>0.3799671646460247</c:v>
                </c:pt>
                <c:pt idx="179">
                  <c:v>0.43902355770554552</c:v>
                </c:pt>
                <c:pt idx="180">
                  <c:v>0.42772091735490281</c:v>
                </c:pt>
                <c:pt idx="181">
                  <c:v>0.39059146631909414</c:v>
                </c:pt>
                <c:pt idx="182">
                  <c:v>0.38046348743509456</c:v>
                </c:pt>
                <c:pt idx="183">
                  <c:v>0.3842096133221487</c:v>
                </c:pt>
                <c:pt idx="184">
                  <c:v>0.50392402814298221</c:v>
                </c:pt>
                <c:pt idx="185">
                  <c:v>0.47055715448966207</c:v>
                </c:pt>
                <c:pt idx="186">
                  <c:v>0.41046780505831221</c:v>
                </c:pt>
                <c:pt idx="187">
                  <c:v>0.37252519333357098</c:v>
                </c:pt>
                <c:pt idx="188">
                  <c:v>0.50662216599164833</c:v>
                </c:pt>
                <c:pt idx="189">
                  <c:v>0.406689578692363</c:v>
                </c:pt>
                <c:pt idx="190">
                  <c:v>0.44108996430272512</c:v>
                </c:pt>
                <c:pt idx="191">
                  <c:v>0.40782090451249903</c:v>
                </c:pt>
                <c:pt idx="192">
                  <c:v>0.46982446105888215</c:v>
                </c:pt>
                <c:pt idx="193">
                  <c:v>0.42020317039274901</c:v>
                </c:pt>
                <c:pt idx="194">
                  <c:v>0.39325068233709942</c:v>
                </c:pt>
                <c:pt idx="195">
                  <c:v>0.45678811705529948</c:v>
                </c:pt>
                <c:pt idx="196">
                  <c:v>0.37810333059018064</c:v>
                </c:pt>
                <c:pt idx="197">
                  <c:v>0.43486494066468978</c:v>
                </c:pt>
                <c:pt idx="198">
                  <c:v>0.37662704808530301</c:v>
                </c:pt>
                <c:pt idx="199">
                  <c:v>0.40773966560821845</c:v>
                </c:pt>
                <c:pt idx="200">
                  <c:v>0.49464736013244942</c:v>
                </c:pt>
                <c:pt idx="201">
                  <c:v>0.39148987847216915</c:v>
                </c:pt>
                <c:pt idx="202">
                  <c:v>0.39026799226253617</c:v>
                </c:pt>
                <c:pt idx="203">
                  <c:v>0.39032743988018226</c:v>
                </c:pt>
                <c:pt idx="204">
                  <c:v>0.34884991724634684</c:v>
                </c:pt>
                <c:pt idx="205">
                  <c:v>0.42874100266932813</c:v>
                </c:pt>
                <c:pt idx="206">
                  <c:v>0.47752113732503021</c:v>
                </c:pt>
                <c:pt idx="207">
                  <c:v>0.41977009172027085</c:v>
                </c:pt>
                <c:pt idx="208">
                  <c:v>0.40643558365310639</c:v>
                </c:pt>
                <c:pt idx="209">
                  <c:v>0.45472047582431618</c:v>
                </c:pt>
                <c:pt idx="210">
                  <c:v>0.38804111413672565</c:v>
                </c:pt>
                <c:pt idx="211">
                  <c:v>0.48199075862102697</c:v>
                </c:pt>
                <c:pt idx="212">
                  <c:v>0.46132419251577866</c:v>
                </c:pt>
                <c:pt idx="213">
                  <c:v>0.413943360947295</c:v>
                </c:pt>
                <c:pt idx="214">
                  <c:v>0.44659420872618594</c:v>
                </c:pt>
                <c:pt idx="215">
                  <c:v>0.48467198198658301</c:v>
                </c:pt>
                <c:pt idx="216">
                  <c:v>0.40507961621239508</c:v>
                </c:pt>
                <c:pt idx="217">
                  <c:v>0.40101350410927894</c:v>
                </c:pt>
                <c:pt idx="218">
                  <c:v>0.38938714277531755</c:v>
                </c:pt>
                <c:pt idx="219">
                  <c:v>0.42069180758639052</c:v>
                </c:pt>
                <c:pt idx="220">
                  <c:v>0.39348384293091992</c:v>
                </c:pt>
                <c:pt idx="221">
                  <c:v>0.4280376317913851</c:v>
                </c:pt>
                <c:pt idx="222">
                  <c:v>0.37916329457646408</c:v>
                </c:pt>
                <c:pt idx="223">
                  <c:v>0.46709156826864312</c:v>
                </c:pt>
                <c:pt idx="224">
                  <c:v>0.36092303082216126</c:v>
                </c:pt>
                <c:pt idx="225">
                  <c:v>0.43768404176026854</c:v>
                </c:pt>
                <c:pt idx="226">
                  <c:v>0.36995391410823053</c:v>
                </c:pt>
                <c:pt idx="227">
                  <c:v>0.4325711145208766</c:v>
                </c:pt>
                <c:pt idx="228">
                  <c:v>0.41339796146452984</c:v>
                </c:pt>
                <c:pt idx="229">
                  <c:v>0.43201704173564009</c:v>
                </c:pt>
                <c:pt idx="230">
                  <c:v>0.37769139502159066</c:v>
                </c:pt>
                <c:pt idx="231">
                  <c:v>0.42859806294071046</c:v>
                </c:pt>
                <c:pt idx="232">
                  <c:v>0.39084391806609614</c:v>
                </c:pt>
                <c:pt idx="233">
                  <c:v>0.39819029785630244</c:v>
                </c:pt>
                <c:pt idx="234">
                  <c:v>0.43903781772597772</c:v>
                </c:pt>
                <c:pt idx="235">
                  <c:v>0.37542127384680773</c:v>
                </c:pt>
                <c:pt idx="236">
                  <c:v>0.47090544468567352</c:v>
                </c:pt>
                <c:pt idx="237">
                  <c:v>0.44986774765904486</c:v>
                </c:pt>
                <c:pt idx="238">
                  <c:v>0.47389572775812921</c:v>
                </c:pt>
                <c:pt idx="239">
                  <c:v>0.42353952132036959</c:v>
                </c:pt>
                <c:pt idx="240">
                  <c:v>0.39927146667816432</c:v>
                </c:pt>
                <c:pt idx="241">
                  <c:v>0.52783323647015479</c:v>
                </c:pt>
                <c:pt idx="242">
                  <c:v>0.40856412319645447</c:v>
                </c:pt>
                <c:pt idx="243">
                  <c:v>0.43907417769149543</c:v>
                </c:pt>
                <c:pt idx="244">
                  <c:v>0.46714416366867884</c:v>
                </c:pt>
                <c:pt idx="245">
                  <c:v>0.37131926476584964</c:v>
                </c:pt>
                <c:pt idx="246">
                  <c:v>0.44183923269231845</c:v>
                </c:pt>
                <c:pt idx="247">
                  <c:v>0.43430154639423568</c:v>
                </c:pt>
                <c:pt idx="248">
                  <c:v>0.39963389343122763</c:v>
                </c:pt>
                <c:pt idx="249">
                  <c:v>0.43306580142015599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7-4901-9CE6-7208236C30EE}"/>
            </c:ext>
          </c:extLst>
        </c:ser>
        <c:ser>
          <c:idx val="2"/>
          <c:order val="1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A1000_IW1!$AD$8:$AD$9</c:f>
              <c:numCache>
                <c:formatCode>General</c:formatCode>
                <c:ptCount val="2"/>
                <c:pt idx="0">
                  <c:v>0.35737266785369798</c:v>
                </c:pt>
                <c:pt idx="1">
                  <c:v>0.35737266785369798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37-4901-9CE6-7208236C3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</c:v>
                </c:pt>
                <c:pt idx="76">
                  <c:v>9</c:v>
                </c:pt>
                <c:pt idx="77">
                  <c:v>13</c:v>
                </c:pt>
                <c:pt idx="78">
                  <c:v>7</c:v>
                </c:pt>
                <c:pt idx="79">
                  <c:v>1</c:v>
                </c:pt>
                <c:pt idx="80">
                  <c:v>6</c:v>
                </c:pt>
                <c:pt idx="81">
                  <c:v>6</c:v>
                </c:pt>
                <c:pt idx="82">
                  <c:v>10</c:v>
                </c:pt>
                <c:pt idx="83">
                  <c:v>11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15</c:v>
                </c:pt>
                <c:pt idx="88">
                  <c:v>13</c:v>
                </c:pt>
                <c:pt idx="89">
                  <c:v>12</c:v>
                </c:pt>
                <c:pt idx="90">
                  <c:v>19</c:v>
                </c:pt>
                <c:pt idx="91">
                  <c:v>3</c:v>
                </c:pt>
                <c:pt idx="92">
                  <c:v>10</c:v>
                </c:pt>
                <c:pt idx="93">
                  <c:v>7</c:v>
                </c:pt>
                <c:pt idx="94">
                  <c:v>8</c:v>
                </c:pt>
                <c:pt idx="95">
                  <c:v>11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4</c:v>
                </c:pt>
                <c:pt idx="100">
                  <c:v>5</c:v>
                </c:pt>
                <c:pt idx="101">
                  <c:v>0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4</c:v>
                </c:pt>
                <c:pt idx="109">
                  <c:v>2</c:v>
                </c:pt>
                <c:pt idx="110">
                  <c:v>0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1-4DB7-8BA3-E8ECF864B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2.8000000000000001E-2</c:v>
                </c:pt>
                <c:pt idx="76">
                  <c:v>6.4000000000000001E-2</c:v>
                </c:pt>
                <c:pt idx="77">
                  <c:v>0.11600000000000001</c:v>
                </c:pt>
                <c:pt idx="78">
                  <c:v>0.14399999999999999</c:v>
                </c:pt>
                <c:pt idx="79">
                  <c:v>0.14799999999999999</c:v>
                </c:pt>
                <c:pt idx="80">
                  <c:v>0.17199999999999999</c:v>
                </c:pt>
                <c:pt idx="81">
                  <c:v>0.19600000000000001</c:v>
                </c:pt>
                <c:pt idx="82">
                  <c:v>0.23599999999999999</c:v>
                </c:pt>
                <c:pt idx="83">
                  <c:v>0.28000000000000003</c:v>
                </c:pt>
                <c:pt idx="84">
                  <c:v>0.32400000000000001</c:v>
                </c:pt>
                <c:pt idx="85">
                  <c:v>0.36399999999999999</c:v>
                </c:pt>
                <c:pt idx="86">
                  <c:v>0.39600000000000002</c:v>
                </c:pt>
                <c:pt idx="87">
                  <c:v>0.45600000000000002</c:v>
                </c:pt>
                <c:pt idx="88">
                  <c:v>0.50800000000000001</c:v>
                </c:pt>
                <c:pt idx="89">
                  <c:v>0.55600000000000005</c:v>
                </c:pt>
                <c:pt idx="90">
                  <c:v>0.63200000000000001</c:v>
                </c:pt>
                <c:pt idx="91">
                  <c:v>0.64400000000000002</c:v>
                </c:pt>
                <c:pt idx="92">
                  <c:v>0.68400000000000005</c:v>
                </c:pt>
                <c:pt idx="93">
                  <c:v>0.71199999999999997</c:v>
                </c:pt>
                <c:pt idx="94">
                  <c:v>0.74399999999999999</c:v>
                </c:pt>
                <c:pt idx="95">
                  <c:v>0.78800000000000003</c:v>
                </c:pt>
                <c:pt idx="96">
                  <c:v>0.81599999999999995</c:v>
                </c:pt>
                <c:pt idx="97">
                  <c:v>0.84</c:v>
                </c:pt>
                <c:pt idx="98">
                  <c:v>0.86399999999999999</c:v>
                </c:pt>
                <c:pt idx="99">
                  <c:v>0.88</c:v>
                </c:pt>
                <c:pt idx="100">
                  <c:v>0.9</c:v>
                </c:pt>
                <c:pt idx="101">
                  <c:v>0.9</c:v>
                </c:pt>
                <c:pt idx="102">
                  <c:v>0.91600000000000004</c:v>
                </c:pt>
                <c:pt idx="103">
                  <c:v>0.92400000000000004</c:v>
                </c:pt>
                <c:pt idx="104">
                  <c:v>0.93200000000000005</c:v>
                </c:pt>
                <c:pt idx="105">
                  <c:v>0.93600000000000005</c:v>
                </c:pt>
                <c:pt idx="106">
                  <c:v>0.94</c:v>
                </c:pt>
                <c:pt idx="107">
                  <c:v>0.95199999999999996</c:v>
                </c:pt>
                <c:pt idx="108">
                  <c:v>0.96799999999999997</c:v>
                </c:pt>
                <c:pt idx="109">
                  <c:v>0.97599999999999998</c:v>
                </c:pt>
                <c:pt idx="110">
                  <c:v>0.97599999999999998</c:v>
                </c:pt>
                <c:pt idx="111">
                  <c:v>0.98799999999999999</c:v>
                </c:pt>
                <c:pt idx="112">
                  <c:v>0.99199999999999999</c:v>
                </c:pt>
                <c:pt idx="113">
                  <c:v>0.996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5-4A9D-8957-F896DF66CE47}"/>
            </c:ext>
          </c:extLst>
        </c:ser>
        <c:ser>
          <c:idx val="2"/>
          <c:order val="1"/>
          <c:tx>
            <c:strRef>
              <c:f>A1000_IW1!$Y$4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A1000_IW1!$AD$4:$AD$6</c:f>
              <c:numCache>
                <c:formatCode>General</c:formatCode>
                <c:ptCount val="3"/>
                <c:pt idx="0">
                  <c:v>0.49808539877832597</c:v>
                </c:pt>
                <c:pt idx="1">
                  <c:v>0.49808539877832597</c:v>
                </c:pt>
              </c:numCache>
            </c:numRef>
          </c:xVal>
          <c:yVal>
            <c:numRef>
              <c:f>A1000_IW1!$AE$4:$AE$5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5-4A9D-8957-F896DF66CE47}"/>
            </c:ext>
          </c:extLst>
        </c:ser>
        <c:ser>
          <c:idx val="3"/>
          <c:order val="2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A1000_IW1!$AD$8:$AD$9</c:f>
              <c:numCache>
                <c:formatCode>General</c:formatCode>
                <c:ptCount val="2"/>
                <c:pt idx="0">
                  <c:v>0.35737266785369798</c:v>
                </c:pt>
                <c:pt idx="1">
                  <c:v>0.35737266785369798</c:v>
                </c:pt>
              </c:numCache>
            </c:numRef>
          </c:xVal>
          <c:y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65-4A9D-8957-F896DF66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A1000_IW1!$D$1:$D$2270</c:f>
              <c:numCache>
                <c:formatCode>General</c:formatCode>
                <c:ptCount val="2270"/>
                <c:pt idx="0">
                  <c:v>0.92169999999999996</c:v>
                </c:pt>
                <c:pt idx="1">
                  <c:v>0.54649999999999999</c:v>
                </c:pt>
                <c:pt idx="2">
                  <c:v>5.6599999999999998E-2</c:v>
                </c:pt>
                <c:pt idx="3">
                  <c:v>0.85699999999999998</c:v>
                </c:pt>
                <c:pt idx="4">
                  <c:v>0.88</c:v>
                </c:pt>
                <c:pt idx="5">
                  <c:v>0.90139999999999998</c:v>
                </c:pt>
                <c:pt idx="6">
                  <c:v>0.91159999999999997</c:v>
                </c:pt>
                <c:pt idx="7">
                  <c:v>3.0599999999999999E-2</c:v>
                </c:pt>
                <c:pt idx="8">
                  <c:v>0.46710000000000002</c:v>
                </c:pt>
                <c:pt idx="9">
                  <c:v>0.77829999999999999</c:v>
                </c:pt>
                <c:pt idx="10">
                  <c:v>0.36149999999999999</c:v>
                </c:pt>
                <c:pt idx="11">
                  <c:v>0.26269999999999999</c:v>
                </c:pt>
                <c:pt idx="12">
                  <c:v>0.41310000000000002</c:v>
                </c:pt>
                <c:pt idx="13">
                  <c:v>0.23019999999999999</c:v>
                </c:pt>
                <c:pt idx="14">
                  <c:v>4.3799999999999999E-2</c:v>
                </c:pt>
                <c:pt idx="15">
                  <c:v>0.2072</c:v>
                </c:pt>
                <c:pt idx="16">
                  <c:v>0.16800000000000001</c:v>
                </c:pt>
                <c:pt idx="17">
                  <c:v>8.9599999999999999E-2</c:v>
                </c:pt>
                <c:pt idx="18">
                  <c:v>5.5E-2</c:v>
                </c:pt>
                <c:pt idx="19">
                  <c:v>0.41399999999999998</c:v>
                </c:pt>
                <c:pt idx="20">
                  <c:v>0.87270000000000003</c:v>
                </c:pt>
                <c:pt idx="21">
                  <c:v>1.18E-2</c:v>
                </c:pt>
                <c:pt idx="22">
                  <c:v>0.45829999999999999</c:v>
                </c:pt>
                <c:pt idx="23">
                  <c:v>0.41649999999999998</c:v>
                </c:pt>
                <c:pt idx="24">
                  <c:v>0.44840000000000002</c:v>
                </c:pt>
                <c:pt idx="25">
                  <c:v>0.91359999999999997</c:v>
                </c:pt>
                <c:pt idx="26">
                  <c:v>0.48630000000000001</c:v>
                </c:pt>
                <c:pt idx="27">
                  <c:v>0.64590000000000003</c:v>
                </c:pt>
                <c:pt idx="28">
                  <c:v>0.59799999999999998</c:v>
                </c:pt>
                <c:pt idx="29">
                  <c:v>0.4037</c:v>
                </c:pt>
                <c:pt idx="30">
                  <c:v>0.95169999999999999</c:v>
                </c:pt>
                <c:pt idx="31">
                  <c:v>0.46910000000000002</c:v>
                </c:pt>
                <c:pt idx="32">
                  <c:v>0.87439999999999996</c:v>
                </c:pt>
                <c:pt idx="33">
                  <c:v>0.71419999999999995</c:v>
                </c:pt>
                <c:pt idx="34">
                  <c:v>0.79920000000000002</c:v>
                </c:pt>
                <c:pt idx="35">
                  <c:v>0.69079999999999997</c:v>
                </c:pt>
                <c:pt idx="36">
                  <c:v>3.4200000000000001E-2</c:v>
                </c:pt>
                <c:pt idx="37">
                  <c:v>0.43909999999999999</c:v>
                </c:pt>
                <c:pt idx="38">
                  <c:v>0.89549999999999996</c:v>
                </c:pt>
                <c:pt idx="39">
                  <c:v>8.09E-2</c:v>
                </c:pt>
                <c:pt idx="40">
                  <c:v>0.87260000000000004</c:v>
                </c:pt>
                <c:pt idx="41">
                  <c:v>0.67100000000000004</c:v>
                </c:pt>
                <c:pt idx="42">
                  <c:v>0.95650000000000002</c:v>
                </c:pt>
                <c:pt idx="43">
                  <c:v>0.2389</c:v>
                </c:pt>
                <c:pt idx="44">
                  <c:v>0.46560000000000001</c:v>
                </c:pt>
                <c:pt idx="45">
                  <c:v>0.53349999999999997</c:v>
                </c:pt>
                <c:pt idx="46">
                  <c:v>0.96230000000000004</c:v>
                </c:pt>
                <c:pt idx="47">
                  <c:v>0.27779999999999999</c:v>
                </c:pt>
                <c:pt idx="48">
                  <c:v>0.80659999999999998</c:v>
                </c:pt>
                <c:pt idx="49">
                  <c:v>0.40770000000000001</c:v>
                </c:pt>
                <c:pt idx="50">
                  <c:v>0.57020000000000004</c:v>
                </c:pt>
                <c:pt idx="51">
                  <c:v>0.7591</c:v>
                </c:pt>
                <c:pt idx="52">
                  <c:v>0.71279999999999999</c:v>
                </c:pt>
                <c:pt idx="53">
                  <c:v>7.4399999999999994E-2</c:v>
                </c:pt>
                <c:pt idx="54">
                  <c:v>0.73519999999999996</c:v>
                </c:pt>
                <c:pt idx="55">
                  <c:v>8.4599999999999995E-2</c:v>
                </c:pt>
                <c:pt idx="56">
                  <c:v>4.3E-3</c:v>
                </c:pt>
                <c:pt idx="57">
                  <c:v>0.70709999999999995</c:v>
                </c:pt>
                <c:pt idx="58">
                  <c:v>0.8</c:v>
                </c:pt>
                <c:pt idx="59">
                  <c:v>0.20880000000000001</c:v>
                </c:pt>
                <c:pt idx="60">
                  <c:v>0.13270000000000001</c:v>
                </c:pt>
                <c:pt idx="61">
                  <c:v>0.71599999999999997</c:v>
                </c:pt>
                <c:pt idx="62">
                  <c:v>0.60399999999999998</c:v>
                </c:pt>
                <c:pt idx="63">
                  <c:v>0.30599999999999999</c:v>
                </c:pt>
                <c:pt idx="64">
                  <c:v>0.72170000000000001</c:v>
                </c:pt>
                <c:pt idx="65">
                  <c:v>0.93789999999999996</c:v>
                </c:pt>
                <c:pt idx="66">
                  <c:v>0.98550000000000004</c:v>
                </c:pt>
                <c:pt idx="67">
                  <c:v>0.6915</c:v>
                </c:pt>
                <c:pt idx="68">
                  <c:v>0.72689999999999999</c:v>
                </c:pt>
                <c:pt idx="69">
                  <c:v>0.13930000000000001</c:v>
                </c:pt>
                <c:pt idx="70">
                  <c:v>0.67169999999999996</c:v>
                </c:pt>
                <c:pt idx="71">
                  <c:v>0.23050000000000001</c:v>
                </c:pt>
                <c:pt idx="72">
                  <c:v>0.51280000000000003</c:v>
                </c:pt>
                <c:pt idx="73">
                  <c:v>0.27029999999999998</c:v>
                </c:pt>
                <c:pt idx="74">
                  <c:v>0.30830000000000002</c:v>
                </c:pt>
                <c:pt idx="75">
                  <c:v>0.76200000000000001</c:v>
                </c:pt>
                <c:pt idx="76">
                  <c:v>0.53549999999999998</c:v>
                </c:pt>
                <c:pt idx="77">
                  <c:v>8.5000000000000006E-3</c:v>
                </c:pt>
                <c:pt idx="78">
                  <c:v>0.74870000000000003</c:v>
                </c:pt>
                <c:pt idx="79">
                  <c:v>0.51549999999999996</c:v>
                </c:pt>
                <c:pt idx="80">
                  <c:v>0.80959999999999999</c:v>
                </c:pt>
                <c:pt idx="81">
                  <c:v>0.69679999999999997</c:v>
                </c:pt>
                <c:pt idx="82">
                  <c:v>0.84119999999999995</c:v>
                </c:pt>
                <c:pt idx="83">
                  <c:v>0.71599999999999997</c:v>
                </c:pt>
                <c:pt idx="84">
                  <c:v>0.17119999999999999</c:v>
                </c:pt>
                <c:pt idx="85">
                  <c:v>0.31059999999999999</c:v>
                </c:pt>
                <c:pt idx="86">
                  <c:v>0.4889</c:v>
                </c:pt>
                <c:pt idx="87">
                  <c:v>0.69579999999999997</c:v>
                </c:pt>
                <c:pt idx="88">
                  <c:v>0.85819999999999996</c:v>
                </c:pt>
                <c:pt idx="89">
                  <c:v>0.65410000000000001</c:v>
                </c:pt>
                <c:pt idx="90">
                  <c:v>0.92520000000000002</c:v>
                </c:pt>
                <c:pt idx="91">
                  <c:v>0.1149</c:v>
                </c:pt>
                <c:pt idx="92">
                  <c:v>0.15190000000000001</c:v>
                </c:pt>
                <c:pt idx="93">
                  <c:v>0.92700000000000005</c:v>
                </c:pt>
                <c:pt idx="94">
                  <c:v>0.59450000000000003</c:v>
                </c:pt>
                <c:pt idx="95">
                  <c:v>0.28460000000000002</c:v>
                </c:pt>
                <c:pt idx="96">
                  <c:v>0.58109999999999995</c:v>
                </c:pt>
                <c:pt idx="97">
                  <c:v>0.57909999999999995</c:v>
                </c:pt>
                <c:pt idx="98">
                  <c:v>0.16539999999999999</c:v>
                </c:pt>
                <c:pt idx="99">
                  <c:v>0.6653</c:v>
                </c:pt>
                <c:pt idx="100">
                  <c:v>0.4718</c:v>
                </c:pt>
                <c:pt idx="101">
                  <c:v>0.25190000000000001</c:v>
                </c:pt>
                <c:pt idx="102">
                  <c:v>0.79239999999999999</c:v>
                </c:pt>
                <c:pt idx="103">
                  <c:v>0.13300000000000001</c:v>
                </c:pt>
                <c:pt idx="104">
                  <c:v>0.55500000000000005</c:v>
                </c:pt>
                <c:pt idx="105">
                  <c:v>0.38779999999999998</c:v>
                </c:pt>
                <c:pt idx="106">
                  <c:v>0.96109999999999995</c:v>
                </c:pt>
                <c:pt idx="107">
                  <c:v>0.77529999999999999</c:v>
                </c:pt>
                <c:pt idx="108">
                  <c:v>0.62649999999999995</c:v>
                </c:pt>
                <c:pt idx="109">
                  <c:v>0.98770000000000002</c:v>
                </c:pt>
                <c:pt idx="110">
                  <c:v>0.40339999999999998</c:v>
                </c:pt>
                <c:pt idx="111">
                  <c:v>0.44219999999999998</c:v>
                </c:pt>
                <c:pt idx="112">
                  <c:v>0.55779999999999996</c:v>
                </c:pt>
                <c:pt idx="113">
                  <c:v>0.97160000000000002</c:v>
                </c:pt>
                <c:pt idx="114">
                  <c:v>0.88670000000000004</c:v>
                </c:pt>
                <c:pt idx="115">
                  <c:v>0.59150000000000003</c:v>
                </c:pt>
                <c:pt idx="116">
                  <c:v>0.1497</c:v>
                </c:pt>
                <c:pt idx="117">
                  <c:v>0.14899999999999999</c:v>
                </c:pt>
                <c:pt idx="118">
                  <c:v>3.5200000000000002E-2</c:v>
                </c:pt>
                <c:pt idx="119">
                  <c:v>0.96730000000000005</c:v>
                </c:pt>
                <c:pt idx="120">
                  <c:v>0.46200000000000002</c:v>
                </c:pt>
                <c:pt idx="121">
                  <c:v>0.80089999999999995</c:v>
                </c:pt>
                <c:pt idx="122">
                  <c:v>0.2099</c:v>
                </c:pt>
                <c:pt idx="123">
                  <c:v>0.3528</c:v>
                </c:pt>
                <c:pt idx="124">
                  <c:v>0.23930000000000001</c:v>
                </c:pt>
                <c:pt idx="125">
                  <c:v>0.71840000000000004</c:v>
                </c:pt>
                <c:pt idx="126">
                  <c:v>0.67520000000000002</c:v>
                </c:pt>
                <c:pt idx="127">
                  <c:v>0.64139999999999997</c:v>
                </c:pt>
                <c:pt idx="128">
                  <c:v>0.85960000000000003</c:v>
                </c:pt>
                <c:pt idx="129">
                  <c:v>0.76739999999999997</c:v>
                </c:pt>
                <c:pt idx="130">
                  <c:v>0.94159999999999999</c:v>
                </c:pt>
                <c:pt idx="131">
                  <c:v>9.5299999999999996E-2</c:v>
                </c:pt>
                <c:pt idx="132">
                  <c:v>0.83899999999999997</c:v>
                </c:pt>
                <c:pt idx="133">
                  <c:v>0.85140000000000005</c:v>
                </c:pt>
                <c:pt idx="134">
                  <c:v>0.93440000000000001</c:v>
                </c:pt>
                <c:pt idx="135">
                  <c:v>6.3399999999999998E-2</c:v>
                </c:pt>
                <c:pt idx="136">
                  <c:v>0.1188</c:v>
                </c:pt>
                <c:pt idx="137">
                  <c:v>0.1361</c:v>
                </c:pt>
                <c:pt idx="138">
                  <c:v>7.5200000000000003E-2</c:v>
                </c:pt>
                <c:pt idx="139">
                  <c:v>0.29170000000000001</c:v>
                </c:pt>
                <c:pt idx="140">
                  <c:v>0.36709999999999998</c:v>
                </c:pt>
                <c:pt idx="141">
                  <c:v>0.32419999999999999</c:v>
                </c:pt>
                <c:pt idx="142">
                  <c:v>0.8518</c:v>
                </c:pt>
                <c:pt idx="143">
                  <c:v>0.91139999999999999</c:v>
                </c:pt>
                <c:pt idx="144">
                  <c:v>0.17080000000000001</c:v>
                </c:pt>
                <c:pt idx="145">
                  <c:v>0.81110000000000004</c:v>
                </c:pt>
                <c:pt idx="146">
                  <c:v>0.92649999999999999</c:v>
                </c:pt>
                <c:pt idx="147">
                  <c:v>0.2243</c:v>
                </c:pt>
                <c:pt idx="148">
                  <c:v>0.20810000000000001</c:v>
                </c:pt>
                <c:pt idx="149">
                  <c:v>0.47</c:v>
                </c:pt>
                <c:pt idx="150">
                  <c:v>0.27660000000000001</c:v>
                </c:pt>
                <c:pt idx="151">
                  <c:v>0.55759999999999998</c:v>
                </c:pt>
                <c:pt idx="152">
                  <c:v>0.30919999999999997</c:v>
                </c:pt>
                <c:pt idx="153">
                  <c:v>0.85129999999999995</c:v>
                </c:pt>
                <c:pt idx="154">
                  <c:v>0.58220000000000005</c:v>
                </c:pt>
                <c:pt idx="155">
                  <c:v>0.98380000000000001</c:v>
                </c:pt>
                <c:pt idx="156">
                  <c:v>0.52500000000000002</c:v>
                </c:pt>
                <c:pt idx="157">
                  <c:v>0.42109999999999997</c:v>
                </c:pt>
                <c:pt idx="158">
                  <c:v>0.40510000000000002</c:v>
                </c:pt>
                <c:pt idx="159">
                  <c:v>0.1096</c:v>
                </c:pt>
                <c:pt idx="160">
                  <c:v>0.1487</c:v>
                </c:pt>
                <c:pt idx="161">
                  <c:v>0.48970000000000002</c:v>
                </c:pt>
                <c:pt idx="162">
                  <c:v>3.5999999999999999E-3</c:v>
                </c:pt>
                <c:pt idx="163">
                  <c:v>0.82230000000000003</c:v>
                </c:pt>
                <c:pt idx="164">
                  <c:v>0.78220000000000001</c:v>
                </c:pt>
                <c:pt idx="165">
                  <c:v>3.78E-2</c:v>
                </c:pt>
                <c:pt idx="166">
                  <c:v>0.31519999999999998</c:v>
                </c:pt>
                <c:pt idx="167">
                  <c:v>0.83850000000000002</c:v>
                </c:pt>
                <c:pt idx="168">
                  <c:v>0.79110000000000003</c:v>
                </c:pt>
                <c:pt idx="169">
                  <c:v>0.85429999999999995</c:v>
                </c:pt>
                <c:pt idx="170">
                  <c:v>0.97599999999999998</c:v>
                </c:pt>
                <c:pt idx="171">
                  <c:v>0.95809999999999995</c:v>
                </c:pt>
                <c:pt idx="172">
                  <c:v>2.0000000000000001E-4</c:v>
                </c:pt>
                <c:pt idx="173">
                  <c:v>0.37759999999999999</c:v>
                </c:pt>
                <c:pt idx="174">
                  <c:v>9.9000000000000008E-3</c:v>
                </c:pt>
                <c:pt idx="175">
                  <c:v>0.65049999999999997</c:v>
                </c:pt>
                <c:pt idx="176">
                  <c:v>0.1464</c:v>
                </c:pt>
                <c:pt idx="177">
                  <c:v>0.41370000000000001</c:v>
                </c:pt>
                <c:pt idx="178">
                  <c:v>0.17230000000000001</c:v>
                </c:pt>
                <c:pt idx="179">
                  <c:v>0.38140000000000002</c:v>
                </c:pt>
                <c:pt idx="180">
                  <c:v>0.18149999999999999</c:v>
                </c:pt>
                <c:pt idx="181">
                  <c:v>0.85880000000000001</c:v>
                </c:pt>
                <c:pt idx="182">
                  <c:v>0.63449999999999995</c:v>
                </c:pt>
                <c:pt idx="183">
                  <c:v>0.54520000000000002</c:v>
                </c:pt>
                <c:pt idx="184">
                  <c:v>0.1212</c:v>
                </c:pt>
                <c:pt idx="185">
                  <c:v>0.41270000000000001</c:v>
                </c:pt>
                <c:pt idx="186">
                  <c:v>0.16089999999999999</c:v>
                </c:pt>
                <c:pt idx="187">
                  <c:v>0.86060000000000003</c:v>
                </c:pt>
                <c:pt idx="188">
                  <c:v>0.1115</c:v>
                </c:pt>
                <c:pt idx="189">
                  <c:v>0.91259999999999997</c:v>
                </c:pt>
                <c:pt idx="190">
                  <c:v>0.4052</c:v>
                </c:pt>
                <c:pt idx="191">
                  <c:v>2.0500000000000001E-2</c:v>
                </c:pt>
                <c:pt idx="192">
                  <c:v>0.62909999999999999</c:v>
                </c:pt>
                <c:pt idx="193">
                  <c:v>0.2823</c:v>
                </c:pt>
                <c:pt idx="194">
                  <c:v>0.80469999999999997</c:v>
                </c:pt>
                <c:pt idx="195">
                  <c:v>0.1158</c:v>
                </c:pt>
                <c:pt idx="196">
                  <c:v>0.83460000000000001</c:v>
                </c:pt>
                <c:pt idx="197">
                  <c:v>0.59799999999999998</c:v>
                </c:pt>
                <c:pt idx="198">
                  <c:v>0.62029999999999996</c:v>
                </c:pt>
                <c:pt idx="199">
                  <c:v>8.6199999999999999E-2</c:v>
                </c:pt>
                <c:pt idx="200">
                  <c:v>0.154</c:v>
                </c:pt>
                <c:pt idx="201">
                  <c:v>0.1176</c:v>
                </c:pt>
                <c:pt idx="202">
                  <c:v>0.44650000000000001</c:v>
                </c:pt>
                <c:pt idx="203">
                  <c:v>0.83589999999999998</c:v>
                </c:pt>
                <c:pt idx="204">
                  <c:v>0.83179999999999998</c:v>
                </c:pt>
                <c:pt idx="205">
                  <c:v>0.16039999999999999</c:v>
                </c:pt>
                <c:pt idx="206">
                  <c:v>0.30449999999999999</c:v>
                </c:pt>
                <c:pt idx="207">
                  <c:v>0.56159999999999999</c:v>
                </c:pt>
                <c:pt idx="208">
                  <c:v>0.99160000000000004</c:v>
                </c:pt>
                <c:pt idx="209">
                  <c:v>0.54849999999999999</c:v>
                </c:pt>
                <c:pt idx="210">
                  <c:v>7.7000000000000002E-3</c:v>
                </c:pt>
                <c:pt idx="211">
                  <c:v>0.82679999999999998</c:v>
                </c:pt>
                <c:pt idx="212">
                  <c:v>0.67379999999999995</c:v>
                </c:pt>
                <c:pt idx="213">
                  <c:v>4.1399999999999999E-2</c:v>
                </c:pt>
                <c:pt idx="214">
                  <c:v>0.77459999999999996</c:v>
                </c:pt>
                <c:pt idx="215">
                  <c:v>0.1762</c:v>
                </c:pt>
                <c:pt idx="216">
                  <c:v>0.66739999999999999</c:v>
                </c:pt>
                <c:pt idx="217">
                  <c:v>0.77690000000000003</c:v>
                </c:pt>
                <c:pt idx="218">
                  <c:v>0.94040000000000001</c:v>
                </c:pt>
                <c:pt idx="219">
                  <c:v>0.94030000000000002</c:v>
                </c:pt>
                <c:pt idx="220">
                  <c:v>6.4000000000000003E-3</c:v>
                </c:pt>
                <c:pt idx="221">
                  <c:v>0.7944</c:v>
                </c:pt>
                <c:pt idx="222">
                  <c:v>0.52439999999999998</c:v>
                </c:pt>
                <c:pt idx="223">
                  <c:v>0.34079999999999999</c:v>
                </c:pt>
                <c:pt idx="224">
                  <c:v>0.98250000000000004</c:v>
                </c:pt>
                <c:pt idx="225">
                  <c:v>0.66920000000000002</c:v>
                </c:pt>
                <c:pt idx="226">
                  <c:v>0.67930000000000001</c:v>
                </c:pt>
                <c:pt idx="227">
                  <c:v>0.51239999999999997</c:v>
                </c:pt>
                <c:pt idx="228">
                  <c:v>0.30959999999999999</c:v>
                </c:pt>
                <c:pt idx="229">
                  <c:v>0.20649999999999999</c:v>
                </c:pt>
                <c:pt idx="230">
                  <c:v>0.87029999999999996</c:v>
                </c:pt>
                <c:pt idx="231">
                  <c:v>0.19700000000000001</c:v>
                </c:pt>
                <c:pt idx="232">
                  <c:v>0.25890000000000002</c:v>
                </c:pt>
                <c:pt idx="233">
                  <c:v>0.80620000000000003</c:v>
                </c:pt>
                <c:pt idx="234">
                  <c:v>0.6532</c:v>
                </c:pt>
                <c:pt idx="235">
                  <c:v>0.43169999999999997</c:v>
                </c:pt>
                <c:pt idx="236">
                  <c:v>0.79930000000000001</c:v>
                </c:pt>
                <c:pt idx="237">
                  <c:v>0.27600000000000002</c:v>
                </c:pt>
                <c:pt idx="238">
                  <c:v>0.61850000000000005</c:v>
                </c:pt>
                <c:pt idx="239">
                  <c:v>0.29970000000000002</c:v>
                </c:pt>
                <c:pt idx="240">
                  <c:v>0.68159999999999998</c:v>
                </c:pt>
                <c:pt idx="241">
                  <c:v>0.33829999999999999</c:v>
                </c:pt>
                <c:pt idx="242">
                  <c:v>0.65469999999999995</c:v>
                </c:pt>
                <c:pt idx="243">
                  <c:v>0.97430000000000005</c:v>
                </c:pt>
                <c:pt idx="244">
                  <c:v>0.80820000000000003</c:v>
                </c:pt>
                <c:pt idx="245">
                  <c:v>0.85150000000000003</c:v>
                </c:pt>
                <c:pt idx="246">
                  <c:v>0.25090000000000001</c:v>
                </c:pt>
                <c:pt idx="247">
                  <c:v>0.47539999999999999</c:v>
                </c:pt>
                <c:pt idx="248">
                  <c:v>0.73209999999999997</c:v>
                </c:pt>
                <c:pt idx="249">
                  <c:v>0.33129999999999998</c:v>
                </c:pt>
              </c:numCache>
            </c:numRef>
          </c:xVal>
          <c:yVal>
            <c:numRef>
              <c:f>A1000_IW1!$C$1:$C$2270</c:f>
              <c:numCache>
                <c:formatCode>General</c:formatCode>
                <c:ptCount val="2270"/>
                <c:pt idx="0">
                  <c:v>0.39316212822753155</c:v>
                </c:pt>
                <c:pt idx="1">
                  <c:v>0.44956637354757234</c:v>
                </c:pt>
                <c:pt idx="2">
                  <c:v>0.51096113216537253</c:v>
                </c:pt>
                <c:pt idx="3">
                  <c:v>0.40344968353065369</c:v>
                </c:pt>
                <c:pt idx="4">
                  <c:v>0.42498395027311164</c:v>
                </c:pt>
                <c:pt idx="5">
                  <c:v>0.39849765994172265</c:v>
                </c:pt>
                <c:pt idx="6">
                  <c:v>0.37589629920276452</c:v>
                </c:pt>
                <c:pt idx="7">
                  <c:v>0.42181575646954905</c:v>
                </c:pt>
                <c:pt idx="8">
                  <c:v>0.40655685555846993</c:v>
                </c:pt>
                <c:pt idx="9">
                  <c:v>0.37666825398850068</c:v>
                </c:pt>
                <c:pt idx="10">
                  <c:v>0.40438263456438661</c:v>
                </c:pt>
                <c:pt idx="11">
                  <c:v>0.38020662187224386</c:v>
                </c:pt>
                <c:pt idx="12">
                  <c:v>0.39488570788328153</c:v>
                </c:pt>
                <c:pt idx="13">
                  <c:v>0.40817789887682626</c:v>
                </c:pt>
                <c:pt idx="14">
                  <c:v>0.45107929381057282</c:v>
                </c:pt>
                <c:pt idx="15">
                  <c:v>0.47947284644185018</c:v>
                </c:pt>
                <c:pt idx="16">
                  <c:v>0.42701081772272986</c:v>
                </c:pt>
                <c:pt idx="17">
                  <c:v>0.50671880695262894</c:v>
                </c:pt>
                <c:pt idx="18">
                  <c:v>0.39159747680815782</c:v>
                </c:pt>
                <c:pt idx="19">
                  <c:v>0.46188058023939643</c:v>
                </c:pt>
                <c:pt idx="20">
                  <c:v>0.35876618729886378</c:v>
                </c:pt>
                <c:pt idx="21">
                  <c:v>0.41271693745843296</c:v>
                </c:pt>
                <c:pt idx="22">
                  <c:v>0.45294593665832089</c:v>
                </c:pt>
                <c:pt idx="23">
                  <c:v>0.47010558717597473</c:v>
                </c:pt>
                <c:pt idx="24">
                  <c:v>0.49027904054004268</c:v>
                </c:pt>
                <c:pt idx="25">
                  <c:v>0.42496234418154766</c:v>
                </c:pt>
                <c:pt idx="26">
                  <c:v>0.47471123425128869</c:v>
                </c:pt>
                <c:pt idx="27">
                  <c:v>0.36008567131067581</c:v>
                </c:pt>
                <c:pt idx="28">
                  <c:v>0.46519279407615555</c:v>
                </c:pt>
                <c:pt idx="29">
                  <c:v>0.41039585677340473</c:v>
                </c:pt>
                <c:pt idx="30">
                  <c:v>0.44758997175467924</c:v>
                </c:pt>
                <c:pt idx="31">
                  <c:v>0.41075507347857854</c:v>
                </c:pt>
                <c:pt idx="32">
                  <c:v>0.40271976802593207</c:v>
                </c:pt>
                <c:pt idx="33">
                  <c:v>0.41922635899314059</c:v>
                </c:pt>
                <c:pt idx="34">
                  <c:v>0.39825811011796886</c:v>
                </c:pt>
                <c:pt idx="35">
                  <c:v>0.38842773971234068</c:v>
                </c:pt>
                <c:pt idx="36">
                  <c:v>0.38476896416689521</c:v>
                </c:pt>
                <c:pt idx="37">
                  <c:v>0.41918854833290425</c:v>
                </c:pt>
                <c:pt idx="38">
                  <c:v>0.41179213500780415</c:v>
                </c:pt>
                <c:pt idx="39">
                  <c:v>0.41188115210504778</c:v>
                </c:pt>
                <c:pt idx="40">
                  <c:v>0.50743832066755534</c:v>
                </c:pt>
                <c:pt idx="41">
                  <c:v>0.44534389507322314</c:v>
                </c:pt>
                <c:pt idx="42">
                  <c:v>0.40420963150264866</c:v>
                </c:pt>
                <c:pt idx="43">
                  <c:v>0.49019533236815477</c:v>
                </c:pt>
                <c:pt idx="44">
                  <c:v>0.40957044234397028</c:v>
                </c:pt>
                <c:pt idx="45">
                  <c:v>0.40741325929637617</c:v>
                </c:pt>
                <c:pt idx="46">
                  <c:v>0.38119871186517196</c:v>
                </c:pt>
                <c:pt idx="47">
                  <c:v>0.45651371969243687</c:v>
                </c:pt>
                <c:pt idx="48">
                  <c:v>0.39104182986482228</c:v>
                </c:pt>
                <c:pt idx="49">
                  <c:v>0.46696841354672836</c:v>
                </c:pt>
                <c:pt idx="50">
                  <c:v>0.49607311524891179</c:v>
                </c:pt>
                <c:pt idx="51">
                  <c:v>0.39331198190545097</c:v>
                </c:pt>
                <c:pt idx="52">
                  <c:v>0.38986679800803808</c:v>
                </c:pt>
                <c:pt idx="53">
                  <c:v>0.39326694863746198</c:v>
                </c:pt>
                <c:pt idx="54">
                  <c:v>0.44681239938513645</c:v>
                </c:pt>
                <c:pt idx="55">
                  <c:v>0.40935268380684975</c:v>
                </c:pt>
                <c:pt idx="56">
                  <c:v>0.53063363286360821</c:v>
                </c:pt>
                <c:pt idx="57">
                  <c:v>0.4184440950151439</c:v>
                </c:pt>
                <c:pt idx="58">
                  <c:v>0.44852286105672201</c:v>
                </c:pt>
                <c:pt idx="59">
                  <c:v>0.41000534210130823</c:v>
                </c:pt>
                <c:pt idx="60">
                  <c:v>0.46801309893969223</c:v>
                </c:pt>
                <c:pt idx="61">
                  <c:v>0.39249280237672496</c:v>
                </c:pt>
                <c:pt idx="62">
                  <c:v>0.48927713520837551</c:v>
                </c:pt>
                <c:pt idx="63">
                  <c:v>0.38431668693877147</c:v>
                </c:pt>
                <c:pt idx="64">
                  <c:v>0.44102070134634003</c:v>
                </c:pt>
                <c:pt idx="65">
                  <c:v>0.35592227006383154</c:v>
                </c:pt>
                <c:pt idx="66">
                  <c:v>0.35988976579188126</c:v>
                </c:pt>
                <c:pt idx="67">
                  <c:v>0.39035827485942792</c:v>
                </c:pt>
                <c:pt idx="68">
                  <c:v>0.39926205259541203</c:v>
                </c:pt>
                <c:pt idx="69">
                  <c:v>0.41843319937182727</c:v>
                </c:pt>
                <c:pt idx="70">
                  <c:v>0.37743863461613653</c:v>
                </c:pt>
                <c:pt idx="71">
                  <c:v>0.38307174394285454</c:v>
                </c:pt>
                <c:pt idx="72">
                  <c:v>0.38296463946038733</c:v>
                </c:pt>
                <c:pt idx="73">
                  <c:v>0.4321709697051116</c:v>
                </c:pt>
                <c:pt idx="74">
                  <c:v>0.47686835556719265</c:v>
                </c:pt>
                <c:pt idx="75">
                  <c:v>0.39996193563285909</c:v>
                </c:pt>
                <c:pt idx="76">
                  <c:v>0.38185198747653226</c:v>
                </c:pt>
                <c:pt idx="77">
                  <c:v>0.46346470800702216</c:v>
                </c:pt>
                <c:pt idx="78">
                  <c:v>0.45462081001051668</c:v>
                </c:pt>
                <c:pt idx="79">
                  <c:v>0.41850446860814272</c:v>
                </c:pt>
                <c:pt idx="80">
                  <c:v>0.48853082993991098</c:v>
                </c:pt>
                <c:pt idx="81">
                  <c:v>0.413623590792148</c:v>
                </c:pt>
                <c:pt idx="82">
                  <c:v>0.38433313843420452</c:v>
                </c:pt>
                <c:pt idx="83">
                  <c:v>0.44297987999767213</c:v>
                </c:pt>
                <c:pt idx="84">
                  <c:v>0.52749247754034567</c:v>
                </c:pt>
                <c:pt idx="85">
                  <c:v>0.42346062822031599</c:v>
                </c:pt>
                <c:pt idx="86">
                  <c:v>0.41446453074166412</c:v>
                </c:pt>
                <c:pt idx="87">
                  <c:v>0.38408358807664111</c:v>
                </c:pt>
                <c:pt idx="88">
                  <c:v>0.37442557255000336</c:v>
                </c:pt>
                <c:pt idx="89">
                  <c:v>0.3985209636547673</c:v>
                </c:pt>
                <c:pt idx="90">
                  <c:v>0.41965872775118102</c:v>
                </c:pt>
                <c:pt idx="91">
                  <c:v>0.53034855591834384</c:v>
                </c:pt>
                <c:pt idx="92">
                  <c:v>0.38281531050183515</c:v>
                </c:pt>
                <c:pt idx="93">
                  <c:v>0.40784343657941574</c:v>
                </c:pt>
                <c:pt idx="94">
                  <c:v>0.41676863521189206</c:v>
                </c:pt>
                <c:pt idx="95">
                  <c:v>0.48916095616745148</c:v>
                </c:pt>
                <c:pt idx="96">
                  <c:v>0.40784973321181439</c:v>
                </c:pt>
                <c:pt idx="97">
                  <c:v>0.35979460639146382</c:v>
                </c:pt>
                <c:pt idx="98">
                  <c:v>0.40169687391960274</c:v>
                </c:pt>
                <c:pt idx="99">
                  <c:v>0.37151347266316481</c:v>
                </c:pt>
                <c:pt idx="100">
                  <c:v>0.45695550253323086</c:v>
                </c:pt>
                <c:pt idx="101">
                  <c:v>0.39152966454649263</c:v>
                </c:pt>
                <c:pt idx="102">
                  <c:v>0.38740672842256257</c:v>
                </c:pt>
                <c:pt idx="103">
                  <c:v>0.45402327811539145</c:v>
                </c:pt>
                <c:pt idx="104">
                  <c:v>0.39059396645254596</c:v>
                </c:pt>
                <c:pt idx="105">
                  <c:v>0.41580639249116802</c:v>
                </c:pt>
                <c:pt idx="106">
                  <c:v>0.41121448071691907</c:v>
                </c:pt>
                <c:pt idx="107">
                  <c:v>0.38499774181071272</c:v>
                </c:pt>
                <c:pt idx="108">
                  <c:v>0.41015788110774998</c:v>
                </c:pt>
                <c:pt idx="109">
                  <c:v>0.39067853886809639</c:v>
                </c:pt>
                <c:pt idx="110">
                  <c:v>0.41287280997614456</c:v>
                </c:pt>
                <c:pt idx="111">
                  <c:v>0.50937215846006678</c:v>
                </c:pt>
                <c:pt idx="112">
                  <c:v>0.46273386652694781</c:v>
                </c:pt>
                <c:pt idx="113">
                  <c:v>0.52376956276880027</c:v>
                </c:pt>
                <c:pt idx="114">
                  <c:v>0.38560660147098591</c:v>
                </c:pt>
                <c:pt idx="115">
                  <c:v>0.40124277560661797</c:v>
                </c:pt>
                <c:pt idx="116">
                  <c:v>0.51006003468377392</c:v>
                </c:pt>
                <c:pt idx="117">
                  <c:v>0.41875957481782383</c:v>
                </c:pt>
                <c:pt idx="118">
                  <c:v>0.38683892033626099</c:v>
                </c:pt>
                <c:pt idx="119">
                  <c:v>0.5159627263015204</c:v>
                </c:pt>
                <c:pt idx="120">
                  <c:v>0.43943410431110569</c:v>
                </c:pt>
                <c:pt idx="121">
                  <c:v>0.4102266193447679</c:v>
                </c:pt>
                <c:pt idx="122">
                  <c:v>0.42049531561653858</c:v>
                </c:pt>
                <c:pt idx="123">
                  <c:v>0.40237363843907697</c:v>
                </c:pt>
                <c:pt idx="124">
                  <c:v>0.4215395380218267</c:v>
                </c:pt>
                <c:pt idx="125">
                  <c:v>0.4360738014876942</c:v>
                </c:pt>
                <c:pt idx="126">
                  <c:v>0.39617676445176497</c:v>
                </c:pt>
                <c:pt idx="127">
                  <c:v>0.40740125248263626</c:v>
                </c:pt>
                <c:pt idx="128">
                  <c:v>0.39061335020326332</c:v>
                </c:pt>
                <c:pt idx="129">
                  <c:v>0.51312547608902781</c:v>
                </c:pt>
                <c:pt idx="130">
                  <c:v>0.39545968913860136</c:v>
                </c:pt>
                <c:pt idx="131">
                  <c:v>0.4281760959724652</c:v>
                </c:pt>
                <c:pt idx="132">
                  <c:v>0.36823839043805001</c:v>
                </c:pt>
                <c:pt idx="133">
                  <c:v>0.36373015596984454</c:v>
                </c:pt>
                <c:pt idx="134">
                  <c:v>0.40858696392182209</c:v>
                </c:pt>
                <c:pt idx="135">
                  <c:v>0.59727293068427001</c:v>
                </c:pt>
                <c:pt idx="136">
                  <c:v>0.57749366502786381</c:v>
                </c:pt>
                <c:pt idx="137">
                  <c:v>0.418293994410465</c:v>
                </c:pt>
                <c:pt idx="138">
                  <c:v>0.52683460291806739</c:v>
                </c:pt>
                <c:pt idx="139">
                  <c:v>0.45785332823524977</c:v>
                </c:pt>
                <c:pt idx="140">
                  <c:v>0.45687778233529069</c:v>
                </c:pt>
                <c:pt idx="141">
                  <c:v>0.44698774825110138</c:v>
                </c:pt>
                <c:pt idx="142">
                  <c:v>0.45015677543248084</c:v>
                </c:pt>
                <c:pt idx="143">
                  <c:v>0.4922721098892851</c:v>
                </c:pt>
                <c:pt idx="144">
                  <c:v>0.52870704854469264</c:v>
                </c:pt>
                <c:pt idx="145">
                  <c:v>0.4742513640252724</c:v>
                </c:pt>
                <c:pt idx="146">
                  <c:v>0.41902619398772345</c:v>
                </c:pt>
                <c:pt idx="147">
                  <c:v>0.38621823905731723</c:v>
                </c:pt>
                <c:pt idx="148">
                  <c:v>0.41545461445466059</c:v>
                </c:pt>
                <c:pt idx="149">
                  <c:v>0.46585665667238157</c:v>
                </c:pt>
                <c:pt idx="150">
                  <c:v>0.41187726300856631</c:v>
                </c:pt>
                <c:pt idx="151">
                  <c:v>0.43637057658824868</c:v>
                </c:pt>
                <c:pt idx="152">
                  <c:v>0.44875812052800873</c:v>
                </c:pt>
                <c:pt idx="153">
                  <c:v>0.4060363339468484</c:v>
                </c:pt>
                <c:pt idx="154">
                  <c:v>0.4617933224953224</c:v>
                </c:pt>
                <c:pt idx="155">
                  <c:v>0.39718027480737689</c:v>
                </c:pt>
                <c:pt idx="156">
                  <c:v>0.44951816109753956</c:v>
                </c:pt>
                <c:pt idx="157">
                  <c:v>0.39215050015466124</c:v>
                </c:pt>
                <c:pt idx="158">
                  <c:v>0.46880422141523076</c:v>
                </c:pt>
                <c:pt idx="159">
                  <c:v>0.50107995657872517</c:v>
                </c:pt>
                <c:pt idx="160">
                  <c:v>0.38949847587856162</c:v>
                </c:pt>
                <c:pt idx="161">
                  <c:v>0.44791807568800091</c:v>
                </c:pt>
                <c:pt idx="162">
                  <c:v>0.42558818005662108</c:v>
                </c:pt>
                <c:pt idx="163">
                  <c:v>0.38370622225455353</c:v>
                </c:pt>
                <c:pt idx="164">
                  <c:v>0.4567949075412196</c:v>
                </c:pt>
                <c:pt idx="165">
                  <c:v>0.38612582671711354</c:v>
                </c:pt>
                <c:pt idx="166">
                  <c:v>0.37416935516990019</c:v>
                </c:pt>
                <c:pt idx="167">
                  <c:v>0.39653490085235998</c:v>
                </c:pt>
                <c:pt idx="168">
                  <c:v>0.46479684701532292</c:v>
                </c:pt>
                <c:pt idx="169">
                  <c:v>0.37220128715518175</c:v>
                </c:pt>
                <c:pt idx="170">
                  <c:v>0.48589386819621599</c:v>
                </c:pt>
                <c:pt idx="171">
                  <c:v>0.43436759930273128</c:v>
                </c:pt>
                <c:pt idx="172">
                  <c:v>0.43447995097886399</c:v>
                </c:pt>
                <c:pt idx="173">
                  <c:v>0.40746353975803068</c:v>
                </c:pt>
                <c:pt idx="174">
                  <c:v>0.53108032337377098</c:v>
                </c:pt>
                <c:pt idx="175">
                  <c:v>0.40455841555218158</c:v>
                </c:pt>
                <c:pt idx="176">
                  <c:v>0.48120019173070133</c:v>
                </c:pt>
                <c:pt idx="177">
                  <c:v>0.44916508669553956</c:v>
                </c:pt>
                <c:pt idx="178">
                  <c:v>0.3799671646460247</c:v>
                </c:pt>
                <c:pt idx="179">
                  <c:v>0.43902355770554552</c:v>
                </c:pt>
                <c:pt idx="180">
                  <c:v>0.42772091735490281</c:v>
                </c:pt>
                <c:pt idx="181">
                  <c:v>0.39059146631909414</c:v>
                </c:pt>
                <c:pt idx="182">
                  <c:v>0.38046348743509456</c:v>
                </c:pt>
                <c:pt idx="183">
                  <c:v>0.3842096133221487</c:v>
                </c:pt>
                <c:pt idx="184">
                  <c:v>0.50392402814298221</c:v>
                </c:pt>
                <c:pt idx="185">
                  <c:v>0.47055715448966207</c:v>
                </c:pt>
                <c:pt idx="186">
                  <c:v>0.41046780505831221</c:v>
                </c:pt>
                <c:pt idx="187">
                  <c:v>0.37252519333357098</c:v>
                </c:pt>
                <c:pt idx="188">
                  <c:v>0.50662216599164833</c:v>
                </c:pt>
                <c:pt idx="189">
                  <c:v>0.406689578692363</c:v>
                </c:pt>
                <c:pt idx="190">
                  <c:v>0.44108996430272512</c:v>
                </c:pt>
                <c:pt idx="191">
                  <c:v>0.40782090451249903</c:v>
                </c:pt>
                <c:pt idx="192">
                  <c:v>0.46982446105888215</c:v>
                </c:pt>
                <c:pt idx="193">
                  <c:v>0.42020317039274901</c:v>
                </c:pt>
                <c:pt idx="194">
                  <c:v>0.39325068233709942</c:v>
                </c:pt>
                <c:pt idx="195">
                  <c:v>0.45678811705529948</c:v>
                </c:pt>
                <c:pt idx="196">
                  <c:v>0.37810333059018064</c:v>
                </c:pt>
                <c:pt idx="197">
                  <c:v>0.43486494066468978</c:v>
                </c:pt>
                <c:pt idx="198">
                  <c:v>0.37662704808530301</c:v>
                </c:pt>
                <c:pt idx="199">
                  <c:v>0.40773966560821845</c:v>
                </c:pt>
                <c:pt idx="200">
                  <c:v>0.49464736013244942</c:v>
                </c:pt>
                <c:pt idx="201">
                  <c:v>0.39148987847216915</c:v>
                </c:pt>
                <c:pt idx="202">
                  <c:v>0.39026799226253617</c:v>
                </c:pt>
                <c:pt idx="203">
                  <c:v>0.39032743988018226</c:v>
                </c:pt>
                <c:pt idx="204">
                  <c:v>0.34884991724634684</c:v>
                </c:pt>
                <c:pt idx="205">
                  <c:v>0.42874100266932813</c:v>
                </c:pt>
                <c:pt idx="206">
                  <c:v>0.47752113732503021</c:v>
                </c:pt>
                <c:pt idx="207">
                  <c:v>0.41977009172027085</c:v>
                </c:pt>
                <c:pt idx="208">
                  <c:v>0.40643558365310639</c:v>
                </c:pt>
                <c:pt idx="209">
                  <c:v>0.45472047582431618</c:v>
                </c:pt>
                <c:pt idx="210">
                  <c:v>0.38804111413672565</c:v>
                </c:pt>
                <c:pt idx="211">
                  <c:v>0.48199075862102697</c:v>
                </c:pt>
                <c:pt idx="212">
                  <c:v>0.46132419251577866</c:v>
                </c:pt>
                <c:pt idx="213">
                  <c:v>0.413943360947295</c:v>
                </c:pt>
                <c:pt idx="214">
                  <c:v>0.44659420872618594</c:v>
                </c:pt>
                <c:pt idx="215">
                  <c:v>0.48467198198658301</c:v>
                </c:pt>
                <c:pt idx="216">
                  <c:v>0.40507961621239508</c:v>
                </c:pt>
                <c:pt idx="217">
                  <c:v>0.40101350410927894</c:v>
                </c:pt>
                <c:pt idx="218">
                  <c:v>0.38938714277531755</c:v>
                </c:pt>
                <c:pt idx="219">
                  <c:v>0.42069180758639052</c:v>
                </c:pt>
                <c:pt idx="220">
                  <c:v>0.39348384293091992</c:v>
                </c:pt>
                <c:pt idx="221">
                  <c:v>0.4280376317913851</c:v>
                </c:pt>
                <c:pt idx="222">
                  <c:v>0.37916329457646408</c:v>
                </c:pt>
                <c:pt idx="223">
                  <c:v>0.46709156826864312</c:v>
                </c:pt>
                <c:pt idx="224">
                  <c:v>0.36092303082216126</c:v>
                </c:pt>
                <c:pt idx="225">
                  <c:v>0.43768404176026854</c:v>
                </c:pt>
                <c:pt idx="226">
                  <c:v>0.36995391410823053</c:v>
                </c:pt>
                <c:pt idx="227">
                  <c:v>0.4325711145208766</c:v>
                </c:pt>
                <c:pt idx="228">
                  <c:v>0.41339796146452984</c:v>
                </c:pt>
                <c:pt idx="229">
                  <c:v>0.43201704173564009</c:v>
                </c:pt>
                <c:pt idx="230">
                  <c:v>0.37769139502159066</c:v>
                </c:pt>
                <c:pt idx="231">
                  <c:v>0.42859806294071046</c:v>
                </c:pt>
                <c:pt idx="232">
                  <c:v>0.39084391806609614</c:v>
                </c:pt>
                <c:pt idx="233">
                  <c:v>0.39819029785630244</c:v>
                </c:pt>
                <c:pt idx="234">
                  <c:v>0.43903781772597772</c:v>
                </c:pt>
                <c:pt idx="235">
                  <c:v>0.37542127384680773</c:v>
                </c:pt>
                <c:pt idx="236">
                  <c:v>0.47090544468567352</c:v>
                </c:pt>
                <c:pt idx="237">
                  <c:v>0.44986774765904486</c:v>
                </c:pt>
                <c:pt idx="238">
                  <c:v>0.47389572775812921</c:v>
                </c:pt>
                <c:pt idx="239">
                  <c:v>0.42353952132036959</c:v>
                </c:pt>
                <c:pt idx="240">
                  <c:v>0.39927146667816432</c:v>
                </c:pt>
                <c:pt idx="241">
                  <c:v>0.52783323647015479</c:v>
                </c:pt>
                <c:pt idx="242">
                  <c:v>0.40856412319645447</c:v>
                </c:pt>
                <c:pt idx="243">
                  <c:v>0.43907417769149543</c:v>
                </c:pt>
                <c:pt idx="244">
                  <c:v>0.46714416366867884</c:v>
                </c:pt>
                <c:pt idx="245">
                  <c:v>0.37131926476584964</c:v>
                </c:pt>
                <c:pt idx="246">
                  <c:v>0.44183923269231845</c:v>
                </c:pt>
                <c:pt idx="247">
                  <c:v>0.43430154639423568</c:v>
                </c:pt>
                <c:pt idx="248">
                  <c:v>0.39963389343122763</c:v>
                </c:pt>
                <c:pt idx="249">
                  <c:v>0.43306580142015599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1-4E7A-B852-5CBA46363445}"/>
            </c:ext>
          </c:extLst>
        </c:ser>
        <c:ser>
          <c:idx val="2"/>
          <c:order val="1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A1000_IW1!$AD$8:$AD$9</c:f>
              <c:numCache>
                <c:formatCode>General</c:formatCode>
                <c:ptCount val="2"/>
                <c:pt idx="0">
                  <c:v>0.35737266785369798</c:v>
                </c:pt>
                <c:pt idx="1">
                  <c:v>0.35737266785369798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1-4E7A-B852-5CBA46363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A1500_IW1!$AK$2:$AK$123</c:f>
              <c:numCache>
                <c:formatCode>General</c:formatCode>
                <c:ptCount val="122"/>
              </c:numCache>
            </c:numRef>
          </c:cat>
          <c:val>
            <c:numRef>
              <c:f>A1500_IW1!$AL$2:$AL$123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8CD6-4969-840E-284D1BAD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A1500_IW1!$AK$2:$AK$123</c:f>
              <c:numCache>
                <c:formatCode>General</c:formatCode>
                <c:ptCount val="122"/>
              </c:numCache>
            </c:numRef>
          </c:cat>
          <c:val>
            <c:numRef>
              <c:f>A1500_IW1!$AM$2:$AM$123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6-4969-840E-284D1BAD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A1500_IW1!$A$1:$A$2270</c:f>
              <c:numCache>
                <c:formatCode>0.00E+00</c:formatCode>
                <c:ptCount val="2270"/>
                <c:pt idx="0">
                  <c:v>0.120190411616361</c:v>
                </c:pt>
                <c:pt idx="1">
                  <c:v>0.146282617116096</c:v>
                </c:pt>
                <c:pt idx="2">
                  <c:v>0.13684643386505599</c:v>
                </c:pt>
                <c:pt idx="3">
                  <c:v>0.14734772735958601</c:v>
                </c:pt>
                <c:pt idx="4">
                  <c:v>0.13254382613379401</c:v>
                </c:pt>
                <c:pt idx="5">
                  <c:v>0.137332492561482</c:v>
                </c:pt>
                <c:pt idx="6">
                  <c:v>0.12559449041085</c:v>
                </c:pt>
                <c:pt idx="7">
                  <c:v>0.11769101880762101</c:v>
                </c:pt>
                <c:pt idx="8">
                  <c:v>0.156068969135603</c:v>
                </c:pt>
                <c:pt idx="9">
                  <c:v>0.13549085114534901</c:v>
                </c:pt>
                <c:pt idx="10">
                  <c:v>0.153277365633322</c:v>
                </c:pt>
                <c:pt idx="11">
                  <c:v>0.134013159643466</c:v>
                </c:pt>
                <c:pt idx="12">
                  <c:v>0.14938210184329301</c:v>
                </c:pt>
                <c:pt idx="13">
                  <c:v>0.143725344747831</c:v>
                </c:pt>
                <c:pt idx="14">
                  <c:v>0.148041202809651</c:v>
                </c:pt>
                <c:pt idx="15">
                  <c:v>0.120377236211857</c:v>
                </c:pt>
                <c:pt idx="16">
                  <c:v>0.117182527019545</c:v>
                </c:pt>
                <c:pt idx="17">
                  <c:v>0.15379058682358501</c:v>
                </c:pt>
                <c:pt idx="18">
                  <c:v>0.13952995245889999</c:v>
                </c:pt>
                <c:pt idx="19">
                  <c:v>0.14543219999881299</c:v>
                </c:pt>
                <c:pt idx="20">
                  <c:v>0.141970356690168</c:v>
                </c:pt>
                <c:pt idx="21">
                  <c:v>0.12042295566923</c:v>
                </c:pt>
                <c:pt idx="22">
                  <c:v>0.15108734110984101</c:v>
                </c:pt>
                <c:pt idx="23">
                  <c:v>0.117554965197262</c:v>
                </c:pt>
                <c:pt idx="24">
                  <c:v>0.122434470803468</c:v>
                </c:pt>
                <c:pt idx="25">
                  <c:v>0.12580764013937801</c:v>
                </c:pt>
                <c:pt idx="26">
                  <c:v>0.150525621423481</c:v>
                </c:pt>
                <c:pt idx="27">
                  <c:v>0.14124295111401</c:v>
                </c:pt>
                <c:pt idx="28">
                  <c:v>0.11127352298342701</c:v>
                </c:pt>
                <c:pt idx="29">
                  <c:v>0.12255298274055799</c:v>
                </c:pt>
                <c:pt idx="30">
                  <c:v>0.15959110391441</c:v>
                </c:pt>
                <c:pt idx="31">
                  <c:v>0.14495752794835801</c:v>
                </c:pt>
                <c:pt idx="32">
                  <c:v>0.145161361041235</c:v>
                </c:pt>
                <c:pt idx="33">
                  <c:v>0.155846613440491</c:v>
                </c:pt>
                <c:pt idx="34">
                  <c:v>0.156669548965061</c:v>
                </c:pt>
                <c:pt idx="35">
                  <c:v>0.15719415078556101</c:v>
                </c:pt>
                <c:pt idx="36">
                  <c:v>0.117677823748398</c:v>
                </c:pt>
                <c:pt idx="37">
                  <c:v>0.14003120101010999</c:v>
                </c:pt>
                <c:pt idx="38">
                  <c:v>0.14117576858431699</c:v>
                </c:pt>
                <c:pt idx="39">
                  <c:v>0.12312265486846299</c:v>
                </c:pt>
                <c:pt idx="40">
                  <c:v>0.12577365082641501</c:v>
                </c:pt>
                <c:pt idx="41">
                  <c:v>0.14070067677737599</c:v>
                </c:pt>
                <c:pt idx="42">
                  <c:v>0.12118485112570999</c:v>
                </c:pt>
                <c:pt idx="43">
                  <c:v>0.135282376490649</c:v>
                </c:pt>
                <c:pt idx="44">
                  <c:v>0.11696368686582</c:v>
                </c:pt>
                <c:pt idx="45">
                  <c:v>0.14482492955415599</c:v>
                </c:pt>
                <c:pt idx="46">
                  <c:v>0.131316109789579</c:v>
                </c:pt>
                <c:pt idx="47">
                  <c:v>0.14564525741325501</c:v>
                </c:pt>
                <c:pt idx="48">
                  <c:v>0.14659219485289099</c:v>
                </c:pt>
                <c:pt idx="49">
                  <c:v>0.153432010971569</c:v>
                </c:pt>
                <c:pt idx="50">
                  <c:v>0.127385589623838</c:v>
                </c:pt>
                <c:pt idx="51">
                  <c:v>0.138123780944061</c:v>
                </c:pt>
                <c:pt idx="52">
                  <c:v>0.124248833465277</c:v>
                </c:pt>
                <c:pt idx="53">
                  <c:v>0.14738786772453899</c:v>
                </c:pt>
                <c:pt idx="54">
                  <c:v>0.15227976422050599</c:v>
                </c:pt>
                <c:pt idx="55">
                  <c:v>0.14754101785891499</c:v>
                </c:pt>
                <c:pt idx="56">
                  <c:v>0.13648674630881599</c:v>
                </c:pt>
                <c:pt idx="57">
                  <c:v>0.123743705364545</c:v>
                </c:pt>
                <c:pt idx="58">
                  <c:v>0.112373883607417</c:v>
                </c:pt>
                <c:pt idx="59">
                  <c:v>0.15281927829019601</c:v>
                </c:pt>
                <c:pt idx="60">
                  <c:v>0.14666748442670899</c:v>
                </c:pt>
                <c:pt idx="61">
                  <c:v>0.12803312783385301</c:v>
                </c:pt>
                <c:pt idx="62">
                  <c:v>0.1139913721146</c:v>
                </c:pt>
                <c:pt idx="63">
                  <c:v>0.12923952522837601</c:v>
                </c:pt>
                <c:pt idx="64">
                  <c:v>0.13940472020123401</c:v>
                </c:pt>
                <c:pt idx="65">
                  <c:v>0.14790679058867801</c:v>
                </c:pt>
                <c:pt idx="66">
                  <c:v>0.152728804644023</c:v>
                </c:pt>
                <c:pt idx="67">
                  <c:v>0.121253384138089</c:v>
                </c:pt>
                <c:pt idx="68">
                  <c:v>0.142437219536828</c:v>
                </c:pt>
                <c:pt idx="69">
                  <c:v>0.12179211048765699</c:v>
                </c:pt>
                <c:pt idx="70">
                  <c:v>0.131632341544765</c:v>
                </c:pt>
                <c:pt idx="71">
                  <c:v>0.15735076344384999</c:v>
                </c:pt>
                <c:pt idx="72">
                  <c:v>0.12941190242018299</c:v>
                </c:pt>
                <c:pt idx="73">
                  <c:v>0.154866406413003</c:v>
                </c:pt>
                <c:pt idx="74">
                  <c:v>0.12717445903285701</c:v>
                </c:pt>
                <c:pt idx="75">
                  <c:v>0.15066234050483601</c:v>
                </c:pt>
                <c:pt idx="76">
                  <c:v>0.13405485434951001</c:v>
                </c:pt>
                <c:pt idx="77">
                  <c:v>0.111151679478555</c:v>
                </c:pt>
                <c:pt idx="78">
                  <c:v>0.138915782351961</c:v>
                </c:pt>
                <c:pt idx="79">
                  <c:v>0.116176226136566</c:v>
                </c:pt>
                <c:pt idx="80">
                  <c:v>0.139663677812669</c:v>
                </c:pt>
                <c:pt idx="81">
                  <c:v>0.138015168363083</c:v>
                </c:pt>
                <c:pt idx="82">
                  <c:v>0.15422351946656501</c:v>
                </c:pt>
                <c:pt idx="83">
                  <c:v>0.122531074541139</c:v>
                </c:pt>
                <c:pt idx="84">
                  <c:v>0.15780246205430401</c:v>
                </c:pt>
                <c:pt idx="85">
                  <c:v>0.143670024987258</c:v>
                </c:pt>
                <c:pt idx="86">
                  <c:v>0.12494758585347999</c:v>
                </c:pt>
                <c:pt idx="87">
                  <c:v>0.14003480708312099</c:v>
                </c:pt>
                <c:pt idx="88">
                  <c:v>0.124414825050466</c:v>
                </c:pt>
                <c:pt idx="89">
                  <c:v>0.156724690059317</c:v>
                </c:pt>
                <c:pt idx="90">
                  <c:v>0.12199119946801</c:v>
                </c:pt>
                <c:pt idx="91">
                  <c:v>0.116849224565197</c:v>
                </c:pt>
                <c:pt idx="92">
                  <c:v>0.14584321586215701</c:v>
                </c:pt>
                <c:pt idx="93">
                  <c:v>0.135840854032903</c:v>
                </c:pt>
                <c:pt idx="94">
                  <c:v>0.14702310891897</c:v>
                </c:pt>
                <c:pt idx="95">
                  <c:v>0.14348637460461799</c:v>
                </c:pt>
                <c:pt idx="96">
                  <c:v>0.130295954197268</c:v>
                </c:pt>
                <c:pt idx="97">
                  <c:v>0.13706324546686799</c:v>
                </c:pt>
                <c:pt idx="98">
                  <c:v>0.145746589508297</c:v>
                </c:pt>
                <c:pt idx="99">
                  <c:v>0.117903910699728</c:v>
                </c:pt>
                <c:pt idx="100">
                  <c:v>0.151014044218958</c:v>
                </c:pt>
                <c:pt idx="101">
                  <c:v>0.14418064543363601</c:v>
                </c:pt>
                <c:pt idx="102">
                  <c:v>0.15115619669726499</c:v>
                </c:pt>
                <c:pt idx="103">
                  <c:v>0.128100811091066</c:v>
                </c:pt>
                <c:pt idx="104">
                  <c:v>0.11697714143822301</c:v>
                </c:pt>
                <c:pt idx="105">
                  <c:v>0.11372487064313801</c:v>
                </c:pt>
                <c:pt idx="106">
                  <c:v>0.120023474599961</c:v>
                </c:pt>
                <c:pt idx="107">
                  <c:v>0.15068038963503799</c:v>
                </c:pt>
                <c:pt idx="108">
                  <c:v>0.13048623618241301</c:v>
                </c:pt>
                <c:pt idx="109">
                  <c:v>0.15104290093504499</c:v>
                </c:pt>
                <c:pt idx="110">
                  <c:v>0.12093329952363201</c:v>
                </c:pt>
                <c:pt idx="111">
                  <c:v>0.12623247551290101</c:v>
                </c:pt>
                <c:pt idx="112">
                  <c:v>0.149248550804333</c:v>
                </c:pt>
                <c:pt idx="113">
                  <c:v>0.15226119620058501</c:v>
                </c:pt>
                <c:pt idx="114">
                  <c:v>0.12628709515180001</c:v>
                </c:pt>
                <c:pt idx="115">
                  <c:v>0.131111005267882</c:v>
                </c:pt>
                <c:pt idx="116">
                  <c:v>0.111893862947242</c:v>
                </c:pt>
                <c:pt idx="117">
                  <c:v>0.14643520982407099</c:v>
                </c:pt>
                <c:pt idx="118">
                  <c:v>0.11148702543578699</c:v>
                </c:pt>
                <c:pt idx="119">
                  <c:v>0.15321162736883101</c:v>
                </c:pt>
                <c:pt idx="120">
                  <c:v>0.118640881257093</c:v>
                </c:pt>
                <c:pt idx="121">
                  <c:v>0.15322649559219201</c:v>
                </c:pt>
                <c:pt idx="122">
                  <c:v>0.119727828612856</c:v>
                </c:pt>
                <c:pt idx="123">
                  <c:v>0.12153206407898701</c:v>
                </c:pt>
                <c:pt idx="124">
                  <c:v>0.12453454351719501</c:v>
                </c:pt>
                <c:pt idx="125">
                  <c:v>0.146281623103905</c:v>
                </c:pt>
                <c:pt idx="126">
                  <c:v>0.114225315194595</c:v>
                </c:pt>
                <c:pt idx="127">
                  <c:v>0.137436513425018</c:v>
                </c:pt>
                <c:pt idx="128">
                  <c:v>0.140529836126213</c:v>
                </c:pt>
                <c:pt idx="129">
                  <c:v>0.118389392831846</c:v>
                </c:pt>
                <c:pt idx="130">
                  <c:v>0.14098822682102899</c:v>
                </c:pt>
                <c:pt idx="131">
                  <c:v>0.13296316262373101</c:v>
                </c:pt>
                <c:pt idx="132">
                  <c:v>0.15655970323044599</c:v>
                </c:pt>
                <c:pt idx="133">
                  <c:v>0.14289388330556299</c:v>
                </c:pt>
                <c:pt idx="134">
                  <c:v>0.111757896462771</c:v>
                </c:pt>
                <c:pt idx="135">
                  <c:v>0.119325089194524</c:v>
                </c:pt>
                <c:pt idx="136">
                  <c:v>0.14204335977221899</c:v>
                </c:pt>
                <c:pt idx="137">
                  <c:v>0.124042893542191</c:v>
                </c:pt>
                <c:pt idx="138">
                  <c:v>0.13949139458156601</c:v>
                </c:pt>
                <c:pt idx="139">
                  <c:v>0.15281941846751301</c:v>
                </c:pt>
                <c:pt idx="140">
                  <c:v>0.12320495193431601</c:v>
                </c:pt>
                <c:pt idx="141">
                  <c:v>0.149986148387412</c:v>
                </c:pt>
                <c:pt idx="142">
                  <c:v>0.111603100662286</c:v>
                </c:pt>
                <c:pt idx="143">
                  <c:v>0.11993349722567299</c:v>
                </c:pt>
                <c:pt idx="144">
                  <c:v>0.15785360930106401</c:v>
                </c:pt>
                <c:pt idx="145">
                  <c:v>0.12982246276248399</c:v>
                </c:pt>
                <c:pt idx="146">
                  <c:v>0.129038013586279</c:v>
                </c:pt>
                <c:pt idx="147">
                  <c:v>0.13294799829686399</c:v>
                </c:pt>
                <c:pt idx="148">
                  <c:v>0.14244499524040899</c:v>
                </c:pt>
                <c:pt idx="149">
                  <c:v>0.127026151492035</c:v>
                </c:pt>
                <c:pt idx="150">
                  <c:v>0.152028618445499</c:v>
                </c:pt>
                <c:pt idx="151">
                  <c:v>0.13418025535617401</c:v>
                </c:pt>
                <c:pt idx="152">
                  <c:v>0.153592472561567</c:v>
                </c:pt>
                <c:pt idx="153">
                  <c:v>0.115816777683819</c:v>
                </c:pt>
                <c:pt idx="154">
                  <c:v>0.120818843248999</c:v>
                </c:pt>
                <c:pt idx="155">
                  <c:v>0.14749804193803501</c:v>
                </c:pt>
                <c:pt idx="156">
                  <c:v>0.15089377542676</c:v>
                </c:pt>
                <c:pt idx="157">
                  <c:v>0.14958264370514601</c:v>
                </c:pt>
                <c:pt idx="158">
                  <c:v>0.11713723776962701</c:v>
                </c:pt>
                <c:pt idx="159">
                  <c:v>0.14206928539091099</c:v>
                </c:pt>
                <c:pt idx="160">
                  <c:v>0.15547339382390399</c:v>
                </c:pt>
                <c:pt idx="161">
                  <c:v>0.157523511781619</c:v>
                </c:pt>
                <c:pt idx="162">
                  <c:v>0.14922893598697001</c:v>
                </c:pt>
                <c:pt idx="163">
                  <c:v>0.158869386359766</c:v>
                </c:pt>
                <c:pt idx="164">
                  <c:v>0.14385653502165399</c:v>
                </c:pt>
                <c:pt idx="165">
                  <c:v>0.15451321874864199</c:v>
                </c:pt>
                <c:pt idx="166">
                  <c:v>0.15949205345456499</c:v>
                </c:pt>
                <c:pt idx="167">
                  <c:v>0.12684379339194299</c:v>
                </c:pt>
                <c:pt idx="168">
                  <c:v>0.135693676845862</c:v>
                </c:pt>
                <c:pt idx="169">
                  <c:v>0.13618855824228401</c:v>
                </c:pt>
                <c:pt idx="170">
                  <c:v>0.13305656851234901</c:v>
                </c:pt>
                <c:pt idx="171">
                  <c:v>0.12998326639621199</c:v>
                </c:pt>
                <c:pt idx="172">
                  <c:v>0.124242088832081</c:v>
                </c:pt>
                <c:pt idx="173">
                  <c:v>0.140727924254925</c:v>
                </c:pt>
                <c:pt idx="174">
                  <c:v>0.114554780712459</c:v>
                </c:pt>
                <c:pt idx="175">
                  <c:v>0.15676871189154301</c:v>
                </c:pt>
                <c:pt idx="176">
                  <c:v>0.126289709112687</c:v>
                </c:pt>
                <c:pt idx="177">
                  <c:v>0.137222930608289</c:v>
                </c:pt>
                <c:pt idx="178">
                  <c:v>0.144342253286946</c:v>
                </c:pt>
                <c:pt idx="179">
                  <c:v>0.149861020983143</c:v>
                </c:pt>
                <c:pt idx="180">
                  <c:v>0.120774390232663</c:v>
                </c:pt>
                <c:pt idx="181">
                  <c:v>0.118031281844104</c:v>
                </c:pt>
                <c:pt idx="182">
                  <c:v>0.15902498535106399</c:v>
                </c:pt>
                <c:pt idx="183">
                  <c:v>0.15757108039047599</c:v>
                </c:pt>
                <c:pt idx="184">
                  <c:v>0.14500516865667501</c:v>
                </c:pt>
                <c:pt idx="185">
                  <c:v>0.15339327614110099</c:v>
                </c:pt>
                <c:pt idx="186">
                  <c:v>0.154513425478632</c:v>
                </c:pt>
                <c:pt idx="187">
                  <c:v>0.124339005098759</c:v>
                </c:pt>
                <c:pt idx="188">
                  <c:v>0.11172321738065601</c:v>
                </c:pt>
                <c:pt idx="189">
                  <c:v>0.116474916996211</c:v>
                </c:pt>
                <c:pt idx="190">
                  <c:v>0.13291183036218701</c:v>
                </c:pt>
                <c:pt idx="191">
                  <c:v>0.12828590563374601</c:v>
                </c:pt>
                <c:pt idx="192">
                  <c:v>0.116321246656982</c:v>
                </c:pt>
                <c:pt idx="193">
                  <c:v>0.15623601396113801</c:v>
                </c:pt>
                <c:pt idx="194">
                  <c:v>0.134837643358243</c:v>
                </c:pt>
                <c:pt idx="195">
                  <c:v>0.125862798849359</c:v>
                </c:pt>
                <c:pt idx="196">
                  <c:v>0.14494733276451399</c:v>
                </c:pt>
                <c:pt idx="197">
                  <c:v>0.15224304877024</c:v>
                </c:pt>
                <c:pt idx="198">
                  <c:v>0.138983981067199</c:v>
                </c:pt>
                <c:pt idx="199">
                  <c:v>0.14332403567513599</c:v>
                </c:pt>
                <c:pt idx="200">
                  <c:v>0.121977496947521</c:v>
                </c:pt>
                <c:pt idx="201">
                  <c:v>0.152918187558364</c:v>
                </c:pt>
                <c:pt idx="202">
                  <c:v>0.14738826501478999</c:v>
                </c:pt>
                <c:pt idx="203">
                  <c:v>0.13227441317942501</c:v>
                </c:pt>
                <c:pt idx="204">
                  <c:v>0.13874988991256601</c:v>
                </c:pt>
                <c:pt idx="205">
                  <c:v>0.122837499499883</c:v>
                </c:pt>
                <c:pt idx="206">
                  <c:v>0.15251581744170201</c:v>
                </c:pt>
                <c:pt idx="207">
                  <c:v>0.15695518151917001</c:v>
                </c:pt>
                <c:pt idx="208">
                  <c:v>0.11330306536254101</c:v>
                </c:pt>
                <c:pt idx="209">
                  <c:v>0.116276146153692</c:v>
                </c:pt>
                <c:pt idx="210">
                  <c:v>0.12110411586240399</c:v>
                </c:pt>
                <c:pt idx="211">
                  <c:v>0.13478113289322399</c:v>
                </c:pt>
                <c:pt idx="212">
                  <c:v>0.14936655622382899</c:v>
                </c:pt>
                <c:pt idx="213">
                  <c:v>0.11334075960146001</c:v>
                </c:pt>
                <c:pt idx="214">
                  <c:v>0.119760649132991</c:v>
                </c:pt>
                <c:pt idx="215">
                  <c:v>0.136759629008957</c:v>
                </c:pt>
                <c:pt idx="216">
                  <c:v>0.120406235524619</c:v>
                </c:pt>
                <c:pt idx="217">
                  <c:v>0.128215240772071</c:v>
                </c:pt>
                <c:pt idx="218">
                  <c:v>0.124725987917016</c:v>
                </c:pt>
                <c:pt idx="219">
                  <c:v>0.15792807422605801</c:v>
                </c:pt>
                <c:pt idx="220">
                  <c:v>0.120620436944211</c:v>
                </c:pt>
                <c:pt idx="221">
                  <c:v>0.11081450877580901</c:v>
                </c:pt>
                <c:pt idx="222">
                  <c:v>0.13575557084402401</c:v>
                </c:pt>
                <c:pt idx="223">
                  <c:v>0.14544538706708901</c:v>
                </c:pt>
                <c:pt idx="224">
                  <c:v>0.12191530123529599</c:v>
                </c:pt>
                <c:pt idx="225">
                  <c:v>0.119159222076802</c:v>
                </c:pt>
                <c:pt idx="226">
                  <c:v>0.15680610009934101</c:v>
                </c:pt>
                <c:pt idx="227">
                  <c:v>0.123118489296393</c:v>
                </c:pt>
                <c:pt idx="228">
                  <c:v>0.113489077644539</c:v>
                </c:pt>
                <c:pt idx="229">
                  <c:v>0.149793689021926</c:v>
                </c:pt>
                <c:pt idx="230">
                  <c:v>0.124813915350432</c:v>
                </c:pt>
                <c:pt idx="231">
                  <c:v>0.125660928271698</c:v>
                </c:pt>
                <c:pt idx="232">
                  <c:v>0.11389994005899599</c:v>
                </c:pt>
                <c:pt idx="233">
                  <c:v>0.12710631212297699</c:v>
                </c:pt>
                <c:pt idx="234">
                  <c:v>0.12341165488655401</c:v>
                </c:pt>
                <c:pt idx="235">
                  <c:v>0.11486320674200701</c:v>
                </c:pt>
                <c:pt idx="236">
                  <c:v>0.15156347072206</c:v>
                </c:pt>
                <c:pt idx="237">
                  <c:v>0.15180334431443299</c:v>
                </c:pt>
                <c:pt idx="238">
                  <c:v>0.13081467617046499</c:v>
                </c:pt>
                <c:pt idx="239">
                  <c:v>0.14919958773525699</c:v>
                </c:pt>
                <c:pt idx="240">
                  <c:v>0.11586595735574499</c:v>
                </c:pt>
                <c:pt idx="241">
                  <c:v>0.132830910424725</c:v>
                </c:pt>
                <c:pt idx="242">
                  <c:v>0.15872393355945799</c:v>
                </c:pt>
                <c:pt idx="243">
                  <c:v>0.13308341379992999</c:v>
                </c:pt>
                <c:pt idx="244">
                  <c:v>0.122115863004821</c:v>
                </c:pt>
                <c:pt idx="245">
                  <c:v>0.112660719967766</c:v>
                </c:pt>
                <c:pt idx="246">
                  <c:v>0.115342680197295</c:v>
                </c:pt>
                <c:pt idx="247">
                  <c:v>0.12148785298213099</c:v>
                </c:pt>
                <c:pt idx="248">
                  <c:v>0.11887389438207201</c:v>
                </c:pt>
                <c:pt idx="249">
                  <c:v>0.12820177001579799</c:v>
                </c:pt>
              </c:numCache>
            </c:numRef>
          </c:xVal>
          <c:yVal>
            <c:numRef>
              <c:f>A1500_IW1!$C$1:$C$2270</c:f>
              <c:numCache>
                <c:formatCode>General</c:formatCode>
                <c:ptCount val="2270"/>
                <c:pt idx="0">
                  <c:v>0.41100443864107139</c:v>
                </c:pt>
                <c:pt idx="1">
                  <c:v>0.39844562012689855</c:v>
                </c:pt>
                <c:pt idx="2">
                  <c:v>0.49163244611561074</c:v>
                </c:pt>
                <c:pt idx="3">
                  <c:v>0.45739046402225897</c:v>
                </c:pt>
                <c:pt idx="4">
                  <c:v>0.42401445407879051</c:v>
                </c:pt>
                <c:pt idx="5">
                  <c:v>0.38321628869541696</c:v>
                </c:pt>
                <c:pt idx="6">
                  <c:v>0.41683876241193973</c:v>
                </c:pt>
                <c:pt idx="7">
                  <c:v>0.43299771136588433</c:v>
                </c:pt>
                <c:pt idx="8">
                  <c:v>0.51916974933820792</c:v>
                </c:pt>
                <c:pt idx="9">
                  <c:v>0.44099156398857375</c:v>
                </c:pt>
                <c:pt idx="10">
                  <c:v>0.45594702277655857</c:v>
                </c:pt>
                <c:pt idx="11">
                  <c:v>0.54959662038072687</c:v>
                </c:pt>
                <c:pt idx="12">
                  <c:v>0.43645508727210897</c:v>
                </c:pt>
                <c:pt idx="13">
                  <c:v>0.40953371198831151</c:v>
                </c:pt>
                <c:pt idx="14">
                  <c:v>0.38073893423669031</c:v>
                </c:pt>
                <c:pt idx="15">
                  <c:v>0.43948120559071518</c:v>
                </c:pt>
                <c:pt idx="16">
                  <c:v>0.42568167270140361</c:v>
                </c:pt>
                <c:pt idx="17">
                  <c:v>0.3785557004158403</c:v>
                </c:pt>
                <c:pt idx="18">
                  <c:v>0.42173899311280738</c:v>
                </c:pt>
                <c:pt idx="19">
                  <c:v>0.41320011139749391</c:v>
                </c:pt>
                <c:pt idx="20">
                  <c:v>0.40956738662530562</c:v>
                </c:pt>
                <c:pt idx="21">
                  <c:v>0.46669034314830049</c:v>
                </c:pt>
                <c:pt idx="22">
                  <c:v>0.4538497194684431</c:v>
                </c:pt>
                <c:pt idx="23">
                  <c:v>0.36394164874041091</c:v>
                </c:pt>
                <c:pt idx="24">
                  <c:v>0.42183825767062133</c:v>
                </c:pt>
                <c:pt idx="25">
                  <c:v>0.47160619196678311</c:v>
                </c:pt>
                <c:pt idx="26">
                  <c:v>0.42573476195496079</c:v>
                </c:pt>
                <c:pt idx="27">
                  <c:v>0.40288261622463434</c:v>
                </c:pt>
                <c:pt idx="28">
                  <c:v>0.56520004585471639</c:v>
                </c:pt>
                <c:pt idx="29">
                  <c:v>0.55822590815631246</c:v>
                </c:pt>
                <c:pt idx="30">
                  <c:v>0.44193223148357952</c:v>
                </c:pt>
                <c:pt idx="31">
                  <c:v>0.39364067228982874</c:v>
                </c:pt>
                <c:pt idx="32">
                  <c:v>0.39463612665987241</c:v>
                </c:pt>
                <c:pt idx="33">
                  <c:v>0.45164592899476091</c:v>
                </c:pt>
                <c:pt idx="34">
                  <c:v>0.39747893272448137</c:v>
                </c:pt>
                <c:pt idx="35">
                  <c:v>0.40978949724658337</c:v>
                </c:pt>
                <c:pt idx="36">
                  <c:v>0.43912455075068457</c:v>
                </c:pt>
                <c:pt idx="37">
                  <c:v>0.39274019212513195</c:v>
                </c:pt>
                <c:pt idx="38">
                  <c:v>0.43702323488270589</c:v>
                </c:pt>
                <c:pt idx="39">
                  <c:v>0.50430340024500131</c:v>
                </c:pt>
                <c:pt idx="40">
                  <c:v>0.52358578752712603</c:v>
                </c:pt>
                <c:pt idx="41">
                  <c:v>0.37108613503787363</c:v>
                </c:pt>
                <c:pt idx="42">
                  <c:v>0.44486957963170282</c:v>
                </c:pt>
                <c:pt idx="43">
                  <c:v>0.45759309829528344</c:v>
                </c:pt>
                <c:pt idx="44">
                  <c:v>0.49122551081392563</c:v>
                </c:pt>
                <c:pt idx="45">
                  <c:v>0.43282276375590623</c:v>
                </c:pt>
                <c:pt idx="46">
                  <c:v>0.39542610709914194</c:v>
                </c:pt>
                <c:pt idx="47">
                  <c:v>0.45754605874736415</c:v>
                </c:pt>
                <c:pt idx="48">
                  <c:v>0.44919064361527528</c:v>
                </c:pt>
                <c:pt idx="49">
                  <c:v>0.41417933033301946</c:v>
                </c:pt>
                <c:pt idx="50">
                  <c:v>0.42995724042930999</c:v>
                </c:pt>
                <c:pt idx="51">
                  <c:v>0.44745076679331697</c:v>
                </c:pt>
                <c:pt idx="52">
                  <c:v>0.42464241969717587</c:v>
                </c:pt>
                <c:pt idx="53">
                  <c:v>0.39884971577083528</c:v>
                </c:pt>
                <c:pt idx="54">
                  <c:v>0.41574006179006595</c:v>
                </c:pt>
                <c:pt idx="55">
                  <c:v>0.46900620750550892</c:v>
                </c:pt>
                <c:pt idx="56">
                  <c:v>0.36881731022858449</c:v>
                </c:pt>
                <c:pt idx="57">
                  <c:v>0.40983576514837605</c:v>
                </c:pt>
                <c:pt idx="58">
                  <c:v>0.41267357094608015</c:v>
                </c:pt>
                <c:pt idx="59">
                  <c:v>0.45107738012817716</c:v>
                </c:pt>
                <c:pt idx="60">
                  <c:v>0.44312177028755667</c:v>
                </c:pt>
                <c:pt idx="61">
                  <c:v>0.41094116365863403</c:v>
                </c:pt>
                <c:pt idx="62">
                  <c:v>0.499001111045973</c:v>
                </c:pt>
                <c:pt idx="63">
                  <c:v>0.46790895757835377</c:v>
                </c:pt>
                <c:pt idx="64">
                  <c:v>0.42503882974568419</c:v>
                </c:pt>
                <c:pt idx="65">
                  <c:v>0.46948203537343808</c:v>
                </c:pt>
                <c:pt idx="66">
                  <c:v>0.42630013163949954</c:v>
                </c:pt>
                <c:pt idx="67">
                  <c:v>0.46209222733918759</c:v>
                </c:pt>
                <c:pt idx="68">
                  <c:v>0.46887212627443187</c:v>
                </c:pt>
                <c:pt idx="69">
                  <c:v>0.50969168168845302</c:v>
                </c:pt>
                <c:pt idx="70">
                  <c:v>0.36535403894594803</c:v>
                </c:pt>
                <c:pt idx="71">
                  <c:v>0.44803422386308051</c:v>
                </c:pt>
                <c:pt idx="72">
                  <c:v>0.40499603150388758</c:v>
                </c:pt>
                <c:pt idx="73">
                  <c:v>0.45019952462793306</c:v>
                </c:pt>
                <c:pt idx="74">
                  <c:v>0.43886311704276038</c:v>
                </c:pt>
                <c:pt idx="75">
                  <c:v>0.44294030998426492</c:v>
                </c:pt>
                <c:pt idx="76">
                  <c:v>0.39455488775559183</c:v>
                </c:pt>
                <c:pt idx="77">
                  <c:v>0.4060530323690435</c:v>
                </c:pt>
                <c:pt idx="78">
                  <c:v>0.4927600989001803</c:v>
                </c:pt>
                <c:pt idx="79">
                  <c:v>0.60232313852643615</c:v>
                </c:pt>
                <c:pt idx="80">
                  <c:v>0.47228116626724204</c:v>
                </c:pt>
                <c:pt idx="81">
                  <c:v>0.4268455311222647</c:v>
                </c:pt>
                <c:pt idx="82">
                  <c:v>0.47786396426646111</c:v>
                </c:pt>
                <c:pt idx="83">
                  <c:v>0.44648941918209994</c:v>
                </c:pt>
                <c:pt idx="84">
                  <c:v>0.44356657798116961</c:v>
                </c:pt>
                <c:pt idx="85">
                  <c:v>0.39395994859145428</c:v>
                </c:pt>
                <c:pt idx="86">
                  <c:v>0.49938776748743374</c:v>
                </c:pt>
                <c:pt idx="87">
                  <c:v>0.41976181967378634</c:v>
                </c:pt>
                <c:pt idx="88">
                  <c:v>0.50048973988888723</c:v>
                </c:pt>
                <c:pt idx="89">
                  <c:v>0.40591216065204633</c:v>
                </c:pt>
                <c:pt idx="90">
                  <c:v>0.38465263079674633</c:v>
                </c:pt>
                <c:pt idx="91">
                  <c:v>0.40848263736541313</c:v>
                </c:pt>
                <c:pt idx="92">
                  <c:v>0.41296512971881361</c:v>
                </c:pt>
                <c:pt idx="93">
                  <c:v>0.44642191557888566</c:v>
                </c:pt>
                <c:pt idx="94">
                  <c:v>0.39892897926103005</c:v>
                </c:pt>
                <c:pt idx="95">
                  <c:v>0.46613380109545666</c:v>
                </c:pt>
                <c:pt idx="96">
                  <c:v>0.43994823669279393</c:v>
                </c:pt>
                <c:pt idx="97">
                  <c:v>0.51484424067294232</c:v>
                </c:pt>
                <c:pt idx="98">
                  <c:v>0.44783137352913976</c:v>
                </c:pt>
                <c:pt idx="99">
                  <c:v>0.43411190664199406</c:v>
                </c:pt>
                <c:pt idx="100">
                  <c:v>0.4264231320321894</c:v>
                </c:pt>
                <c:pt idx="101">
                  <c:v>0.39938807784091962</c:v>
                </c:pt>
                <c:pt idx="102">
                  <c:v>0.4339259090594732</c:v>
                </c:pt>
                <c:pt idx="103">
                  <c:v>0.37984820767904243</c:v>
                </c:pt>
                <c:pt idx="104">
                  <c:v>0.47581919462668992</c:v>
                </c:pt>
                <c:pt idx="105">
                  <c:v>0.49271787442409526</c:v>
                </c:pt>
                <c:pt idx="106">
                  <c:v>0.40553004148981464</c:v>
                </c:pt>
                <c:pt idx="107">
                  <c:v>0.47258818882836695</c:v>
                </c:pt>
                <c:pt idx="108">
                  <c:v>0.37151507768710956</c:v>
                </c:pt>
                <c:pt idx="109">
                  <c:v>0.39802414701217598</c:v>
                </c:pt>
                <c:pt idx="110">
                  <c:v>0.44742968542112022</c:v>
                </c:pt>
                <c:pt idx="111">
                  <c:v>0.44094168478290602</c:v>
                </c:pt>
                <c:pt idx="112">
                  <c:v>0.3667637438229629</c:v>
                </c:pt>
                <c:pt idx="113">
                  <c:v>0.39221476284414153</c:v>
                </c:pt>
                <c:pt idx="114">
                  <c:v>0.37503464827119276</c:v>
                </c:pt>
                <c:pt idx="115">
                  <c:v>0.50343039068243589</c:v>
                </c:pt>
                <c:pt idx="116">
                  <c:v>0.58625462649860938</c:v>
                </c:pt>
                <c:pt idx="117">
                  <c:v>0.40741430873510925</c:v>
                </c:pt>
                <c:pt idx="118">
                  <c:v>0.36440068558861033</c:v>
                </c:pt>
                <c:pt idx="119">
                  <c:v>0.45124214200927515</c:v>
                </c:pt>
                <c:pt idx="120">
                  <c:v>0.43235780066544927</c:v>
                </c:pt>
                <c:pt idx="121">
                  <c:v>0.44515548995478516</c:v>
                </c:pt>
                <c:pt idx="122">
                  <c:v>0.4001537051284127</c:v>
                </c:pt>
                <c:pt idx="123">
                  <c:v>0.4447425666791523</c:v>
                </c:pt>
                <c:pt idx="124">
                  <c:v>0.42846132724695551</c:v>
                </c:pt>
                <c:pt idx="125">
                  <c:v>0.40283931144397045</c:v>
                </c:pt>
                <c:pt idx="126">
                  <c:v>0.44078806547188543</c:v>
                </c:pt>
                <c:pt idx="127">
                  <c:v>0.40545201263342356</c:v>
                </c:pt>
                <c:pt idx="128">
                  <c:v>0.49940854020117958</c:v>
                </c:pt>
                <c:pt idx="129">
                  <c:v>0.50307071098958511</c:v>
                </c:pt>
                <c:pt idx="130">
                  <c:v>0.40171156606186625</c:v>
                </c:pt>
                <c:pt idx="131">
                  <c:v>0.38587525778666149</c:v>
                </c:pt>
                <c:pt idx="132">
                  <c:v>0.3826898408415379</c:v>
                </c:pt>
                <c:pt idx="133">
                  <c:v>0.43057606975754831</c:v>
                </c:pt>
                <c:pt idx="134">
                  <c:v>0.51654596731036762</c:v>
                </c:pt>
                <c:pt idx="135">
                  <c:v>0.42052343440141748</c:v>
                </c:pt>
                <c:pt idx="136">
                  <c:v>0.44991741080379755</c:v>
                </c:pt>
                <c:pt idx="137">
                  <c:v>0.4301993212523626</c:v>
                </c:pt>
                <c:pt idx="138">
                  <c:v>0.40568217924026956</c:v>
                </c:pt>
                <c:pt idx="139">
                  <c:v>0.43763647749298201</c:v>
                </c:pt>
                <c:pt idx="140">
                  <c:v>0.43498324944892452</c:v>
                </c:pt>
                <c:pt idx="141">
                  <c:v>0.42785620235393779</c:v>
                </c:pt>
                <c:pt idx="142">
                  <c:v>0.49821153186269029</c:v>
                </c:pt>
                <c:pt idx="143">
                  <c:v>0.36619892972363582</c:v>
                </c:pt>
                <c:pt idx="144">
                  <c:v>0.39737781621596191</c:v>
                </c:pt>
                <c:pt idx="145">
                  <c:v>0.3960736107974695</c:v>
                </c:pt>
                <c:pt idx="146">
                  <c:v>0.39830669295814275</c:v>
                </c:pt>
                <c:pt idx="147">
                  <c:v>0.43282628246224669</c:v>
                </c:pt>
                <c:pt idx="148">
                  <c:v>0.40382735801119218</c:v>
                </c:pt>
                <c:pt idx="149">
                  <c:v>0.40936330165756118</c:v>
                </c:pt>
                <c:pt idx="150">
                  <c:v>0.46943481063044823</c:v>
                </c:pt>
                <c:pt idx="151">
                  <c:v>0.42552610884214287</c:v>
                </c:pt>
                <c:pt idx="152">
                  <c:v>0.44701994132753109</c:v>
                </c:pt>
                <c:pt idx="153">
                  <c:v>0.45237510371920037</c:v>
                </c:pt>
                <c:pt idx="154">
                  <c:v>0.45682904516589068</c:v>
                </c:pt>
                <c:pt idx="155">
                  <c:v>0.42919368115343876</c:v>
                </c:pt>
                <c:pt idx="156">
                  <c:v>0.39819853903694247</c:v>
                </c:pt>
                <c:pt idx="157">
                  <c:v>0.4423258636060296</c:v>
                </c:pt>
                <c:pt idx="158">
                  <c:v>0.57955334287081361</c:v>
                </c:pt>
                <c:pt idx="159">
                  <c:v>0.44529213305100424</c:v>
                </c:pt>
                <c:pt idx="160">
                  <c:v>0.43379080925550872</c:v>
                </c:pt>
                <c:pt idx="161">
                  <c:v>0.35367205735913193</c:v>
                </c:pt>
                <c:pt idx="162">
                  <c:v>0.40944784320726718</c:v>
                </c:pt>
                <c:pt idx="163">
                  <c:v>0.42311292447536064</c:v>
                </c:pt>
                <c:pt idx="164">
                  <c:v>0.45170979042825571</c:v>
                </c:pt>
                <c:pt idx="165">
                  <c:v>0.46001844380503171</c:v>
                </c:pt>
                <c:pt idx="166">
                  <c:v>0.41788838634011821</c:v>
                </c:pt>
                <c:pt idx="167">
                  <c:v>0.449989822076382</c:v>
                </c:pt>
                <c:pt idx="168">
                  <c:v>0.40056409740474802</c:v>
                </c:pt>
                <c:pt idx="169">
                  <c:v>0.39075610473681172</c:v>
                </c:pt>
                <c:pt idx="170">
                  <c:v>0.39851926603328663</c:v>
                </c:pt>
                <c:pt idx="171">
                  <c:v>0.42172155391033006</c:v>
                </c:pt>
                <c:pt idx="172">
                  <c:v>0.43560007249723121</c:v>
                </c:pt>
                <c:pt idx="173">
                  <c:v>0.40170455951502987</c:v>
                </c:pt>
                <c:pt idx="174">
                  <c:v>0.48018072373317655</c:v>
                </c:pt>
                <c:pt idx="175">
                  <c:v>0.44389199658596773</c:v>
                </c:pt>
                <c:pt idx="176">
                  <c:v>0.39871554194222358</c:v>
                </c:pt>
                <c:pt idx="177">
                  <c:v>0.44624764701749958</c:v>
                </c:pt>
                <c:pt idx="178">
                  <c:v>0.40967470716868903</c:v>
                </c:pt>
                <c:pt idx="179">
                  <c:v>0.42275432508708866</c:v>
                </c:pt>
                <c:pt idx="180">
                  <c:v>0.42491169332975331</c:v>
                </c:pt>
                <c:pt idx="181">
                  <c:v>0.42262990486552582</c:v>
                </c:pt>
                <c:pt idx="182">
                  <c:v>0.39735306180819857</c:v>
                </c:pt>
                <c:pt idx="183">
                  <c:v>0.40814468722750791</c:v>
                </c:pt>
                <c:pt idx="184">
                  <c:v>0.37931385816881996</c:v>
                </c:pt>
                <c:pt idx="185">
                  <c:v>0.42768008184184625</c:v>
                </c:pt>
                <c:pt idx="186">
                  <c:v>0.42843280720609106</c:v>
                </c:pt>
                <c:pt idx="187">
                  <c:v>0.39364949992152487</c:v>
                </c:pt>
                <c:pt idx="188">
                  <c:v>0.45976028187668716</c:v>
                </c:pt>
                <c:pt idx="189">
                  <c:v>0.3995177452561493</c:v>
                </c:pt>
                <c:pt idx="190">
                  <c:v>0.40508964761205041</c:v>
                </c:pt>
                <c:pt idx="191">
                  <c:v>0.46493744093971368</c:v>
                </c:pt>
                <c:pt idx="192">
                  <c:v>0.45837301646905315</c:v>
                </c:pt>
                <c:pt idx="193">
                  <c:v>0.50901028729221509</c:v>
                </c:pt>
                <c:pt idx="194">
                  <c:v>0.41570614022631108</c:v>
                </c:pt>
                <c:pt idx="195">
                  <c:v>0.40876515244553541</c:v>
                </c:pt>
                <c:pt idx="196">
                  <c:v>0.4585865155195511</c:v>
                </c:pt>
                <c:pt idx="197">
                  <c:v>0.39098766030668747</c:v>
                </c:pt>
                <c:pt idx="198">
                  <c:v>0.4500910311824361</c:v>
                </c:pt>
                <c:pt idx="199">
                  <c:v>0.41825973332241356</c:v>
                </c:pt>
                <c:pt idx="200">
                  <c:v>0.36952620609279951</c:v>
                </c:pt>
                <c:pt idx="201">
                  <c:v>0.47325387250945272</c:v>
                </c:pt>
                <c:pt idx="202">
                  <c:v>0.44298312091140607</c:v>
                </c:pt>
                <c:pt idx="203">
                  <c:v>0.41972981179242719</c:v>
                </c:pt>
                <c:pt idx="204">
                  <c:v>0.40724346628252894</c:v>
                </c:pt>
                <c:pt idx="205">
                  <c:v>0.38812204438255538</c:v>
                </c:pt>
                <c:pt idx="206">
                  <c:v>0.44415713419530289</c:v>
                </c:pt>
                <c:pt idx="207">
                  <c:v>0.43317901733995129</c:v>
                </c:pt>
                <c:pt idx="208">
                  <c:v>0.45623978531725123</c:v>
                </c:pt>
                <c:pt idx="209">
                  <c:v>0.46053887281911732</c:v>
                </c:pt>
                <c:pt idx="210">
                  <c:v>0.42586026248110248</c:v>
                </c:pt>
                <c:pt idx="211">
                  <c:v>0.43249410423737294</c:v>
                </c:pt>
                <c:pt idx="212">
                  <c:v>0.43236122677425504</c:v>
                </c:pt>
                <c:pt idx="213">
                  <c:v>0.44696074063664576</c:v>
                </c:pt>
                <c:pt idx="214">
                  <c:v>0.4250121925213709</c:v>
                </c:pt>
                <c:pt idx="215">
                  <c:v>0.37361136242233767</c:v>
                </c:pt>
                <c:pt idx="216">
                  <c:v>0.48161163344576979</c:v>
                </c:pt>
                <c:pt idx="217">
                  <c:v>0.52128689938471784</c:v>
                </c:pt>
                <c:pt idx="218">
                  <c:v>0.43188617055245254</c:v>
                </c:pt>
                <c:pt idx="219">
                  <c:v>0.421681675238472</c:v>
                </c:pt>
                <c:pt idx="220">
                  <c:v>0.46316521671210087</c:v>
                </c:pt>
                <c:pt idx="221">
                  <c:v>0.38391820887864136</c:v>
                </c:pt>
                <c:pt idx="222">
                  <c:v>0.38853218973213</c:v>
                </c:pt>
                <c:pt idx="223">
                  <c:v>0.44601630750853882</c:v>
                </c:pt>
                <c:pt idx="224">
                  <c:v>0.39487484310580934</c:v>
                </c:pt>
                <c:pt idx="225">
                  <c:v>0.47301290285682474</c:v>
                </c:pt>
                <c:pt idx="226">
                  <c:v>0.38880569198548559</c:v>
                </c:pt>
                <c:pt idx="227">
                  <c:v>0.45413562979152416</c:v>
                </c:pt>
                <c:pt idx="228">
                  <c:v>0.43565683478635497</c:v>
                </c:pt>
                <c:pt idx="229">
                  <c:v>0.44525108147703263</c:v>
                </c:pt>
                <c:pt idx="230">
                  <c:v>0.43072262079004231</c:v>
                </c:pt>
                <c:pt idx="231">
                  <c:v>0.44175645049578333</c:v>
                </c:pt>
                <c:pt idx="232">
                  <c:v>0.53770388680362668</c:v>
                </c:pt>
                <c:pt idx="233">
                  <c:v>0.40200077903037279</c:v>
                </c:pt>
                <c:pt idx="234">
                  <c:v>0.43777339838180751</c:v>
                </c:pt>
                <c:pt idx="235">
                  <c:v>0.40546843326301218</c:v>
                </c:pt>
                <c:pt idx="236">
                  <c:v>0.48570358026122806</c:v>
                </c:pt>
                <c:pt idx="237">
                  <c:v>0.43099245000783143</c:v>
                </c:pt>
                <c:pt idx="238">
                  <c:v>0.37816179050078375</c:v>
                </c:pt>
                <c:pt idx="239">
                  <c:v>0.47672066249842959</c:v>
                </c:pt>
                <c:pt idx="240">
                  <c:v>0.41464410822840592</c:v>
                </c:pt>
                <c:pt idx="241">
                  <c:v>0.41862731467160652</c:v>
                </c:pt>
                <c:pt idx="242">
                  <c:v>0.41827970352418709</c:v>
                </c:pt>
                <c:pt idx="243">
                  <c:v>0.38338422975855996</c:v>
                </c:pt>
                <c:pt idx="244">
                  <c:v>0.52297254491684986</c:v>
                </c:pt>
                <c:pt idx="245">
                  <c:v>0.46672392518775996</c:v>
                </c:pt>
                <c:pt idx="246">
                  <c:v>0.45844718709480847</c:v>
                </c:pt>
                <c:pt idx="247">
                  <c:v>0.38567160494074837</c:v>
                </c:pt>
                <c:pt idx="248">
                  <c:v>0.44837936574289267</c:v>
                </c:pt>
                <c:pt idx="249">
                  <c:v>0.42286670762906708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9-49AF-9024-28ED935370F6}"/>
            </c:ext>
          </c:extLst>
        </c:ser>
        <c:ser>
          <c:idx val="1"/>
          <c:order val="1"/>
          <c:tx>
            <c:strRef>
              <c:f>A1500_IW1!$AD$3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A1500_IW1!$AD$4:$AD$5</c:f>
              <c:numCache>
                <c:formatCode>General</c:formatCode>
                <c:ptCount val="2"/>
                <c:pt idx="0">
                  <c:v>0.44834515049524515</c:v>
                </c:pt>
                <c:pt idx="1">
                  <c:v>0.44834515049524515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9-49AF-9024-28ED935370F6}"/>
            </c:ext>
          </c:extLst>
        </c:ser>
        <c:ser>
          <c:idx val="2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A1500_IW1!$AD$8:$AD$9</c:f>
              <c:numCache>
                <c:formatCode>0.000</c:formatCode>
                <c:ptCount val="2"/>
                <c:pt idx="0">
                  <c:v>0.36417575753299264</c:v>
                </c:pt>
                <c:pt idx="1">
                  <c:v>0.36417575753299264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9-49AF-9024-28ED93537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A1500_IW1!$M$2:$M$123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A1500_IW1!$N$2:$N$123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6</c:v>
                </c:pt>
                <c:pt idx="40">
                  <c:v>23</c:v>
                </c:pt>
                <c:pt idx="41">
                  <c:v>20</c:v>
                </c:pt>
                <c:pt idx="42">
                  <c:v>23</c:v>
                </c:pt>
                <c:pt idx="43">
                  <c:v>25</c:v>
                </c:pt>
                <c:pt idx="44">
                  <c:v>23</c:v>
                </c:pt>
                <c:pt idx="45">
                  <c:v>16</c:v>
                </c:pt>
                <c:pt idx="46">
                  <c:v>7</c:v>
                </c:pt>
                <c:pt idx="47">
                  <c:v>20</c:v>
                </c:pt>
                <c:pt idx="48">
                  <c:v>18</c:v>
                </c:pt>
                <c:pt idx="49">
                  <c:v>10</c:v>
                </c:pt>
                <c:pt idx="50">
                  <c:v>15</c:v>
                </c:pt>
                <c:pt idx="51">
                  <c:v>6</c:v>
                </c:pt>
                <c:pt idx="52">
                  <c:v>11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7-46AE-8E98-4A21167D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A1500_IW1!$M$2:$M$122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A1500_IW1!$O$2:$O$122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4.0000000000000001E-3</c:v>
                </c:pt>
                <c:pt idx="39">
                  <c:v>2.8000000000000001E-2</c:v>
                </c:pt>
                <c:pt idx="40">
                  <c:v>0.12</c:v>
                </c:pt>
                <c:pt idx="41">
                  <c:v>0.2</c:v>
                </c:pt>
                <c:pt idx="42">
                  <c:v>0.29199999999999998</c:v>
                </c:pt>
                <c:pt idx="43">
                  <c:v>0.39200000000000002</c:v>
                </c:pt>
                <c:pt idx="44">
                  <c:v>0.48399999999999999</c:v>
                </c:pt>
                <c:pt idx="45">
                  <c:v>0.54800000000000004</c:v>
                </c:pt>
                <c:pt idx="46">
                  <c:v>0.57599999999999996</c:v>
                </c:pt>
                <c:pt idx="47">
                  <c:v>0.65600000000000003</c:v>
                </c:pt>
                <c:pt idx="48">
                  <c:v>0.72799999999999998</c:v>
                </c:pt>
                <c:pt idx="49">
                  <c:v>0.76800000000000002</c:v>
                </c:pt>
                <c:pt idx="50">
                  <c:v>0.82799999999999996</c:v>
                </c:pt>
                <c:pt idx="51">
                  <c:v>0.85199999999999998</c:v>
                </c:pt>
                <c:pt idx="52">
                  <c:v>0.89600000000000002</c:v>
                </c:pt>
                <c:pt idx="53">
                  <c:v>0.90400000000000003</c:v>
                </c:pt>
                <c:pt idx="54">
                  <c:v>0.91600000000000004</c:v>
                </c:pt>
                <c:pt idx="55">
                  <c:v>0.93600000000000005</c:v>
                </c:pt>
                <c:pt idx="56">
                  <c:v>0.95199999999999996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0.96399999999999997</c:v>
                </c:pt>
                <c:pt idx="62">
                  <c:v>0.96399999999999997</c:v>
                </c:pt>
                <c:pt idx="63">
                  <c:v>0.96399999999999997</c:v>
                </c:pt>
                <c:pt idx="64">
                  <c:v>0.96399999999999997</c:v>
                </c:pt>
                <c:pt idx="65">
                  <c:v>0.96399999999999997</c:v>
                </c:pt>
                <c:pt idx="66">
                  <c:v>0.96399999999999997</c:v>
                </c:pt>
                <c:pt idx="67">
                  <c:v>0.97199999999999998</c:v>
                </c:pt>
                <c:pt idx="68">
                  <c:v>0.98</c:v>
                </c:pt>
                <c:pt idx="69">
                  <c:v>0.98799999999999999</c:v>
                </c:pt>
                <c:pt idx="70">
                  <c:v>0.99199999999999999</c:v>
                </c:pt>
                <c:pt idx="71">
                  <c:v>0.99199999999999999</c:v>
                </c:pt>
                <c:pt idx="72">
                  <c:v>0.99199999999999999</c:v>
                </c:pt>
                <c:pt idx="73">
                  <c:v>0.99199999999999999</c:v>
                </c:pt>
                <c:pt idx="74">
                  <c:v>0.99199999999999999</c:v>
                </c:pt>
                <c:pt idx="75">
                  <c:v>0.996</c:v>
                </c:pt>
                <c:pt idx="76">
                  <c:v>0.996</c:v>
                </c:pt>
                <c:pt idx="77">
                  <c:v>0.996</c:v>
                </c:pt>
                <c:pt idx="78">
                  <c:v>0.996</c:v>
                </c:pt>
                <c:pt idx="79">
                  <c:v>0.996</c:v>
                </c:pt>
                <c:pt idx="80">
                  <c:v>0.996</c:v>
                </c:pt>
                <c:pt idx="81">
                  <c:v>0.996</c:v>
                </c:pt>
                <c:pt idx="82">
                  <c:v>0.996</c:v>
                </c:pt>
                <c:pt idx="83">
                  <c:v>0.996</c:v>
                </c:pt>
                <c:pt idx="84">
                  <c:v>0.996</c:v>
                </c:pt>
                <c:pt idx="85">
                  <c:v>0.996</c:v>
                </c:pt>
                <c:pt idx="86">
                  <c:v>0.996</c:v>
                </c:pt>
                <c:pt idx="87">
                  <c:v>0.996</c:v>
                </c:pt>
                <c:pt idx="88">
                  <c:v>0.996</c:v>
                </c:pt>
                <c:pt idx="89">
                  <c:v>0.996</c:v>
                </c:pt>
                <c:pt idx="90">
                  <c:v>0.996</c:v>
                </c:pt>
                <c:pt idx="91">
                  <c:v>0.996</c:v>
                </c:pt>
                <c:pt idx="92">
                  <c:v>0.996</c:v>
                </c:pt>
                <c:pt idx="93">
                  <c:v>0.996</c:v>
                </c:pt>
                <c:pt idx="94">
                  <c:v>0.996</c:v>
                </c:pt>
                <c:pt idx="95">
                  <c:v>0.996</c:v>
                </c:pt>
                <c:pt idx="96">
                  <c:v>0.996</c:v>
                </c:pt>
                <c:pt idx="97">
                  <c:v>0.996</c:v>
                </c:pt>
                <c:pt idx="98">
                  <c:v>0.996</c:v>
                </c:pt>
                <c:pt idx="99">
                  <c:v>0.996</c:v>
                </c:pt>
                <c:pt idx="100">
                  <c:v>0.996</c:v>
                </c:pt>
                <c:pt idx="101">
                  <c:v>0.996</c:v>
                </c:pt>
                <c:pt idx="102">
                  <c:v>0.996</c:v>
                </c:pt>
                <c:pt idx="103">
                  <c:v>0.996</c:v>
                </c:pt>
                <c:pt idx="104">
                  <c:v>0.996</c:v>
                </c:pt>
                <c:pt idx="105">
                  <c:v>0.996</c:v>
                </c:pt>
                <c:pt idx="106">
                  <c:v>0.996</c:v>
                </c:pt>
                <c:pt idx="107">
                  <c:v>0.996</c:v>
                </c:pt>
                <c:pt idx="108">
                  <c:v>0.996</c:v>
                </c:pt>
                <c:pt idx="109">
                  <c:v>0.996</c:v>
                </c:pt>
                <c:pt idx="110">
                  <c:v>0.996</c:v>
                </c:pt>
                <c:pt idx="111">
                  <c:v>0.996</c:v>
                </c:pt>
                <c:pt idx="112">
                  <c:v>0.996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7-40FF-84F4-853F90012F19}"/>
            </c:ext>
          </c:extLst>
        </c:ser>
        <c:ser>
          <c:idx val="2"/>
          <c:order val="1"/>
          <c:tx>
            <c:strRef>
              <c:f>A1500_IW1!$Y$4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A1500_IW1!$AD$4:$AD$6</c:f>
              <c:numCache>
                <c:formatCode>General</c:formatCode>
                <c:ptCount val="3"/>
                <c:pt idx="0">
                  <c:v>0.44834515049524515</c:v>
                </c:pt>
                <c:pt idx="1">
                  <c:v>0.44834515049524515</c:v>
                </c:pt>
              </c:numCache>
            </c:numRef>
          </c:xVal>
          <c:y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7-40FF-84F4-853F90012F19}"/>
            </c:ext>
          </c:extLst>
        </c:ser>
        <c:ser>
          <c:idx val="3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A1500_IW1!$AD$8:$AD$9</c:f>
              <c:numCache>
                <c:formatCode>0.000</c:formatCode>
                <c:ptCount val="2"/>
                <c:pt idx="0">
                  <c:v>0.36417575753299264</c:v>
                </c:pt>
                <c:pt idx="1">
                  <c:v>0.36417575753299264</c:v>
                </c:pt>
              </c:numCache>
            </c:numRef>
          </c:xVal>
          <c:y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C7-40FF-84F4-853F90012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346-40BA-B3AF-B26FC693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6-40BA-B3AF-B26FC693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A1500_IW1!$D$1:$D$2270</c:f>
              <c:numCache>
                <c:formatCode>General</c:formatCode>
                <c:ptCount val="2270"/>
                <c:pt idx="0">
                  <c:v>0.50209999999999999</c:v>
                </c:pt>
                <c:pt idx="1">
                  <c:v>0.34539999999999998</c:v>
                </c:pt>
                <c:pt idx="2">
                  <c:v>7.4099999999999999E-2</c:v>
                </c:pt>
                <c:pt idx="3">
                  <c:v>0.1162</c:v>
                </c:pt>
                <c:pt idx="4">
                  <c:v>0.41849999999999998</c:v>
                </c:pt>
                <c:pt idx="5">
                  <c:v>0.75180000000000002</c:v>
                </c:pt>
                <c:pt idx="6">
                  <c:v>0.36130000000000001</c:v>
                </c:pt>
                <c:pt idx="7">
                  <c:v>0.54479999999999995</c:v>
                </c:pt>
                <c:pt idx="8">
                  <c:v>5.4000000000000003E-3</c:v>
                </c:pt>
                <c:pt idx="9">
                  <c:v>9.3200000000000005E-2</c:v>
                </c:pt>
                <c:pt idx="10">
                  <c:v>0.29149999999999998</c:v>
                </c:pt>
                <c:pt idx="11">
                  <c:v>0.2495</c:v>
                </c:pt>
                <c:pt idx="12">
                  <c:v>0.83309999999999995</c:v>
                </c:pt>
                <c:pt idx="13">
                  <c:v>0.34670000000000001</c:v>
                </c:pt>
                <c:pt idx="14">
                  <c:v>0.45569999999999999</c:v>
                </c:pt>
                <c:pt idx="15">
                  <c:v>0.65880000000000005</c:v>
                </c:pt>
                <c:pt idx="16">
                  <c:v>0.32540000000000002</c:v>
                </c:pt>
                <c:pt idx="17">
                  <c:v>0.35589999999999999</c:v>
                </c:pt>
                <c:pt idx="18">
                  <c:v>0.26350000000000001</c:v>
                </c:pt>
                <c:pt idx="19">
                  <c:v>0.42970000000000003</c:v>
                </c:pt>
                <c:pt idx="20">
                  <c:v>0.60099999999999998</c:v>
                </c:pt>
                <c:pt idx="21">
                  <c:v>0.60450000000000004</c:v>
                </c:pt>
                <c:pt idx="22">
                  <c:v>2.4500000000000001E-2</c:v>
                </c:pt>
                <c:pt idx="23">
                  <c:v>0.7268</c:v>
                </c:pt>
                <c:pt idx="24">
                  <c:v>0.53129999999999999</c:v>
                </c:pt>
                <c:pt idx="25">
                  <c:v>0.1772</c:v>
                </c:pt>
                <c:pt idx="26">
                  <c:v>0.82430000000000003</c:v>
                </c:pt>
                <c:pt idx="27">
                  <c:v>0.9607</c:v>
                </c:pt>
                <c:pt idx="28">
                  <c:v>0.9264</c:v>
                </c:pt>
                <c:pt idx="29">
                  <c:v>4.36E-2</c:v>
                </c:pt>
                <c:pt idx="30">
                  <c:v>1.6000000000000001E-3</c:v>
                </c:pt>
                <c:pt idx="31">
                  <c:v>0.90029999999999999</c:v>
                </c:pt>
                <c:pt idx="32">
                  <c:v>0.7913</c:v>
                </c:pt>
                <c:pt idx="33">
                  <c:v>0.14829999999999999</c:v>
                </c:pt>
                <c:pt idx="34">
                  <c:v>0.87090000000000001</c:v>
                </c:pt>
                <c:pt idx="35">
                  <c:v>0.2354</c:v>
                </c:pt>
                <c:pt idx="36">
                  <c:v>0.3054</c:v>
                </c:pt>
                <c:pt idx="37">
                  <c:v>0.73939999999999995</c:v>
                </c:pt>
                <c:pt idx="38">
                  <c:v>0.99170000000000003</c:v>
                </c:pt>
                <c:pt idx="39">
                  <c:v>0.44419999999999998</c:v>
                </c:pt>
                <c:pt idx="40">
                  <c:v>7.3999999999999996E-2</c:v>
                </c:pt>
                <c:pt idx="41">
                  <c:v>0.33529999999999999</c:v>
                </c:pt>
                <c:pt idx="42">
                  <c:v>0.41420000000000001</c:v>
                </c:pt>
                <c:pt idx="43">
                  <c:v>1.83E-2</c:v>
                </c:pt>
                <c:pt idx="44">
                  <c:v>0.91010000000000002</c:v>
                </c:pt>
                <c:pt idx="45">
                  <c:v>0.60609999999999997</c:v>
                </c:pt>
                <c:pt idx="46">
                  <c:v>0.4103</c:v>
                </c:pt>
                <c:pt idx="47">
                  <c:v>0.30180000000000001</c:v>
                </c:pt>
                <c:pt idx="48">
                  <c:v>0.76939999999999997</c:v>
                </c:pt>
                <c:pt idx="49">
                  <c:v>0.2349</c:v>
                </c:pt>
                <c:pt idx="50">
                  <c:v>0.74939999999999996</c:v>
                </c:pt>
                <c:pt idx="51">
                  <c:v>0.24540000000000001</c:v>
                </c:pt>
                <c:pt idx="52">
                  <c:v>0.45889999999999997</c:v>
                </c:pt>
                <c:pt idx="53">
                  <c:v>0.91879999999999995</c:v>
                </c:pt>
                <c:pt idx="54">
                  <c:v>0.46579999999999999</c:v>
                </c:pt>
                <c:pt idx="55">
                  <c:v>0.22359999999999999</c:v>
                </c:pt>
                <c:pt idx="56">
                  <c:v>0.81310000000000004</c:v>
                </c:pt>
                <c:pt idx="57">
                  <c:v>0.64319999999999999</c:v>
                </c:pt>
                <c:pt idx="58">
                  <c:v>0.25240000000000001</c:v>
                </c:pt>
                <c:pt idx="59">
                  <c:v>0.2712</c:v>
                </c:pt>
                <c:pt idx="60">
                  <c:v>4.3400000000000001E-2</c:v>
                </c:pt>
                <c:pt idx="61">
                  <c:v>0.38240000000000002</c:v>
                </c:pt>
                <c:pt idx="62">
                  <c:v>0.65949999999999998</c:v>
                </c:pt>
                <c:pt idx="63">
                  <c:v>2.2000000000000001E-3</c:v>
                </c:pt>
                <c:pt idx="64">
                  <c:v>0.76319999999999999</c:v>
                </c:pt>
                <c:pt idx="65">
                  <c:v>0.13819999999999999</c:v>
                </c:pt>
                <c:pt idx="66">
                  <c:v>0.4632</c:v>
                </c:pt>
                <c:pt idx="67">
                  <c:v>0.22189999999999999</c:v>
                </c:pt>
                <c:pt idx="68">
                  <c:v>0.27800000000000002</c:v>
                </c:pt>
                <c:pt idx="69">
                  <c:v>9.7000000000000003E-2</c:v>
                </c:pt>
                <c:pt idx="70">
                  <c:v>0.7298</c:v>
                </c:pt>
                <c:pt idx="71">
                  <c:v>0.18360000000000001</c:v>
                </c:pt>
                <c:pt idx="72">
                  <c:v>0.67110000000000003</c:v>
                </c:pt>
                <c:pt idx="73">
                  <c:v>9.8500000000000004E-2</c:v>
                </c:pt>
                <c:pt idx="74">
                  <c:v>0.16550000000000001</c:v>
                </c:pt>
                <c:pt idx="75">
                  <c:v>0.13930000000000001</c:v>
                </c:pt>
                <c:pt idx="76">
                  <c:v>0.4325</c:v>
                </c:pt>
                <c:pt idx="77">
                  <c:v>0.85960000000000003</c:v>
                </c:pt>
                <c:pt idx="78">
                  <c:v>0.11799999999999999</c:v>
                </c:pt>
                <c:pt idx="79">
                  <c:v>0.96560000000000001</c:v>
                </c:pt>
                <c:pt idx="80">
                  <c:v>1.04E-2</c:v>
                </c:pt>
                <c:pt idx="81">
                  <c:v>0.88080000000000003</c:v>
                </c:pt>
                <c:pt idx="82">
                  <c:v>4.7300000000000002E-2</c:v>
                </c:pt>
                <c:pt idx="83">
                  <c:v>2.7300000000000001E-2</c:v>
                </c:pt>
                <c:pt idx="84">
                  <c:v>0.85980000000000001</c:v>
                </c:pt>
                <c:pt idx="85">
                  <c:v>0.81779999999999997</c:v>
                </c:pt>
                <c:pt idx="86">
                  <c:v>9.7199999999999995E-2</c:v>
                </c:pt>
                <c:pt idx="87">
                  <c:v>0.39489999999999997</c:v>
                </c:pt>
                <c:pt idx="88">
                  <c:v>0.94130000000000003</c:v>
                </c:pt>
                <c:pt idx="89">
                  <c:v>0.56850000000000001</c:v>
                </c:pt>
                <c:pt idx="90">
                  <c:v>0.8679</c:v>
                </c:pt>
                <c:pt idx="91">
                  <c:v>0.67379999999999995</c:v>
                </c:pt>
                <c:pt idx="92">
                  <c:v>0.36280000000000001</c:v>
                </c:pt>
                <c:pt idx="93">
                  <c:v>0.29289999999999999</c:v>
                </c:pt>
                <c:pt idx="94">
                  <c:v>0.57110000000000005</c:v>
                </c:pt>
                <c:pt idx="95">
                  <c:v>0.89070000000000005</c:v>
                </c:pt>
                <c:pt idx="96">
                  <c:v>6.4500000000000002E-2</c:v>
                </c:pt>
                <c:pt idx="97">
                  <c:v>0.16250000000000001</c:v>
                </c:pt>
                <c:pt idx="98">
                  <c:v>0.39650000000000002</c:v>
                </c:pt>
                <c:pt idx="99">
                  <c:v>0.43290000000000001</c:v>
                </c:pt>
                <c:pt idx="100">
                  <c:v>0.3629</c:v>
                </c:pt>
                <c:pt idx="101">
                  <c:v>0.53469999999999995</c:v>
                </c:pt>
                <c:pt idx="102">
                  <c:v>0.92959999999999998</c:v>
                </c:pt>
                <c:pt idx="103">
                  <c:v>0.50409999999999999</c:v>
                </c:pt>
                <c:pt idx="104">
                  <c:v>0.67920000000000003</c:v>
                </c:pt>
                <c:pt idx="105">
                  <c:v>0.153</c:v>
                </c:pt>
                <c:pt idx="106">
                  <c:v>0.89670000000000005</c:v>
                </c:pt>
                <c:pt idx="107">
                  <c:v>0.02</c:v>
                </c:pt>
                <c:pt idx="108">
                  <c:v>0.73429999999999995</c:v>
                </c:pt>
                <c:pt idx="109">
                  <c:v>0.73350000000000004</c:v>
                </c:pt>
                <c:pt idx="110">
                  <c:v>0.25969999999999999</c:v>
                </c:pt>
                <c:pt idx="111">
                  <c:v>4.9500000000000002E-2</c:v>
                </c:pt>
                <c:pt idx="112">
                  <c:v>0.82840000000000003</c:v>
                </c:pt>
                <c:pt idx="113">
                  <c:v>0.84009999999999996</c:v>
                </c:pt>
                <c:pt idx="114">
                  <c:v>0.88329999999999997</c:v>
                </c:pt>
                <c:pt idx="115">
                  <c:v>0.17399999999999999</c:v>
                </c:pt>
                <c:pt idx="116">
                  <c:v>8.5000000000000006E-3</c:v>
                </c:pt>
                <c:pt idx="117">
                  <c:v>0.6774</c:v>
                </c:pt>
                <c:pt idx="118">
                  <c:v>0.70499999999999996</c:v>
                </c:pt>
                <c:pt idx="119">
                  <c:v>0.93230000000000002</c:v>
                </c:pt>
                <c:pt idx="120">
                  <c:v>0.44069999999999998</c:v>
                </c:pt>
                <c:pt idx="121">
                  <c:v>7.2300000000000003E-2</c:v>
                </c:pt>
                <c:pt idx="122">
                  <c:v>0.7006</c:v>
                </c:pt>
                <c:pt idx="123">
                  <c:v>0.90139999999999998</c:v>
                </c:pt>
                <c:pt idx="124">
                  <c:v>4.6100000000000002E-2</c:v>
                </c:pt>
                <c:pt idx="125">
                  <c:v>0.63660000000000005</c:v>
                </c:pt>
                <c:pt idx="126">
                  <c:v>0.54369999999999996</c:v>
                </c:pt>
                <c:pt idx="127">
                  <c:v>0.83589999999999998</c:v>
                </c:pt>
                <c:pt idx="128">
                  <c:v>0.11899999999999999</c:v>
                </c:pt>
                <c:pt idx="129">
                  <c:v>0.92730000000000001</c:v>
                </c:pt>
                <c:pt idx="130">
                  <c:v>0.89880000000000004</c:v>
                </c:pt>
                <c:pt idx="131">
                  <c:v>0.81779999999999997</c:v>
                </c:pt>
                <c:pt idx="132">
                  <c:v>0.79249999999999998</c:v>
                </c:pt>
                <c:pt idx="133">
                  <c:v>0.27550000000000002</c:v>
                </c:pt>
                <c:pt idx="134">
                  <c:v>0.45679999999999998</c:v>
                </c:pt>
                <c:pt idx="135">
                  <c:v>0.71809999999999996</c:v>
                </c:pt>
                <c:pt idx="136">
                  <c:v>0.5907</c:v>
                </c:pt>
                <c:pt idx="137">
                  <c:v>0.49830000000000002</c:v>
                </c:pt>
                <c:pt idx="138">
                  <c:v>0.86380000000000001</c:v>
                </c:pt>
                <c:pt idx="139">
                  <c:v>0.63160000000000005</c:v>
                </c:pt>
                <c:pt idx="140">
                  <c:v>0.39300000000000002</c:v>
                </c:pt>
                <c:pt idx="141">
                  <c:v>0.40500000000000003</c:v>
                </c:pt>
                <c:pt idx="142">
                  <c:v>0.77480000000000004</c:v>
                </c:pt>
                <c:pt idx="143">
                  <c:v>0.7248</c:v>
                </c:pt>
                <c:pt idx="144">
                  <c:v>0.2104</c:v>
                </c:pt>
                <c:pt idx="145">
                  <c:v>0.84830000000000005</c:v>
                </c:pt>
                <c:pt idx="146">
                  <c:v>0.37069999999999997</c:v>
                </c:pt>
                <c:pt idx="147">
                  <c:v>0.43869999999999998</c:v>
                </c:pt>
                <c:pt idx="148">
                  <c:v>0.67679999999999996</c:v>
                </c:pt>
                <c:pt idx="149">
                  <c:v>6.6900000000000001E-2</c:v>
                </c:pt>
                <c:pt idx="150">
                  <c:v>0.21179999999999999</c:v>
                </c:pt>
                <c:pt idx="151">
                  <c:v>0.54310000000000003</c:v>
                </c:pt>
                <c:pt idx="152">
                  <c:v>0.69259999999999999</c:v>
                </c:pt>
                <c:pt idx="153">
                  <c:v>0.54169999999999996</c:v>
                </c:pt>
                <c:pt idx="154">
                  <c:v>0.68889999999999996</c:v>
                </c:pt>
                <c:pt idx="155">
                  <c:v>0.67420000000000002</c:v>
                </c:pt>
                <c:pt idx="156">
                  <c:v>0.6411</c:v>
                </c:pt>
                <c:pt idx="157">
                  <c:v>6.5000000000000002E-2</c:v>
                </c:pt>
                <c:pt idx="158">
                  <c:v>2.9700000000000001E-2</c:v>
                </c:pt>
                <c:pt idx="159">
                  <c:v>2.92E-2</c:v>
                </c:pt>
                <c:pt idx="160">
                  <c:v>0.27360000000000001</c:v>
                </c:pt>
                <c:pt idx="161">
                  <c:v>0.82169999999999999</c:v>
                </c:pt>
                <c:pt idx="162">
                  <c:v>0.53220000000000001</c:v>
                </c:pt>
                <c:pt idx="163">
                  <c:v>0.4602</c:v>
                </c:pt>
                <c:pt idx="164">
                  <c:v>0.2122</c:v>
                </c:pt>
                <c:pt idx="165">
                  <c:v>0.65010000000000001</c:v>
                </c:pt>
                <c:pt idx="166">
                  <c:v>0.76980000000000004</c:v>
                </c:pt>
                <c:pt idx="167">
                  <c:v>0.29749999999999999</c:v>
                </c:pt>
                <c:pt idx="168">
                  <c:v>0.28599999999999998</c:v>
                </c:pt>
                <c:pt idx="169">
                  <c:v>0.37080000000000002</c:v>
                </c:pt>
                <c:pt idx="170">
                  <c:v>0.99199999999999999</c:v>
                </c:pt>
                <c:pt idx="171">
                  <c:v>0.87690000000000001</c:v>
                </c:pt>
                <c:pt idx="172">
                  <c:v>0.71140000000000003</c:v>
                </c:pt>
                <c:pt idx="173">
                  <c:v>0.5625</c:v>
                </c:pt>
                <c:pt idx="174">
                  <c:v>0.92679999999999996</c:v>
                </c:pt>
                <c:pt idx="175">
                  <c:v>0.2417</c:v>
                </c:pt>
                <c:pt idx="176">
                  <c:v>0.624</c:v>
                </c:pt>
                <c:pt idx="177">
                  <c:v>0.25740000000000002</c:v>
                </c:pt>
                <c:pt idx="178">
                  <c:v>0.53090000000000004</c:v>
                </c:pt>
                <c:pt idx="179">
                  <c:v>0.43359999999999999</c:v>
                </c:pt>
                <c:pt idx="180">
                  <c:v>0.5827</c:v>
                </c:pt>
                <c:pt idx="181">
                  <c:v>0.60929999999999995</c:v>
                </c:pt>
                <c:pt idx="182">
                  <c:v>0.85809999999999997</c:v>
                </c:pt>
                <c:pt idx="183">
                  <c:v>0.89449999999999996</c:v>
                </c:pt>
                <c:pt idx="184">
                  <c:v>0.60709999999999997</c:v>
                </c:pt>
                <c:pt idx="185">
                  <c:v>0.61399999999999999</c:v>
                </c:pt>
                <c:pt idx="186">
                  <c:v>0.63829999999999998</c:v>
                </c:pt>
                <c:pt idx="187">
                  <c:v>0.91080000000000005</c:v>
                </c:pt>
                <c:pt idx="188">
                  <c:v>0.56220000000000003</c:v>
                </c:pt>
                <c:pt idx="189">
                  <c:v>0.48559999999999998</c:v>
                </c:pt>
                <c:pt idx="190">
                  <c:v>0.3372</c:v>
                </c:pt>
                <c:pt idx="191">
                  <c:v>0.22559999999999999</c:v>
                </c:pt>
                <c:pt idx="192">
                  <c:v>0.1017</c:v>
                </c:pt>
                <c:pt idx="193">
                  <c:v>7.0199999999999999E-2</c:v>
                </c:pt>
                <c:pt idx="194">
                  <c:v>0.32219999999999999</c:v>
                </c:pt>
                <c:pt idx="195">
                  <c:v>0.60209999999999997</c:v>
                </c:pt>
                <c:pt idx="196">
                  <c:v>0.1585</c:v>
                </c:pt>
                <c:pt idx="197">
                  <c:v>0.92130000000000001</c:v>
                </c:pt>
                <c:pt idx="198">
                  <c:v>0.16500000000000001</c:v>
                </c:pt>
                <c:pt idx="199">
                  <c:v>0.34870000000000001</c:v>
                </c:pt>
                <c:pt idx="200">
                  <c:v>0.74250000000000005</c:v>
                </c:pt>
                <c:pt idx="201">
                  <c:v>0.9889</c:v>
                </c:pt>
                <c:pt idx="202">
                  <c:v>8.4400000000000003E-2</c:v>
                </c:pt>
                <c:pt idx="203">
                  <c:v>0.4194</c:v>
                </c:pt>
                <c:pt idx="204">
                  <c:v>0.79690000000000005</c:v>
                </c:pt>
                <c:pt idx="205">
                  <c:v>0.77070000000000005</c:v>
                </c:pt>
                <c:pt idx="206">
                  <c:v>0.49409999999999998</c:v>
                </c:pt>
                <c:pt idx="207">
                  <c:v>0.45050000000000001</c:v>
                </c:pt>
                <c:pt idx="208">
                  <c:v>0.68810000000000004</c:v>
                </c:pt>
                <c:pt idx="209">
                  <c:v>0.97109999999999996</c:v>
                </c:pt>
                <c:pt idx="210">
                  <c:v>0.28079999999999999</c:v>
                </c:pt>
                <c:pt idx="211">
                  <c:v>0.62150000000000005</c:v>
                </c:pt>
                <c:pt idx="212">
                  <c:v>0.28799999999999998</c:v>
                </c:pt>
                <c:pt idx="213">
                  <c:v>0.2878</c:v>
                </c:pt>
                <c:pt idx="214">
                  <c:v>0.31630000000000003</c:v>
                </c:pt>
                <c:pt idx="215">
                  <c:v>0.82179999999999997</c:v>
                </c:pt>
                <c:pt idx="216">
                  <c:v>7.0000000000000001E-3</c:v>
                </c:pt>
                <c:pt idx="217">
                  <c:v>4.2900000000000001E-2</c:v>
                </c:pt>
                <c:pt idx="218">
                  <c:v>0.49659999999999999</c:v>
                </c:pt>
                <c:pt idx="219">
                  <c:v>0.93379999999999996</c:v>
                </c:pt>
                <c:pt idx="220">
                  <c:v>0.1676</c:v>
                </c:pt>
                <c:pt idx="221">
                  <c:v>0.81720000000000004</c:v>
                </c:pt>
                <c:pt idx="222">
                  <c:v>0.84770000000000001</c:v>
                </c:pt>
                <c:pt idx="223">
                  <c:v>0.59850000000000003</c:v>
                </c:pt>
                <c:pt idx="224">
                  <c:v>0.67449999999999999</c:v>
                </c:pt>
                <c:pt idx="225">
                  <c:v>4.6699999999999998E-2</c:v>
                </c:pt>
                <c:pt idx="226">
                  <c:v>0.52810000000000001</c:v>
                </c:pt>
                <c:pt idx="227">
                  <c:v>0.2923</c:v>
                </c:pt>
                <c:pt idx="228">
                  <c:v>0.87729999999999997</c:v>
                </c:pt>
                <c:pt idx="229">
                  <c:v>9.2200000000000004E-2</c:v>
                </c:pt>
                <c:pt idx="230">
                  <c:v>0.41399999999999998</c:v>
                </c:pt>
                <c:pt idx="231">
                  <c:v>0.92779999999999996</c:v>
                </c:pt>
                <c:pt idx="232">
                  <c:v>0.91979999999999995</c:v>
                </c:pt>
                <c:pt idx="233">
                  <c:v>0.95609999999999995</c:v>
                </c:pt>
                <c:pt idx="234">
                  <c:v>0.62739999999999996</c:v>
                </c:pt>
                <c:pt idx="235">
                  <c:v>0.77190000000000003</c:v>
                </c:pt>
                <c:pt idx="236">
                  <c:v>0.90410000000000001</c:v>
                </c:pt>
                <c:pt idx="237">
                  <c:v>0.49280000000000002</c:v>
                </c:pt>
                <c:pt idx="238">
                  <c:v>0.7127</c:v>
                </c:pt>
                <c:pt idx="239">
                  <c:v>8.8300000000000003E-2</c:v>
                </c:pt>
                <c:pt idx="240">
                  <c:v>0.62580000000000002</c:v>
                </c:pt>
                <c:pt idx="241">
                  <c:v>0.20480000000000001</c:v>
                </c:pt>
                <c:pt idx="242">
                  <c:v>0.48930000000000001</c:v>
                </c:pt>
                <c:pt idx="243">
                  <c:v>0.86099999999999999</c:v>
                </c:pt>
                <c:pt idx="244">
                  <c:v>0.97940000000000005</c:v>
                </c:pt>
                <c:pt idx="245">
                  <c:v>0.2109</c:v>
                </c:pt>
                <c:pt idx="246">
                  <c:v>0.3503</c:v>
                </c:pt>
                <c:pt idx="247">
                  <c:v>0.80059999999999998</c:v>
                </c:pt>
                <c:pt idx="248">
                  <c:v>0.87290000000000001</c:v>
                </c:pt>
                <c:pt idx="249">
                  <c:v>0.85470000000000002</c:v>
                </c:pt>
              </c:numCache>
            </c:numRef>
          </c:xVal>
          <c:yVal>
            <c:numRef>
              <c:f>A1500_IW1!$C$1:$C$2270</c:f>
              <c:numCache>
                <c:formatCode>General</c:formatCode>
                <c:ptCount val="2270"/>
                <c:pt idx="0">
                  <c:v>0.41100443864107139</c:v>
                </c:pt>
                <c:pt idx="1">
                  <c:v>0.39844562012689855</c:v>
                </c:pt>
                <c:pt idx="2">
                  <c:v>0.49163244611561074</c:v>
                </c:pt>
                <c:pt idx="3">
                  <c:v>0.45739046402225897</c:v>
                </c:pt>
                <c:pt idx="4">
                  <c:v>0.42401445407879051</c:v>
                </c:pt>
                <c:pt idx="5">
                  <c:v>0.38321628869541696</c:v>
                </c:pt>
                <c:pt idx="6">
                  <c:v>0.41683876241193973</c:v>
                </c:pt>
                <c:pt idx="7">
                  <c:v>0.43299771136588433</c:v>
                </c:pt>
                <c:pt idx="8">
                  <c:v>0.51916974933820792</c:v>
                </c:pt>
                <c:pt idx="9">
                  <c:v>0.44099156398857375</c:v>
                </c:pt>
                <c:pt idx="10">
                  <c:v>0.45594702277655857</c:v>
                </c:pt>
                <c:pt idx="11">
                  <c:v>0.54959662038072687</c:v>
                </c:pt>
                <c:pt idx="12">
                  <c:v>0.43645508727210897</c:v>
                </c:pt>
                <c:pt idx="13">
                  <c:v>0.40953371198831151</c:v>
                </c:pt>
                <c:pt idx="14">
                  <c:v>0.38073893423669031</c:v>
                </c:pt>
                <c:pt idx="15">
                  <c:v>0.43948120559071518</c:v>
                </c:pt>
                <c:pt idx="16">
                  <c:v>0.42568167270140361</c:v>
                </c:pt>
                <c:pt idx="17">
                  <c:v>0.3785557004158403</c:v>
                </c:pt>
                <c:pt idx="18">
                  <c:v>0.42173899311280738</c:v>
                </c:pt>
                <c:pt idx="19">
                  <c:v>0.41320011139749391</c:v>
                </c:pt>
                <c:pt idx="20">
                  <c:v>0.40956738662530562</c:v>
                </c:pt>
                <c:pt idx="21">
                  <c:v>0.46669034314830049</c:v>
                </c:pt>
                <c:pt idx="22">
                  <c:v>0.4538497194684431</c:v>
                </c:pt>
                <c:pt idx="23">
                  <c:v>0.36394164874041091</c:v>
                </c:pt>
                <c:pt idx="24">
                  <c:v>0.42183825767062133</c:v>
                </c:pt>
                <c:pt idx="25">
                  <c:v>0.47160619196678311</c:v>
                </c:pt>
                <c:pt idx="26">
                  <c:v>0.42573476195496079</c:v>
                </c:pt>
                <c:pt idx="27">
                  <c:v>0.40288261622463434</c:v>
                </c:pt>
                <c:pt idx="28">
                  <c:v>0.56520004585471639</c:v>
                </c:pt>
                <c:pt idx="29">
                  <c:v>0.55822590815631246</c:v>
                </c:pt>
                <c:pt idx="30">
                  <c:v>0.44193223148357952</c:v>
                </c:pt>
                <c:pt idx="31">
                  <c:v>0.39364067228982874</c:v>
                </c:pt>
                <c:pt idx="32">
                  <c:v>0.39463612665987241</c:v>
                </c:pt>
                <c:pt idx="33">
                  <c:v>0.45164592899476091</c:v>
                </c:pt>
                <c:pt idx="34">
                  <c:v>0.39747893272448137</c:v>
                </c:pt>
                <c:pt idx="35">
                  <c:v>0.40978949724658337</c:v>
                </c:pt>
                <c:pt idx="36">
                  <c:v>0.43912455075068457</c:v>
                </c:pt>
                <c:pt idx="37">
                  <c:v>0.39274019212513195</c:v>
                </c:pt>
                <c:pt idx="38">
                  <c:v>0.43702323488270589</c:v>
                </c:pt>
                <c:pt idx="39">
                  <c:v>0.50430340024500131</c:v>
                </c:pt>
                <c:pt idx="40">
                  <c:v>0.52358578752712603</c:v>
                </c:pt>
                <c:pt idx="41">
                  <c:v>0.37108613503787363</c:v>
                </c:pt>
                <c:pt idx="42">
                  <c:v>0.44486957963170282</c:v>
                </c:pt>
                <c:pt idx="43">
                  <c:v>0.45759309829528344</c:v>
                </c:pt>
                <c:pt idx="44">
                  <c:v>0.49122551081392563</c:v>
                </c:pt>
                <c:pt idx="45">
                  <c:v>0.43282276375590623</c:v>
                </c:pt>
                <c:pt idx="46">
                  <c:v>0.39542610709914194</c:v>
                </c:pt>
                <c:pt idx="47">
                  <c:v>0.45754605874736415</c:v>
                </c:pt>
                <c:pt idx="48">
                  <c:v>0.44919064361527528</c:v>
                </c:pt>
                <c:pt idx="49">
                  <c:v>0.41417933033301946</c:v>
                </c:pt>
                <c:pt idx="50">
                  <c:v>0.42995724042930999</c:v>
                </c:pt>
                <c:pt idx="51">
                  <c:v>0.44745076679331697</c:v>
                </c:pt>
                <c:pt idx="52">
                  <c:v>0.42464241969717587</c:v>
                </c:pt>
                <c:pt idx="53">
                  <c:v>0.39884971577083528</c:v>
                </c:pt>
                <c:pt idx="54">
                  <c:v>0.41574006179006595</c:v>
                </c:pt>
                <c:pt idx="55">
                  <c:v>0.46900620750550892</c:v>
                </c:pt>
                <c:pt idx="56">
                  <c:v>0.36881731022858449</c:v>
                </c:pt>
                <c:pt idx="57">
                  <c:v>0.40983576514837605</c:v>
                </c:pt>
                <c:pt idx="58">
                  <c:v>0.41267357094608015</c:v>
                </c:pt>
                <c:pt idx="59">
                  <c:v>0.45107738012817716</c:v>
                </c:pt>
                <c:pt idx="60">
                  <c:v>0.44312177028755667</c:v>
                </c:pt>
                <c:pt idx="61">
                  <c:v>0.41094116365863403</c:v>
                </c:pt>
                <c:pt idx="62">
                  <c:v>0.499001111045973</c:v>
                </c:pt>
                <c:pt idx="63">
                  <c:v>0.46790895757835377</c:v>
                </c:pt>
                <c:pt idx="64">
                  <c:v>0.42503882974568419</c:v>
                </c:pt>
                <c:pt idx="65">
                  <c:v>0.46948203537343808</c:v>
                </c:pt>
                <c:pt idx="66">
                  <c:v>0.42630013163949954</c:v>
                </c:pt>
                <c:pt idx="67">
                  <c:v>0.46209222733918759</c:v>
                </c:pt>
                <c:pt idx="68">
                  <c:v>0.46887212627443187</c:v>
                </c:pt>
                <c:pt idx="69">
                  <c:v>0.50969168168845302</c:v>
                </c:pt>
                <c:pt idx="70">
                  <c:v>0.36535403894594803</c:v>
                </c:pt>
                <c:pt idx="71">
                  <c:v>0.44803422386308051</c:v>
                </c:pt>
                <c:pt idx="72">
                  <c:v>0.40499603150388758</c:v>
                </c:pt>
                <c:pt idx="73">
                  <c:v>0.45019952462793306</c:v>
                </c:pt>
                <c:pt idx="74">
                  <c:v>0.43886311704276038</c:v>
                </c:pt>
                <c:pt idx="75">
                  <c:v>0.44294030998426492</c:v>
                </c:pt>
                <c:pt idx="76">
                  <c:v>0.39455488775559183</c:v>
                </c:pt>
                <c:pt idx="77">
                  <c:v>0.4060530323690435</c:v>
                </c:pt>
                <c:pt idx="78">
                  <c:v>0.4927600989001803</c:v>
                </c:pt>
                <c:pt idx="79">
                  <c:v>0.60232313852643615</c:v>
                </c:pt>
                <c:pt idx="80">
                  <c:v>0.47228116626724204</c:v>
                </c:pt>
                <c:pt idx="81">
                  <c:v>0.4268455311222647</c:v>
                </c:pt>
                <c:pt idx="82">
                  <c:v>0.47786396426646111</c:v>
                </c:pt>
                <c:pt idx="83">
                  <c:v>0.44648941918209994</c:v>
                </c:pt>
                <c:pt idx="84">
                  <c:v>0.44356657798116961</c:v>
                </c:pt>
                <c:pt idx="85">
                  <c:v>0.39395994859145428</c:v>
                </c:pt>
                <c:pt idx="86">
                  <c:v>0.49938776748743374</c:v>
                </c:pt>
                <c:pt idx="87">
                  <c:v>0.41976181967378634</c:v>
                </c:pt>
                <c:pt idx="88">
                  <c:v>0.50048973988888723</c:v>
                </c:pt>
                <c:pt idx="89">
                  <c:v>0.40591216065204633</c:v>
                </c:pt>
                <c:pt idx="90">
                  <c:v>0.38465263079674633</c:v>
                </c:pt>
                <c:pt idx="91">
                  <c:v>0.40848263736541313</c:v>
                </c:pt>
                <c:pt idx="92">
                  <c:v>0.41296512971881361</c:v>
                </c:pt>
                <c:pt idx="93">
                  <c:v>0.44642191557888566</c:v>
                </c:pt>
                <c:pt idx="94">
                  <c:v>0.39892897926103005</c:v>
                </c:pt>
                <c:pt idx="95">
                  <c:v>0.46613380109545666</c:v>
                </c:pt>
                <c:pt idx="96">
                  <c:v>0.43994823669279393</c:v>
                </c:pt>
                <c:pt idx="97">
                  <c:v>0.51484424067294232</c:v>
                </c:pt>
                <c:pt idx="98">
                  <c:v>0.44783137352913976</c:v>
                </c:pt>
                <c:pt idx="99">
                  <c:v>0.43411190664199406</c:v>
                </c:pt>
                <c:pt idx="100">
                  <c:v>0.4264231320321894</c:v>
                </c:pt>
                <c:pt idx="101">
                  <c:v>0.39938807784091962</c:v>
                </c:pt>
                <c:pt idx="102">
                  <c:v>0.4339259090594732</c:v>
                </c:pt>
                <c:pt idx="103">
                  <c:v>0.37984820767904243</c:v>
                </c:pt>
                <c:pt idx="104">
                  <c:v>0.47581919462668992</c:v>
                </c:pt>
                <c:pt idx="105">
                  <c:v>0.49271787442409526</c:v>
                </c:pt>
                <c:pt idx="106">
                  <c:v>0.40553004148981464</c:v>
                </c:pt>
                <c:pt idx="107">
                  <c:v>0.47258818882836695</c:v>
                </c:pt>
                <c:pt idx="108">
                  <c:v>0.37151507768710956</c:v>
                </c:pt>
                <c:pt idx="109">
                  <c:v>0.39802414701217598</c:v>
                </c:pt>
                <c:pt idx="110">
                  <c:v>0.44742968542112022</c:v>
                </c:pt>
                <c:pt idx="111">
                  <c:v>0.44094168478290602</c:v>
                </c:pt>
                <c:pt idx="112">
                  <c:v>0.3667637438229629</c:v>
                </c:pt>
                <c:pt idx="113">
                  <c:v>0.39221476284414153</c:v>
                </c:pt>
                <c:pt idx="114">
                  <c:v>0.37503464827119276</c:v>
                </c:pt>
                <c:pt idx="115">
                  <c:v>0.50343039068243589</c:v>
                </c:pt>
                <c:pt idx="116">
                  <c:v>0.58625462649860938</c:v>
                </c:pt>
                <c:pt idx="117">
                  <c:v>0.40741430873510925</c:v>
                </c:pt>
                <c:pt idx="118">
                  <c:v>0.36440068558861033</c:v>
                </c:pt>
                <c:pt idx="119">
                  <c:v>0.45124214200927515</c:v>
                </c:pt>
                <c:pt idx="120">
                  <c:v>0.43235780066544927</c:v>
                </c:pt>
                <c:pt idx="121">
                  <c:v>0.44515548995478516</c:v>
                </c:pt>
                <c:pt idx="122">
                  <c:v>0.4001537051284127</c:v>
                </c:pt>
                <c:pt idx="123">
                  <c:v>0.4447425666791523</c:v>
                </c:pt>
                <c:pt idx="124">
                  <c:v>0.42846132724695551</c:v>
                </c:pt>
                <c:pt idx="125">
                  <c:v>0.40283931144397045</c:v>
                </c:pt>
                <c:pt idx="126">
                  <c:v>0.44078806547188543</c:v>
                </c:pt>
                <c:pt idx="127">
                  <c:v>0.40545201263342356</c:v>
                </c:pt>
                <c:pt idx="128">
                  <c:v>0.49940854020117958</c:v>
                </c:pt>
                <c:pt idx="129">
                  <c:v>0.50307071098958511</c:v>
                </c:pt>
                <c:pt idx="130">
                  <c:v>0.40171156606186625</c:v>
                </c:pt>
                <c:pt idx="131">
                  <c:v>0.38587525778666149</c:v>
                </c:pt>
                <c:pt idx="132">
                  <c:v>0.3826898408415379</c:v>
                </c:pt>
                <c:pt idx="133">
                  <c:v>0.43057606975754831</c:v>
                </c:pt>
                <c:pt idx="134">
                  <c:v>0.51654596731036762</c:v>
                </c:pt>
                <c:pt idx="135">
                  <c:v>0.42052343440141748</c:v>
                </c:pt>
                <c:pt idx="136">
                  <c:v>0.44991741080379755</c:v>
                </c:pt>
                <c:pt idx="137">
                  <c:v>0.4301993212523626</c:v>
                </c:pt>
                <c:pt idx="138">
                  <c:v>0.40568217924026956</c:v>
                </c:pt>
                <c:pt idx="139">
                  <c:v>0.43763647749298201</c:v>
                </c:pt>
                <c:pt idx="140">
                  <c:v>0.43498324944892452</c:v>
                </c:pt>
                <c:pt idx="141">
                  <c:v>0.42785620235393779</c:v>
                </c:pt>
                <c:pt idx="142">
                  <c:v>0.49821153186269029</c:v>
                </c:pt>
                <c:pt idx="143">
                  <c:v>0.36619892972363582</c:v>
                </c:pt>
                <c:pt idx="144">
                  <c:v>0.39737781621596191</c:v>
                </c:pt>
                <c:pt idx="145">
                  <c:v>0.3960736107974695</c:v>
                </c:pt>
                <c:pt idx="146">
                  <c:v>0.39830669295814275</c:v>
                </c:pt>
                <c:pt idx="147">
                  <c:v>0.43282628246224669</c:v>
                </c:pt>
                <c:pt idx="148">
                  <c:v>0.40382735801119218</c:v>
                </c:pt>
                <c:pt idx="149">
                  <c:v>0.40936330165756118</c:v>
                </c:pt>
                <c:pt idx="150">
                  <c:v>0.46943481063044823</c:v>
                </c:pt>
                <c:pt idx="151">
                  <c:v>0.42552610884214287</c:v>
                </c:pt>
                <c:pt idx="152">
                  <c:v>0.44701994132753109</c:v>
                </c:pt>
                <c:pt idx="153">
                  <c:v>0.45237510371920037</c:v>
                </c:pt>
                <c:pt idx="154">
                  <c:v>0.45682904516589068</c:v>
                </c:pt>
                <c:pt idx="155">
                  <c:v>0.42919368115343876</c:v>
                </c:pt>
                <c:pt idx="156">
                  <c:v>0.39819853903694247</c:v>
                </c:pt>
                <c:pt idx="157">
                  <c:v>0.4423258636060296</c:v>
                </c:pt>
                <c:pt idx="158">
                  <c:v>0.57955334287081361</c:v>
                </c:pt>
                <c:pt idx="159">
                  <c:v>0.44529213305100424</c:v>
                </c:pt>
                <c:pt idx="160">
                  <c:v>0.43379080925550872</c:v>
                </c:pt>
                <c:pt idx="161">
                  <c:v>0.35367205735913193</c:v>
                </c:pt>
                <c:pt idx="162">
                  <c:v>0.40944784320726718</c:v>
                </c:pt>
                <c:pt idx="163">
                  <c:v>0.42311292447536064</c:v>
                </c:pt>
                <c:pt idx="164">
                  <c:v>0.45170979042825571</c:v>
                </c:pt>
                <c:pt idx="165">
                  <c:v>0.46001844380503171</c:v>
                </c:pt>
                <c:pt idx="166">
                  <c:v>0.41788838634011821</c:v>
                </c:pt>
                <c:pt idx="167">
                  <c:v>0.449989822076382</c:v>
                </c:pt>
                <c:pt idx="168">
                  <c:v>0.40056409740474802</c:v>
                </c:pt>
                <c:pt idx="169">
                  <c:v>0.39075610473681172</c:v>
                </c:pt>
                <c:pt idx="170">
                  <c:v>0.39851926603328663</c:v>
                </c:pt>
                <c:pt idx="171">
                  <c:v>0.42172155391033006</c:v>
                </c:pt>
                <c:pt idx="172">
                  <c:v>0.43560007249723121</c:v>
                </c:pt>
                <c:pt idx="173">
                  <c:v>0.40170455951502987</c:v>
                </c:pt>
                <c:pt idx="174">
                  <c:v>0.48018072373317655</c:v>
                </c:pt>
                <c:pt idx="175">
                  <c:v>0.44389199658596773</c:v>
                </c:pt>
                <c:pt idx="176">
                  <c:v>0.39871554194222358</c:v>
                </c:pt>
                <c:pt idx="177">
                  <c:v>0.44624764701749958</c:v>
                </c:pt>
                <c:pt idx="178">
                  <c:v>0.40967470716868903</c:v>
                </c:pt>
                <c:pt idx="179">
                  <c:v>0.42275432508708866</c:v>
                </c:pt>
                <c:pt idx="180">
                  <c:v>0.42491169332975331</c:v>
                </c:pt>
                <c:pt idx="181">
                  <c:v>0.42262990486552582</c:v>
                </c:pt>
                <c:pt idx="182">
                  <c:v>0.39735306180819857</c:v>
                </c:pt>
                <c:pt idx="183">
                  <c:v>0.40814468722750791</c:v>
                </c:pt>
                <c:pt idx="184">
                  <c:v>0.37931385816881996</c:v>
                </c:pt>
                <c:pt idx="185">
                  <c:v>0.42768008184184625</c:v>
                </c:pt>
                <c:pt idx="186">
                  <c:v>0.42843280720609106</c:v>
                </c:pt>
                <c:pt idx="187">
                  <c:v>0.39364949992152487</c:v>
                </c:pt>
                <c:pt idx="188">
                  <c:v>0.45976028187668716</c:v>
                </c:pt>
                <c:pt idx="189">
                  <c:v>0.3995177452561493</c:v>
                </c:pt>
                <c:pt idx="190">
                  <c:v>0.40508964761205041</c:v>
                </c:pt>
                <c:pt idx="191">
                  <c:v>0.46493744093971368</c:v>
                </c:pt>
                <c:pt idx="192">
                  <c:v>0.45837301646905315</c:v>
                </c:pt>
                <c:pt idx="193">
                  <c:v>0.50901028729221509</c:v>
                </c:pt>
                <c:pt idx="194">
                  <c:v>0.41570614022631108</c:v>
                </c:pt>
                <c:pt idx="195">
                  <c:v>0.40876515244553541</c:v>
                </c:pt>
                <c:pt idx="196">
                  <c:v>0.4585865155195511</c:v>
                </c:pt>
                <c:pt idx="197">
                  <c:v>0.39098766030668747</c:v>
                </c:pt>
                <c:pt idx="198">
                  <c:v>0.4500910311824361</c:v>
                </c:pt>
                <c:pt idx="199">
                  <c:v>0.41825973332241356</c:v>
                </c:pt>
                <c:pt idx="200">
                  <c:v>0.36952620609279951</c:v>
                </c:pt>
                <c:pt idx="201">
                  <c:v>0.47325387250945272</c:v>
                </c:pt>
                <c:pt idx="202">
                  <c:v>0.44298312091140607</c:v>
                </c:pt>
                <c:pt idx="203">
                  <c:v>0.41972981179242719</c:v>
                </c:pt>
                <c:pt idx="204">
                  <c:v>0.40724346628252894</c:v>
                </c:pt>
                <c:pt idx="205">
                  <c:v>0.38812204438255538</c:v>
                </c:pt>
                <c:pt idx="206">
                  <c:v>0.44415713419530289</c:v>
                </c:pt>
                <c:pt idx="207">
                  <c:v>0.43317901733995129</c:v>
                </c:pt>
                <c:pt idx="208">
                  <c:v>0.45623978531725123</c:v>
                </c:pt>
                <c:pt idx="209">
                  <c:v>0.46053887281911732</c:v>
                </c:pt>
                <c:pt idx="210">
                  <c:v>0.42586026248110248</c:v>
                </c:pt>
                <c:pt idx="211">
                  <c:v>0.43249410423737294</c:v>
                </c:pt>
                <c:pt idx="212">
                  <c:v>0.43236122677425504</c:v>
                </c:pt>
                <c:pt idx="213">
                  <c:v>0.44696074063664576</c:v>
                </c:pt>
                <c:pt idx="214">
                  <c:v>0.4250121925213709</c:v>
                </c:pt>
                <c:pt idx="215">
                  <c:v>0.37361136242233767</c:v>
                </c:pt>
                <c:pt idx="216">
                  <c:v>0.48161163344576979</c:v>
                </c:pt>
                <c:pt idx="217">
                  <c:v>0.52128689938471784</c:v>
                </c:pt>
                <c:pt idx="218">
                  <c:v>0.43188617055245254</c:v>
                </c:pt>
                <c:pt idx="219">
                  <c:v>0.421681675238472</c:v>
                </c:pt>
                <c:pt idx="220">
                  <c:v>0.46316521671210087</c:v>
                </c:pt>
                <c:pt idx="221">
                  <c:v>0.38391820887864136</c:v>
                </c:pt>
                <c:pt idx="222">
                  <c:v>0.38853218973213</c:v>
                </c:pt>
                <c:pt idx="223">
                  <c:v>0.44601630750853882</c:v>
                </c:pt>
                <c:pt idx="224">
                  <c:v>0.39487484310580934</c:v>
                </c:pt>
                <c:pt idx="225">
                  <c:v>0.47301290285682474</c:v>
                </c:pt>
                <c:pt idx="226">
                  <c:v>0.38880569198548559</c:v>
                </c:pt>
                <c:pt idx="227">
                  <c:v>0.45413562979152416</c:v>
                </c:pt>
                <c:pt idx="228">
                  <c:v>0.43565683478635497</c:v>
                </c:pt>
                <c:pt idx="229">
                  <c:v>0.44525108147703263</c:v>
                </c:pt>
                <c:pt idx="230">
                  <c:v>0.43072262079004231</c:v>
                </c:pt>
                <c:pt idx="231">
                  <c:v>0.44175645049578333</c:v>
                </c:pt>
                <c:pt idx="232">
                  <c:v>0.53770388680362668</c:v>
                </c:pt>
                <c:pt idx="233">
                  <c:v>0.40200077903037279</c:v>
                </c:pt>
                <c:pt idx="234">
                  <c:v>0.43777339838180751</c:v>
                </c:pt>
                <c:pt idx="235">
                  <c:v>0.40546843326301218</c:v>
                </c:pt>
                <c:pt idx="236">
                  <c:v>0.48570358026122806</c:v>
                </c:pt>
                <c:pt idx="237">
                  <c:v>0.43099245000783143</c:v>
                </c:pt>
                <c:pt idx="238">
                  <c:v>0.37816179050078375</c:v>
                </c:pt>
                <c:pt idx="239">
                  <c:v>0.47672066249842959</c:v>
                </c:pt>
                <c:pt idx="240">
                  <c:v>0.41464410822840592</c:v>
                </c:pt>
                <c:pt idx="241">
                  <c:v>0.41862731467160652</c:v>
                </c:pt>
                <c:pt idx="242">
                  <c:v>0.41827970352418709</c:v>
                </c:pt>
                <c:pt idx="243">
                  <c:v>0.38338422975855996</c:v>
                </c:pt>
                <c:pt idx="244">
                  <c:v>0.52297254491684986</c:v>
                </c:pt>
                <c:pt idx="245">
                  <c:v>0.46672392518775996</c:v>
                </c:pt>
                <c:pt idx="246">
                  <c:v>0.45844718709480847</c:v>
                </c:pt>
                <c:pt idx="247">
                  <c:v>0.38567160494074837</c:v>
                </c:pt>
                <c:pt idx="248">
                  <c:v>0.44837936574289267</c:v>
                </c:pt>
                <c:pt idx="249">
                  <c:v>0.42286670762906708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4-4C56-ACA6-974EA46EF29D}"/>
            </c:ext>
          </c:extLst>
        </c:ser>
        <c:ser>
          <c:idx val="1"/>
          <c:order val="1"/>
          <c:tx>
            <c:strRef>
              <c:f>A1500_IW1!$AD$3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A1500_IW1!$AD$4:$AD$5</c:f>
              <c:numCache>
                <c:formatCode>General</c:formatCode>
                <c:ptCount val="2"/>
                <c:pt idx="0">
                  <c:v>0.44834515049524515</c:v>
                </c:pt>
                <c:pt idx="1">
                  <c:v>0.44834515049524515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4-4C56-ACA6-974EA46EF29D}"/>
            </c:ext>
          </c:extLst>
        </c:ser>
        <c:ser>
          <c:idx val="2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A1500_IW1!$AD$8:$AD$9</c:f>
              <c:numCache>
                <c:formatCode>0.000</c:formatCode>
                <c:ptCount val="2"/>
                <c:pt idx="0">
                  <c:v>0.36417575753299264</c:v>
                </c:pt>
                <c:pt idx="1">
                  <c:v>0.36417575753299264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4-4C56-ACA6-974EA46EF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A2000_IW1!$AK$2:$AK$123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B84D-4E01-8B61-9EC7536A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A2000_IW1!$AK$2:$AK$123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D-4E01-8B61-9EC7536A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A2000_IW1!$A$1:$A$2270</c:f>
              <c:numCache>
                <c:formatCode>0.00E+00</c:formatCode>
                <c:ptCount val="2270"/>
                <c:pt idx="0">
                  <c:v>0.16631880394484999</c:v>
                </c:pt>
                <c:pt idx="1">
                  <c:v>0.12894859088810601</c:v>
                </c:pt>
                <c:pt idx="2">
                  <c:v>0.131950417628307</c:v>
                </c:pt>
                <c:pt idx="3">
                  <c:v>0.16564599810486599</c:v>
                </c:pt>
                <c:pt idx="4">
                  <c:v>0.13286508973963801</c:v>
                </c:pt>
                <c:pt idx="5">
                  <c:v>0.14669319190745</c:v>
                </c:pt>
                <c:pt idx="6">
                  <c:v>0.13968686246957601</c:v>
                </c:pt>
                <c:pt idx="7">
                  <c:v>0.12747390708429401</c:v>
                </c:pt>
                <c:pt idx="8">
                  <c:v>0.14372583232088201</c:v>
                </c:pt>
                <c:pt idx="9">
                  <c:v>0.125433770553987</c:v>
                </c:pt>
                <c:pt idx="10">
                  <c:v>0.124841069784695</c:v>
                </c:pt>
                <c:pt idx="11">
                  <c:v>0.16884059531176299</c:v>
                </c:pt>
                <c:pt idx="12">
                  <c:v>0.16213378205111301</c:v>
                </c:pt>
                <c:pt idx="13">
                  <c:v>0.145207470360664</c:v>
                </c:pt>
                <c:pt idx="14">
                  <c:v>0.13321937415028501</c:v>
                </c:pt>
                <c:pt idx="15">
                  <c:v>0.15140867925451901</c:v>
                </c:pt>
                <c:pt idx="16">
                  <c:v>0.15313407831505499</c:v>
                </c:pt>
                <c:pt idx="17">
                  <c:v>0.130732504575234</c:v>
                </c:pt>
                <c:pt idx="18">
                  <c:v>0.13182043016560899</c:v>
                </c:pt>
                <c:pt idx="19">
                  <c:v>0.120321205006265</c:v>
                </c:pt>
                <c:pt idx="20">
                  <c:v>0.156787888171356</c:v>
                </c:pt>
                <c:pt idx="21">
                  <c:v>0.153615103129873</c:v>
                </c:pt>
                <c:pt idx="22">
                  <c:v>0.14793943076979099</c:v>
                </c:pt>
                <c:pt idx="23">
                  <c:v>0.12773132645879401</c:v>
                </c:pt>
                <c:pt idx="24">
                  <c:v>0.165475016982643</c:v>
                </c:pt>
                <c:pt idx="25">
                  <c:v>0.13507143536476601</c:v>
                </c:pt>
                <c:pt idx="26">
                  <c:v>0.13583765001353801</c:v>
                </c:pt>
                <c:pt idx="27">
                  <c:v>0.14544444959696301</c:v>
                </c:pt>
                <c:pt idx="28">
                  <c:v>0.16670199121024701</c:v>
                </c:pt>
                <c:pt idx="29">
                  <c:v>0.16845585077508099</c:v>
                </c:pt>
                <c:pt idx="30">
                  <c:v>0.16352086455429601</c:v>
                </c:pt>
                <c:pt idx="31">
                  <c:v>0.16021707978020699</c:v>
                </c:pt>
                <c:pt idx="32">
                  <c:v>0.14814869665898101</c:v>
                </c:pt>
                <c:pt idx="33">
                  <c:v>0.12826841155719099</c:v>
                </c:pt>
                <c:pt idx="34">
                  <c:v>0.13726701937826999</c:v>
                </c:pt>
                <c:pt idx="35">
                  <c:v>0.13691294855810901</c:v>
                </c:pt>
                <c:pt idx="36">
                  <c:v>0.124136520761133</c:v>
                </c:pt>
                <c:pt idx="37">
                  <c:v>0.16698060712073701</c:v>
                </c:pt>
                <c:pt idx="38">
                  <c:v>0.143631471179996</c:v>
                </c:pt>
                <c:pt idx="39">
                  <c:v>0.120355010920703</c:v>
                </c:pt>
                <c:pt idx="40">
                  <c:v>0.120075014554215</c:v>
                </c:pt>
                <c:pt idx="41">
                  <c:v>0.163840315546252</c:v>
                </c:pt>
                <c:pt idx="42">
                  <c:v>0.14370477224641701</c:v>
                </c:pt>
                <c:pt idx="43">
                  <c:v>0.15959754232871601</c:v>
                </c:pt>
                <c:pt idx="44">
                  <c:v>0.140008351055046</c:v>
                </c:pt>
                <c:pt idx="45">
                  <c:v>0.13655353386560301</c:v>
                </c:pt>
                <c:pt idx="46">
                  <c:v>0.15912732633436699</c:v>
                </c:pt>
                <c:pt idx="47">
                  <c:v>0.157286272752998</c:v>
                </c:pt>
                <c:pt idx="48">
                  <c:v>0.13416577177646499</c:v>
                </c:pt>
                <c:pt idx="49">
                  <c:v>0.138558103094445</c:v>
                </c:pt>
                <c:pt idx="50">
                  <c:v>0.155306562486386</c:v>
                </c:pt>
                <c:pt idx="51">
                  <c:v>0.13840077821237901</c:v>
                </c:pt>
                <c:pt idx="52">
                  <c:v>0.12768013162288799</c:v>
                </c:pt>
                <c:pt idx="53">
                  <c:v>0.12997547059733899</c:v>
                </c:pt>
                <c:pt idx="54">
                  <c:v>0.133644420959903</c:v>
                </c:pt>
                <c:pt idx="55">
                  <c:v>0.16724085438456701</c:v>
                </c:pt>
                <c:pt idx="56">
                  <c:v>0.12621121072317701</c:v>
                </c:pt>
                <c:pt idx="57">
                  <c:v>0.13345918564196199</c:v>
                </c:pt>
                <c:pt idx="58">
                  <c:v>0.12555045192582601</c:v>
                </c:pt>
                <c:pt idx="59">
                  <c:v>0.161991686450209</c:v>
                </c:pt>
                <c:pt idx="60">
                  <c:v>0.16468549945244401</c:v>
                </c:pt>
                <c:pt idx="61">
                  <c:v>0.15308495555243301</c:v>
                </c:pt>
                <c:pt idx="62">
                  <c:v>0.16372993478757</c:v>
                </c:pt>
                <c:pt idx="63">
                  <c:v>0.147239464583445</c:v>
                </c:pt>
                <c:pt idx="64">
                  <c:v>0.14403954125967999</c:v>
                </c:pt>
                <c:pt idx="65">
                  <c:v>0.159809678295808</c:v>
                </c:pt>
                <c:pt idx="66">
                  <c:v>0.15756718462965999</c:v>
                </c:pt>
                <c:pt idx="67">
                  <c:v>0.13993574500136599</c:v>
                </c:pt>
                <c:pt idx="68">
                  <c:v>0.12718677764321101</c:v>
                </c:pt>
                <c:pt idx="69">
                  <c:v>0.14744599524053301</c:v>
                </c:pt>
                <c:pt idx="70">
                  <c:v>0.148297338177977</c:v>
                </c:pt>
                <c:pt idx="71">
                  <c:v>0.12601590799488199</c:v>
                </c:pt>
                <c:pt idx="72">
                  <c:v>0.15684133435661499</c:v>
                </c:pt>
                <c:pt idx="73">
                  <c:v>0.16324792851584499</c:v>
                </c:pt>
                <c:pt idx="74">
                  <c:v>0.123215422694415</c:v>
                </c:pt>
                <c:pt idx="75">
                  <c:v>0.13292318163730801</c:v>
                </c:pt>
                <c:pt idx="76">
                  <c:v>0.15555702742057201</c:v>
                </c:pt>
                <c:pt idx="77">
                  <c:v>0.13997736406617101</c:v>
                </c:pt>
                <c:pt idx="78">
                  <c:v>0.121973881420989</c:v>
                </c:pt>
                <c:pt idx="79">
                  <c:v>0.13668226438051501</c:v>
                </c:pt>
                <c:pt idx="80">
                  <c:v>0.16899046251903199</c:v>
                </c:pt>
                <c:pt idx="81">
                  <c:v>0.163203355420976</c:v>
                </c:pt>
                <c:pt idx="82">
                  <c:v>0.16098515108935799</c:v>
                </c:pt>
                <c:pt idx="83">
                  <c:v>0.13820417502098201</c:v>
                </c:pt>
                <c:pt idx="84">
                  <c:v>0.134847522318264</c:v>
                </c:pt>
                <c:pt idx="85">
                  <c:v>0.16460033075678701</c:v>
                </c:pt>
                <c:pt idx="86">
                  <c:v>0.14877932551231701</c:v>
                </c:pt>
                <c:pt idx="87">
                  <c:v>0.15844896509525799</c:v>
                </c:pt>
                <c:pt idx="88">
                  <c:v>0.16791140827290499</c:v>
                </c:pt>
                <c:pt idx="89">
                  <c:v>0.16158783412598901</c:v>
                </c:pt>
                <c:pt idx="90">
                  <c:v>0.15617662397791399</c:v>
                </c:pt>
                <c:pt idx="91">
                  <c:v>0.14890895933186099</c:v>
                </c:pt>
                <c:pt idx="92">
                  <c:v>0.16294483425966799</c:v>
                </c:pt>
                <c:pt idx="93">
                  <c:v>0.12008637171339399</c:v>
                </c:pt>
                <c:pt idx="94">
                  <c:v>0.139647331301407</c:v>
                </c:pt>
                <c:pt idx="95">
                  <c:v>0.169279581739958</c:v>
                </c:pt>
                <c:pt idx="96">
                  <c:v>0.16292641861391</c:v>
                </c:pt>
                <c:pt idx="97">
                  <c:v>0.156219408120292</c:v>
                </c:pt>
                <c:pt idx="98">
                  <c:v>0.134095364503484</c:v>
                </c:pt>
                <c:pt idx="99">
                  <c:v>0.131002344209566</c:v>
                </c:pt>
                <c:pt idx="100">
                  <c:v>0.122392863902135</c:v>
                </c:pt>
                <c:pt idx="101">
                  <c:v>0.121188990810822</c:v>
                </c:pt>
                <c:pt idx="102">
                  <c:v>0.140221348977422</c:v>
                </c:pt>
                <c:pt idx="103">
                  <c:v>0.13507234785877401</c:v>
                </c:pt>
                <c:pt idx="104">
                  <c:v>0.168115275280458</c:v>
                </c:pt>
                <c:pt idx="105">
                  <c:v>0.131755450787779</c:v>
                </c:pt>
                <c:pt idx="106">
                  <c:v>0.15644909686184499</c:v>
                </c:pt>
                <c:pt idx="107">
                  <c:v>0.12899309724937699</c:v>
                </c:pt>
                <c:pt idx="108">
                  <c:v>0.15917553656969999</c:v>
                </c:pt>
                <c:pt idx="109">
                  <c:v>0.14677847764333299</c:v>
                </c:pt>
                <c:pt idx="110">
                  <c:v>0.16084049502223499</c:v>
                </c:pt>
                <c:pt idx="111">
                  <c:v>0.164232120991885</c:v>
                </c:pt>
                <c:pt idx="112">
                  <c:v>0.13493700078672999</c:v>
                </c:pt>
                <c:pt idx="113">
                  <c:v>0.16265346931838201</c:v>
                </c:pt>
                <c:pt idx="114">
                  <c:v>0.166820433577786</c:v>
                </c:pt>
                <c:pt idx="115">
                  <c:v>0.138518593545535</c:v>
                </c:pt>
                <c:pt idx="116">
                  <c:v>0.148085360624644</c:v>
                </c:pt>
                <c:pt idx="117">
                  <c:v>0.12651901559807699</c:v>
                </c:pt>
                <c:pt idx="118">
                  <c:v>0.16983815162791199</c:v>
                </c:pt>
                <c:pt idx="119">
                  <c:v>0.14277449530876199</c:v>
                </c:pt>
                <c:pt idx="120">
                  <c:v>0.131875494453814</c:v>
                </c:pt>
                <c:pt idx="121">
                  <c:v>0.120533844741883</c:v>
                </c:pt>
                <c:pt idx="122">
                  <c:v>0.14390014614247501</c:v>
                </c:pt>
                <c:pt idx="123">
                  <c:v>0.14860073768350099</c:v>
                </c:pt>
                <c:pt idx="124">
                  <c:v>0.12870788189606899</c:v>
                </c:pt>
                <c:pt idx="125">
                  <c:v>0.16057283672084899</c:v>
                </c:pt>
                <c:pt idx="126">
                  <c:v>0.15891756988095701</c:v>
                </c:pt>
                <c:pt idx="127">
                  <c:v>0.12123800388156999</c:v>
                </c:pt>
                <c:pt idx="128">
                  <c:v>0.15019881766023899</c:v>
                </c:pt>
                <c:pt idx="129">
                  <c:v>0.15489239763121401</c:v>
                </c:pt>
                <c:pt idx="130">
                  <c:v>0.136042473863425</c:v>
                </c:pt>
                <c:pt idx="131">
                  <c:v>0.14727392605924799</c:v>
                </c:pt>
                <c:pt idx="132">
                  <c:v>0.121092239300694</c:v>
                </c:pt>
                <c:pt idx="133">
                  <c:v>0.154447255461127</c:v>
                </c:pt>
                <c:pt idx="134">
                  <c:v>0.13033512413179499</c:v>
                </c:pt>
                <c:pt idx="135">
                  <c:v>0.13510193176568799</c:v>
                </c:pt>
                <c:pt idx="136">
                  <c:v>0.14618230551915401</c:v>
                </c:pt>
                <c:pt idx="137">
                  <c:v>0.12839016583862101</c:v>
                </c:pt>
                <c:pt idx="138">
                  <c:v>0.135198946743875</c:v>
                </c:pt>
                <c:pt idx="139">
                  <c:v>0.16145703270928799</c:v>
                </c:pt>
                <c:pt idx="140">
                  <c:v>0.16412457323965601</c:v>
                </c:pt>
                <c:pt idx="141">
                  <c:v>0.16473323435849299</c:v>
                </c:pt>
                <c:pt idx="142">
                  <c:v>0.16877804262249799</c:v>
                </c:pt>
                <c:pt idx="143">
                  <c:v>0.12941143612370001</c:v>
                </c:pt>
                <c:pt idx="144">
                  <c:v>0.13645254369782001</c:v>
                </c:pt>
                <c:pt idx="145">
                  <c:v>0.131596142995795</c:v>
                </c:pt>
                <c:pt idx="146">
                  <c:v>0.127635595953526</c:v>
                </c:pt>
                <c:pt idx="147">
                  <c:v>0.15692273403238999</c:v>
                </c:pt>
                <c:pt idx="148">
                  <c:v>0.159425232110946</c:v>
                </c:pt>
                <c:pt idx="149">
                  <c:v>0.144153328755906</c:v>
                </c:pt>
                <c:pt idx="150">
                  <c:v>0.146839614034556</c:v>
                </c:pt>
                <c:pt idx="151">
                  <c:v>0.13825805926793699</c:v>
                </c:pt>
                <c:pt idx="152">
                  <c:v>0.128787019882139</c:v>
                </c:pt>
                <c:pt idx="153">
                  <c:v>0.168193875020201</c:v>
                </c:pt>
                <c:pt idx="154">
                  <c:v>0.13025558205364801</c:v>
                </c:pt>
                <c:pt idx="155">
                  <c:v>0.15748672935399199</c:v>
                </c:pt>
                <c:pt idx="156">
                  <c:v>0.15976702934001699</c:v>
                </c:pt>
                <c:pt idx="157">
                  <c:v>0.15904512010657501</c:v>
                </c:pt>
                <c:pt idx="158">
                  <c:v>0.15403890447214699</c:v>
                </c:pt>
                <c:pt idx="159">
                  <c:v>0.16734934191279899</c:v>
                </c:pt>
                <c:pt idx="160">
                  <c:v>0.16342194974509</c:v>
                </c:pt>
                <c:pt idx="161">
                  <c:v>0.12869933516250501</c:v>
                </c:pt>
                <c:pt idx="162">
                  <c:v>0.14695333021844401</c:v>
                </c:pt>
                <c:pt idx="163">
                  <c:v>0.13449116447451001</c:v>
                </c:pt>
                <c:pt idx="164">
                  <c:v>0.15292764778884499</c:v>
                </c:pt>
                <c:pt idx="165">
                  <c:v>0.16097860010547599</c:v>
                </c:pt>
                <c:pt idx="166">
                  <c:v>0.14747931104676401</c:v>
                </c:pt>
                <c:pt idx="167">
                  <c:v>0.159219131964771</c:v>
                </c:pt>
                <c:pt idx="168">
                  <c:v>0.122029800178655</c:v>
                </c:pt>
                <c:pt idx="169">
                  <c:v>0.15158836313719101</c:v>
                </c:pt>
                <c:pt idx="170">
                  <c:v>0.15774328990170799</c:v>
                </c:pt>
                <c:pt idx="171">
                  <c:v>0.151178390733333</c:v>
                </c:pt>
                <c:pt idx="172">
                  <c:v>0.13407688513963301</c:v>
                </c:pt>
                <c:pt idx="173">
                  <c:v>0.16222772095191601</c:v>
                </c:pt>
                <c:pt idx="174">
                  <c:v>0.16799837455596001</c:v>
                </c:pt>
                <c:pt idx="175">
                  <c:v>0.123271440369681</c:v>
                </c:pt>
                <c:pt idx="176">
                  <c:v>0.165488427107716</c:v>
                </c:pt>
                <c:pt idx="177">
                  <c:v>0.152463240819072</c:v>
                </c:pt>
                <c:pt idx="178">
                  <c:v>0.13332978797235301</c:v>
                </c:pt>
                <c:pt idx="179">
                  <c:v>0.163844959085094</c:v>
                </c:pt>
                <c:pt idx="180">
                  <c:v>0.165605408420608</c:v>
                </c:pt>
                <c:pt idx="181">
                  <c:v>0.13685097375462699</c:v>
                </c:pt>
                <c:pt idx="182">
                  <c:v>0.15286809177327201</c:v>
                </c:pt>
                <c:pt idx="183">
                  <c:v>0.14525340317798199</c:v>
                </c:pt>
                <c:pt idx="184">
                  <c:v>0.124982988170018</c:v>
                </c:pt>
                <c:pt idx="185">
                  <c:v>0.16450073823910299</c:v>
                </c:pt>
                <c:pt idx="186">
                  <c:v>0.14398057789531199</c:v>
                </c:pt>
                <c:pt idx="187">
                  <c:v>0.14322434504793899</c:v>
                </c:pt>
                <c:pt idx="188">
                  <c:v>0.14341077923557899</c:v>
                </c:pt>
                <c:pt idx="189">
                  <c:v>0.12212671332010901</c:v>
                </c:pt>
                <c:pt idx="190">
                  <c:v>0.15866920875781301</c:v>
                </c:pt>
                <c:pt idx="191">
                  <c:v>0.14826944923388999</c:v>
                </c:pt>
                <c:pt idx="192">
                  <c:v>0.14223255207267901</c:v>
                </c:pt>
                <c:pt idx="193">
                  <c:v>0.15769655555175299</c:v>
                </c:pt>
                <c:pt idx="194">
                  <c:v>0.148148430962663</c:v>
                </c:pt>
                <c:pt idx="195">
                  <c:v>0.12219371391531</c:v>
                </c:pt>
                <c:pt idx="196">
                  <c:v>0.14836079176793099</c:v>
                </c:pt>
                <c:pt idx="197">
                  <c:v>0.14905889697962199</c:v>
                </c:pt>
                <c:pt idx="198">
                  <c:v>0.14425535305085099</c:v>
                </c:pt>
                <c:pt idx="199">
                  <c:v>0.14198595030377201</c:v>
                </c:pt>
                <c:pt idx="200">
                  <c:v>0.146909990689402</c:v>
                </c:pt>
                <c:pt idx="201">
                  <c:v>0.138371821838222</c:v>
                </c:pt>
                <c:pt idx="202">
                  <c:v>0.161970884791693</c:v>
                </c:pt>
                <c:pt idx="203">
                  <c:v>0.16895088965107599</c:v>
                </c:pt>
                <c:pt idx="204">
                  <c:v>0.13769164969424599</c:v>
                </c:pt>
                <c:pt idx="205">
                  <c:v>0.15196765068712101</c:v>
                </c:pt>
                <c:pt idx="206">
                  <c:v>0.12375491772436099</c:v>
                </c:pt>
                <c:pt idx="207">
                  <c:v>0.132235852006651</c:v>
                </c:pt>
                <c:pt idx="208">
                  <c:v>0.13001333420186301</c:v>
                </c:pt>
                <c:pt idx="209">
                  <c:v>0.15364367919381799</c:v>
                </c:pt>
                <c:pt idx="210">
                  <c:v>0.15777646382597499</c:v>
                </c:pt>
                <c:pt idx="211">
                  <c:v>0.14876170389004301</c:v>
                </c:pt>
                <c:pt idx="212">
                  <c:v>0.12252819239105101</c:v>
                </c:pt>
                <c:pt idx="213">
                  <c:v>0.15825830388632001</c:v>
                </c:pt>
                <c:pt idx="214">
                  <c:v>0.16700597219913199</c:v>
                </c:pt>
                <c:pt idx="215">
                  <c:v>0.12263410430221</c:v>
                </c:pt>
                <c:pt idx="216">
                  <c:v>0.16168046531806499</c:v>
                </c:pt>
                <c:pt idx="217">
                  <c:v>0.14294569713201299</c:v>
                </c:pt>
                <c:pt idx="218">
                  <c:v>0.139621622564508</c:v>
                </c:pt>
                <c:pt idx="219">
                  <c:v>0.169032563143797</c:v>
                </c:pt>
                <c:pt idx="220">
                  <c:v>0.15575581097848601</c:v>
                </c:pt>
                <c:pt idx="221">
                  <c:v>0.13500141837024801</c:v>
                </c:pt>
                <c:pt idx="222">
                  <c:v>0.15104118198630401</c:v>
                </c:pt>
                <c:pt idx="223">
                  <c:v>0.16877580906485301</c:v>
                </c:pt>
                <c:pt idx="224">
                  <c:v>0.15218729589632801</c:v>
                </c:pt>
                <c:pt idx="225">
                  <c:v>0.14658016883786501</c:v>
                </c:pt>
                <c:pt idx="226">
                  <c:v>0.156221994910338</c:v>
                </c:pt>
                <c:pt idx="227">
                  <c:v>0.13061488232177601</c:v>
                </c:pt>
                <c:pt idx="228">
                  <c:v>0.139698512120361</c:v>
                </c:pt>
                <c:pt idx="229">
                  <c:v>0.123315644392768</c:v>
                </c:pt>
                <c:pt idx="230">
                  <c:v>0.15051447411077801</c:v>
                </c:pt>
                <c:pt idx="231">
                  <c:v>0.15012835161684601</c:v>
                </c:pt>
                <c:pt idx="232">
                  <c:v>0.13458297911563999</c:v>
                </c:pt>
                <c:pt idx="233">
                  <c:v>0.15686901463174099</c:v>
                </c:pt>
                <c:pt idx="234">
                  <c:v>0.125459067239519</c:v>
                </c:pt>
                <c:pt idx="235">
                  <c:v>0.121009877840944</c:v>
                </c:pt>
                <c:pt idx="236">
                  <c:v>0.12778983466112001</c:v>
                </c:pt>
                <c:pt idx="237">
                  <c:v>0.12555024932106901</c:v>
                </c:pt>
                <c:pt idx="238">
                  <c:v>0.14793500519137001</c:v>
                </c:pt>
                <c:pt idx="239">
                  <c:v>0.13971266760442799</c:v>
                </c:pt>
                <c:pt idx="240">
                  <c:v>0.122766940788738</c:v>
                </c:pt>
                <c:pt idx="241">
                  <c:v>0.12619010025987701</c:v>
                </c:pt>
                <c:pt idx="242">
                  <c:v>0.13354254888817299</c:v>
                </c:pt>
                <c:pt idx="243">
                  <c:v>0.123971092637188</c:v>
                </c:pt>
                <c:pt idx="244">
                  <c:v>0.157807887686152</c:v>
                </c:pt>
                <c:pt idx="245">
                  <c:v>0.140734988858639</c:v>
                </c:pt>
                <c:pt idx="246">
                  <c:v>0.123797797934129</c:v>
                </c:pt>
                <c:pt idx="247">
                  <c:v>0.12837474615094399</c:v>
                </c:pt>
                <c:pt idx="248">
                  <c:v>0.15888800623652499</c:v>
                </c:pt>
                <c:pt idx="249">
                  <c:v>0.15333792531834201</c:v>
                </c:pt>
              </c:numCache>
            </c:numRef>
          </c:xVal>
          <c:yVal>
            <c:numRef>
              <c:f>A2000_IW1!$C$1:$C$2270</c:f>
              <c:numCache>
                <c:formatCode>General</c:formatCode>
                <c:ptCount val="2270"/>
                <c:pt idx="0">
                  <c:v>0.42186696290655634</c:v>
                </c:pt>
                <c:pt idx="1">
                  <c:v>0.41039280105474008</c:v>
                </c:pt>
                <c:pt idx="2">
                  <c:v>0.45893421926450517</c:v>
                </c:pt>
                <c:pt idx="3">
                  <c:v>0.39015560972055774</c:v>
                </c:pt>
                <c:pt idx="4">
                  <c:v>0.47392708745674206</c:v>
                </c:pt>
                <c:pt idx="5">
                  <c:v>0.36861016954217668</c:v>
                </c:pt>
                <c:pt idx="6">
                  <c:v>0.41985688647666791</c:v>
                </c:pt>
                <c:pt idx="7">
                  <c:v>0.47950059483658797</c:v>
                </c:pt>
                <c:pt idx="8">
                  <c:v>0.4125222665734421</c:v>
                </c:pt>
                <c:pt idx="9">
                  <c:v>0.41823266397626774</c:v>
                </c:pt>
                <c:pt idx="10">
                  <c:v>0.42313323420143079</c:v>
                </c:pt>
                <c:pt idx="11">
                  <c:v>0.48453808595057646</c:v>
                </c:pt>
                <c:pt idx="12">
                  <c:v>0.38442718666419867</c:v>
                </c:pt>
                <c:pt idx="13">
                  <c:v>0.39430138656985542</c:v>
                </c:pt>
                <c:pt idx="14">
                  <c:v>0.40443979810949593</c:v>
                </c:pt>
                <c:pt idx="15">
                  <c:v>0.38270194025281373</c:v>
                </c:pt>
                <c:pt idx="16">
                  <c:v>0.40510640776593443</c:v>
                </c:pt>
                <c:pt idx="17">
                  <c:v>0.41735054898940099</c:v>
                </c:pt>
                <c:pt idx="18">
                  <c:v>0.40907982973624168</c:v>
                </c:pt>
                <c:pt idx="19">
                  <c:v>0.5876475403558945</c:v>
                </c:pt>
                <c:pt idx="20">
                  <c:v>0.46549543368727614</c:v>
                </c:pt>
                <c:pt idx="21">
                  <c:v>0.40049335288779853</c:v>
                </c:pt>
                <c:pt idx="22">
                  <c:v>0.33213402498357281</c:v>
                </c:pt>
                <c:pt idx="23">
                  <c:v>0.40239471981127378</c:v>
                </c:pt>
                <c:pt idx="24">
                  <c:v>0.42523492045955052</c:v>
                </c:pt>
                <c:pt idx="25">
                  <c:v>0.48618632207845774</c:v>
                </c:pt>
                <c:pt idx="26">
                  <c:v>0.4797239092258237</c:v>
                </c:pt>
                <c:pt idx="27">
                  <c:v>0.41977518458471158</c:v>
                </c:pt>
                <c:pt idx="28">
                  <c:v>0.42871695817600258</c:v>
                </c:pt>
                <c:pt idx="29">
                  <c:v>0.56336766409501982</c:v>
                </c:pt>
                <c:pt idx="30">
                  <c:v>0.37355503225504522</c:v>
                </c:pt>
                <c:pt idx="31">
                  <c:v>0.46693520189741</c:v>
                </c:pt>
                <c:pt idx="32">
                  <c:v>0.44701432374372446</c:v>
                </c:pt>
                <c:pt idx="33">
                  <c:v>0.41303260245618345</c:v>
                </c:pt>
                <c:pt idx="34">
                  <c:v>0.43837512803186518</c:v>
                </c:pt>
                <c:pt idx="35">
                  <c:v>0.43822728063387734</c:v>
                </c:pt>
                <c:pt idx="36">
                  <c:v>0.38582750832430573</c:v>
                </c:pt>
                <c:pt idx="37">
                  <c:v>0.42936875222679721</c:v>
                </c:pt>
                <c:pt idx="38">
                  <c:v>0.47623282781676052</c:v>
                </c:pt>
                <c:pt idx="39">
                  <c:v>0.5149348627941307</c:v>
                </c:pt>
                <c:pt idx="40">
                  <c:v>0.4024362652387668</c:v>
                </c:pt>
                <c:pt idx="41">
                  <c:v>0.43735158574278832</c:v>
                </c:pt>
                <c:pt idx="42">
                  <c:v>0.49040731899224255</c:v>
                </c:pt>
                <c:pt idx="43">
                  <c:v>0.47362787395442596</c:v>
                </c:pt>
                <c:pt idx="44">
                  <c:v>0.40917724234335018</c:v>
                </c:pt>
                <c:pt idx="45">
                  <c:v>0.44137923900292181</c:v>
                </c:pt>
                <c:pt idx="46">
                  <c:v>0.41439588510218078</c:v>
                </c:pt>
                <c:pt idx="47">
                  <c:v>0.42973954362388095</c:v>
                </c:pt>
                <c:pt idx="48">
                  <c:v>0.44261856441503206</c:v>
                </c:pt>
                <c:pt idx="49">
                  <c:v>0.36563065864965727</c:v>
                </c:pt>
                <c:pt idx="50">
                  <c:v>0.49273778289417985</c:v>
                </c:pt>
                <c:pt idx="51">
                  <c:v>0.52910830453088087</c:v>
                </c:pt>
                <c:pt idx="52">
                  <c:v>0.464139990965932</c:v>
                </c:pt>
                <c:pt idx="53">
                  <c:v>0.52093373238518192</c:v>
                </c:pt>
                <c:pt idx="54">
                  <c:v>0.40670328312758358</c:v>
                </c:pt>
                <c:pt idx="55">
                  <c:v>0.41561172160617588</c:v>
                </c:pt>
                <c:pt idx="56">
                  <c:v>0.39338874526219264</c:v>
                </c:pt>
                <c:pt idx="57">
                  <c:v>0.46149707211413504</c:v>
                </c:pt>
                <c:pt idx="58">
                  <c:v>0.44270057496543935</c:v>
                </c:pt>
                <c:pt idx="59">
                  <c:v>0.4173725872027963</c:v>
                </c:pt>
                <c:pt idx="60">
                  <c:v>0.4290504019005244</c:v>
                </c:pt>
                <c:pt idx="61">
                  <c:v>0.40565375179694102</c:v>
                </c:pt>
                <c:pt idx="62">
                  <c:v>0.40840470110655797</c:v>
                </c:pt>
                <c:pt idx="63">
                  <c:v>0.37335798469998166</c:v>
                </c:pt>
                <c:pt idx="64">
                  <c:v>0.39437108164807183</c:v>
                </c:pt>
                <c:pt idx="65">
                  <c:v>0.37215316730268361</c:v>
                </c:pt>
                <c:pt idx="66">
                  <c:v>0.40660049986342917</c:v>
                </c:pt>
                <c:pt idx="67">
                  <c:v>0.3931317871018073</c:v>
                </c:pt>
                <c:pt idx="68">
                  <c:v>0.45340037449560233</c:v>
                </c:pt>
                <c:pt idx="69">
                  <c:v>0.38189479840367341</c:v>
                </c:pt>
                <c:pt idx="70">
                  <c:v>0.41249491943469108</c:v>
                </c:pt>
                <c:pt idx="71">
                  <c:v>0.50316994468155463</c:v>
                </c:pt>
                <c:pt idx="72">
                  <c:v>0.49293266984008699</c:v>
                </c:pt>
                <c:pt idx="73">
                  <c:v>0.40976779855748474</c:v>
                </c:pt>
                <c:pt idx="74">
                  <c:v>0.48029418657973255</c:v>
                </c:pt>
                <c:pt idx="75">
                  <c:v>0.43198179294054573</c:v>
                </c:pt>
                <c:pt idx="76">
                  <c:v>0.41827217225798474</c:v>
                </c:pt>
                <c:pt idx="77">
                  <c:v>0.39902546589278576</c:v>
                </c:pt>
                <c:pt idx="78">
                  <c:v>0.42740423378426495</c:v>
                </c:pt>
                <c:pt idx="79">
                  <c:v>0.49959037089461372</c:v>
                </c:pt>
                <c:pt idx="80">
                  <c:v>0.38120917538665855</c:v>
                </c:pt>
                <c:pt idx="81">
                  <c:v>0.40580058062204022</c:v>
                </c:pt>
                <c:pt idx="82">
                  <c:v>0.3990960869463549</c:v>
                </c:pt>
                <c:pt idx="83">
                  <c:v>0.40180731191333979</c:v>
                </c:pt>
                <c:pt idx="84">
                  <c:v>0.39887011809444134</c:v>
                </c:pt>
                <c:pt idx="85">
                  <c:v>0.44954878001587023</c:v>
                </c:pt>
                <c:pt idx="86">
                  <c:v>0.37627619602414958</c:v>
                </c:pt>
                <c:pt idx="87">
                  <c:v>0.40452443225673657</c:v>
                </c:pt>
                <c:pt idx="88">
                  <c:v>0.48905804943991671</c:v>
                </c:pt>
                <c:pt idx="89">
                  <c:v>0.39947332930506213</c:v>
                </c:pt>
                <c:pt idx="90">
                  <c:v>0.48058123893908267</c:v>
                </c:pt>
                <c:pt idx="91">
                  <c:v>0.4561441011974679</c:v>
                </c:pt>
                <c:pt idx="92">
                  <c:v>0.4366152810081334</c:v>
                </c:pt>
                <c:pt idx="93">
                  <c:v>0.50895244469851386</c:v>
                </c:pt>
                <c:pt idx="94">
                  <c:v>0.38016803956587963</c:v>
                </c:pt>
                <c:pt idx="95">
                  <c:v>0.39588937256811824</c:v>
                </c:pt>
                <c:pt idx="96">
                  <c:v>0.42414575738380933</c:v>
                </c:pt>
                <c:pt idx="97">
                  <c:v>0.40484077630307774</c:v>
                </c:pt>
                <c:pt idx="98">
                  <c:v>0.47518258657168022</c:v>
                </c:pt>
                <c:pt idx="99">
                  <c:v>0.43391140211228024</c:v>
                </c:pt>
                <c:pt idx="100">
                  <c:v>0.39458927230702362</c:v>
                </c:pt>
                <c:pt idx="101">
                  <c:v>0.5144942219896057</c:v>
                </c:pt>
                <c:pt idx="102">
                  <c:v>0.4197558934315288</c:v>
                </c:pt>
                <c:pt idx="103">
                  <c:v>0.39731583759901834</c:v>
                </c:pt>
                <c:pt idx="104">
                  <c:v>0.38321832584119303</c:v>
                </c:pt>
                <c:pt idx="105">
                  <c:v>0.44229419524896585</c:v>
                </c:pt>
                <c:pt idx="106">
                  <c:v>0.42901681986106499</c:v>
                </c:pt>
                <c:pt idx="107">
                  <c:v>0.50355200211209605</c:v>
                </c:pt>
                <c:pt idx="108">
                  <c:v>0.41859243626665321</c:v>
                </c:pt>
                <c:pt idx="109">
                  <c:v>0.41329443742009325</c:v>
                </c:pt>
                <c:pt idx="110">
                  <c:v>0.44383841347888903</c:v>
                </c:pt>
                <c:pt idx="111">
                  <c:v>0.37128284306864179</c:v>
                </c:pt>
                <c:pt idx="112">
                  <c:v>0.50948858442775158</c:v>
                </c:pt>
                <c:pt idx="113">
                  <c:v>0.44763580753464061</c:v>
                </c:pt>
                <c:pt idx="114">
                  <c:v>0.44258877887451825</c:v>
                </c:pt>
                <c:pt idx="115">
                  <c:v>0.38230151764444353</c:v>
                </c:pt>
                <c:pt idx="116">
                  <c:v>0.41688404260668949</c:v>
                </c:pt>
                <c:pt idx="117">
                  <c:v>0.4400061101523397</c:v>
                </c:pt>
                <c:pt idx="118">
                  <c:v>0.39222812775506549</c:v>
                </c:pt>
                <c:pt idx="119">
                  <c:v>0.44280737078945559</c:v>
                </c:pt>
                <c:pt idx="120">
                  <c:v>0.40016197717489715</c:v>
                </c:pt>
                <c:pt idx="121">
                  <c:v>0.43598351889080245</c:v>
                </c:pt>
                <c:pt idx="122">
                  <c:v>0.41505258682234564</c:v>
                </c:pt>
                <c:pt idx="123">
                  <c:v>0.41084041754025569</c:v>
                </c:pt>
                <c:pt idx="124">
                  <c:v>0.40729791363327023</c:v>
                </c:pt>
                <c:pt idx="125">
                  <c:v>0.44767506888959691</c:v>
                </c:pt>
                <c:pt idx="126">
                  <c:v>0.39268534351840517</c:v>
                </c:pt>
                <c:pt idx="127">
                  <c:v>0.47256553329806983</c:v>
                </c:pt>
                <c:pt idx="128">
                  <c:v>0.41263955678478942</c:v>
                </c:pt>
                <c:pt idx="129">
                  <c:v>0.50898902072494778</c:v>
                </c:pt>
                <c:pt idx="130">
                  <c:v>0.39913479271609953</c:v>
                </c:pt>
                <c:pt idx="131">
                  <c:v>0.42937492539581551</c:v>
                </c:pt>
                <c:pt idx="132">
                  <c:v>0.47527688172843385</c:v>
                </c:pt>
                <c:pt idx="133">
                  <c:v>0.42846709915998699</c:v>
                </c:pt>
                <c:pt idx="134">
                  <c:v>0.40574557768608732</c:v>
                </c:pt>
                <c:pt idx="135">
                  <c:v>0.38093237048787881</c:v>
                </c:pt>
                <c:pt idx="136">
                  <c:v>0.37594401779927583</c:v>
                </c:pt>
                <c:pt idx="137">
                  <c:v>0.44193142897160714</c:v>
                </c:pt>
                <c:pt idx="138">
                  <c:v>0.43122054860305692</c:v>
                </c:pt>
                <c:pt idx="139">
                  <c:v>0.4318784540911797</c:v>
                </c:pt>
                <c:pt idx="140">
                  <c:v>0.52751896043543411</c:v>
                </c:pt>
                <c:pt idx="141">
                  <c:v>0.34556156270784277</c:v>
                </c:pt>
                <c:pt idx="142">
                  <c:v>0.42475264162999665</c:v>
                </c:pt>
                <c:pt idx="143">
                  <c:v>0.39003421435181385</c:v>
                </c:pt>
                <c:pt idx="144">
                  <c:v>0.42038265528195495</c:v>
                </c:pt>
                <c:pt idx="145">
                  <c:v>0.38781835533270159</c:v>
                </c:pt>
                <c:pt idx="146">
                  <c:v>0.479180145632849</c:v>
                </c:pt>
                <c:pt idx="147">
                  <c:v>0.40892185834106387</c:v>
                </c:pt>
                <c:pt idx="148">
                  <c:v>0.38133887366773267</c:v>
                </c:pt>
                <c:pt idx="149">
                  <c:v>0.44577962820837791</c:v>
                </c:pt>
                <c:pt idx="150">
                  <c:v>0.41550430846525777</c:v>
                </c:pt>
                <c:pt idx="151">
                  <c:v>0.37941188809283027</c:v>
                </c:pt>
                <c:pt idx="152">
                  <c:v>0.42079082521744376</c:v>
                </c:pt>
                <c:pt idx="153">
                  <c:v>0.40212035331425688</c:v>
                </c:pt>
                <c:pt idx="154">
                  <c:v>0.38621042999850974</c:v>
                </c:pt>
                <c:pt idx="155">
                  <c:v>0.39893367086948389</c:v>
                </c:pt>
                <c:pt idx="156">
                  <c:v>0.4014844551736837</c:v>
                </c:pt>
                <c:pt idx="157">
                  <c:v>0.39566926822677206</c:v>
                </c:pt>
                <c:pt idx="158">
                  <c:v>0.45766479965343143</c:v>
                </c:pt>
                <c:pt idx="159">
                  <c:v>0.41326511486725642</c:v>
                </c:pt>
                <c:pt idx="160">
                  <c:v>0.41190732634168531</c:v>
                </c:pt>
                <c:pt idx="161">
                  <c:v>0.414940142548677</c:v>
                </c:pt>
                <c:pt idx="162">
                  <c:v>0.41189291199202827</c:v>
                </c:pt>
                <c:pt idx="163">
                  <c:v>0.37751505844858285</c:v>
                </c:pt>
                <c:pt idx="164">
                  <c:v>0.47006583196749702</c:v>
                </c:pt>
                <c:pt idx="165">
                  <c:v>0.52902638657800827</c:v>
                </c:pt>
                <c:pt idx="166">
                  <c:v>0.49450695140312922</c:v>
                </c:pt>
                <c:pt idx="167">
                  <c:v>0.41177765892645696</c:v>
                </c:pt>
                <c:pt idx="168">
                  <c:v>0.40451267236975608</c:v>
                </c:pt>
                <c:pt idx="169">
                  <c:v>0.40256263000857107</c:v>
                </c:pt>
                <c:pt idx="170">
                  <c:v>0.43966090654083739</c:v>
                </c:pt>
                <c:pt idx="171">
                  <c:v>0.36068588853432337</c:v>
                </c:pt>
                <c:pt idx="172">
                  <c:v>0.47020195034435008</c:v>
                </c:pt>
                <c:pt idx="173">
                  <c:v>0.40702425705068979</c:v>
                </c:pt>
                <c:pt idx="174">
                  <c:v>0.45595896785860962</c:v>
                </c:pt>
                <c:pt idx="175">
                  <c:v>0.43931456089306731</c:v>
                </c:pt>
                <c:pt idx="176">
                  <c:v>0.42823742640666246</c:v>
                </c:pt>
                <c:pt idx="177">
                  <c:v>0.36987647170289684</c:v>
                </c:pt>
                <c:pt idx="178">
                  <c:v>0.44032825697755934</c:v>
                </c:pt>
                <c:pt idx="179">
                  <c:v>0.41489331906167393</c:v>
                </c:pt>
                <c:pt idx="180">
                  <c:v>0.38454969320336585</c:v>
                </c:pt>
                <c:pt idx="181">
                  <c:v>0.40163140746216325</c:v>
                </c:pt>
                <c:pt idx="182">
                  <c:v>0.38503854645792357</c:v>
                </c:pt>
                <c:pt idx="183">
                  <c:v>0.41981632875621777</c:v>
                </c:pt>
                <c:pt idx="184">
                  <c:v>0.44976530391918712</c:v>
                </c:pt>
                <c:pt idx="185">
                  <c:v>0.42754439558682439</c:v>
                </c:pt>
                <c:pt idx="186">
                  <c:v>0.3614851287271203</c:v>
                </c:pt>
                <c:pt idx="187">
                  <c:v>0.41524333774501054</c:v>
                </c:pt>
                <c:pt idx="188">
                  <c:v>0.41517700704390847</c:v>
                </c:pt>
                <c:pt idx="189">
                  <c:v>0.42970244287808107</c:v>
                </c:pt>
                <c:pt idx="190">
                  <c:v>0.40127314759818788</c:v>
                </c:pt>
                <c:pt idx="191">
                  <c:v>0.44036557378427421</c:v>
                </c:pt>
                <c:pt idx="192">
                  <c:v>0.37880602241953165</c:v>
                </c:pt>
                <c:pt idx="193">
                  <c:v>0.4019167313341882</c:v>
                </c:pt>
                <c:pt idx="194">
                  <c:v>0.44120487784399981</c:v>
                </c:pt>
                <c:pt idx="195">
                  <c:v>0.43958531608620915</c:v>
                </c:pt>
                <c:pt idx="196">
                  <c:v>0.43573572788640863</c:v>
                </c:pt>
                <c:pt idx="197">
                  <c:v>0.3606499915564827</c:v>
                </c:pt>
                <c:pt idx="198">
                  <c:v>0.37645274865807243</c:v>
                </c:pt>
                <c:pt idx="199">
                  <c:v>0.41076698769478381</c:v>
                </c:pt>
                <c:pt idx="200">
                  <c:v>0.40159260909488398</c:v>
                </c:pt>
                <c:pt idx="201">
                  <c:v>0.38968817736249345</c:v>
                </c:pt>
                <c:pt idx="202">
                  <c:v>0.44758626785326827</c:v>
                </c:pt>
                <c:pt idx="203">
                  <c:v>0.39466973956517631</c:v>
                </c:pt>
                <c:pt idx="204">
                  <c:v>0.46125638025411225</c:v>
                </c:pt>
                <c:pt idx="205">
                  <c:v>0.46409495769794429</c:v>
                </c:pt>
                <c:pt idx="206">
                  <c:v>0.45189554108401581</c:v>
                </c:pt>
                <c:pt idx="207">
                  <c:v>0.46448047210313598</c:v>
                </c:pt>
                <c:pt idx="208">
                  <c:v>0.41855187854620313</c:v>
                </c:pt>
                <c:pt idx="209">
                  <c:v>0.38510935270656327</c:v>
                </c:pt>
                <c:pt idx="210">
                  <c:v>0.38613382097099286</c:v>
                </c:pt>
                <c:pt idx="211">
                  <c:v>0.38039672461216251</c:v>
                </c:pt>
                <c:pt idx="212">
                  <c:v>0.41551767337618295</c:v>
                </c:pt>
                <c:pt idx="213">
                  <c:v>0.41045848357309456</c:v>
                </c:pt>
                <c:pt idx="214">
                  <c:v>0.35306705592949583</c:v>
                </c:pt>
                <c:pt idx="215">
                  <c:v>0.46270479090087169</c:v>
                </c:pt>
                <c:pt idx="216">
                  <c:v>0.49696319362381336</c:v>
                </c:pt>
                <c:pt idx="217">
                  <c:v>0.40525373044455637</c:v>
                </c:pt>
                <c:pt idx="218">
                  <c:v>0.44100940444703657</c:v>
                </c:pt>
                <c:pt idx="219">
                  <c:v>0.44600318952437562</c:v>
                </c:pt>
                <c:pt idx="220">
                  <c:v>0.50356064454872163</c:v>
                </c:pt>
                <c:pt idx="221">
                  <c:v>0.39929659147606872</c:v>
                </c:pt>
                <c:pt idx="222">
                  <c:v>0.41543236018035029</c:v>
                </c:pt>
                <c:pt idx="223">
                  <c:v>0.49228488834915296</c:v>
                </c:pt>
                <c:pt idx="224">
                  <c:v>0.53434123817598822</c:v>
                </c:pt>
                <c:pt idx="225">
                  <c:v>0.46631643430086317</c:v>
                </c:pt>
                <c:pt idx="226">
                  <c:v>0.37839303741220859</c:v>
                </c:pt>
                <c:pt idx="227">
                  <c:v>0.48833251688519802</c:v>
                </c:pt>
                <c:pt idx="228">
                  <c:v>0.40597296636687635</c:v>
                </c:pt>
                <c:pt idx="229">
                  <c:v>0.45407192268725549</c:v>
                </c:pt>
                <c:pt idx="230">
                  <c:v>0.40814428597152108</c:v>
                </c:pt>
                <c:pt idx="231">
                  <c:v>0.43369089651494724</c:v>
                </c:pt>
                <c:pt idx="232">
                  <c:v>0.40852791756016282</c:v>
                </c:pt>
                <c:pt idx="233">
                  <c:v>0.38751648736770761</c:v>
                </c:pt>
                <c:pt idx="234">
                  <c:v>0.47789001503971829</c:v>
                </c:pt>
                <c:pt idx="235">
                  <c:v>0.53477749603051017</c:v>
                </c:pt>
                <c:pt idx="236">
                  <c:v>0.40209491985790158</c:v>
                </c:pt>
                <c:pt idx="237">
                  <c:v>0.48905629008674711</c:v>
                </c:pt>
                <c:pt idx="238">
                  <c:v>0.40912930768592387</c:v>
                </c:pt>
                <c:pt idx="239">
                  <c:v>0.43291921952181756</c:v>
                </c:pt>
                <c:pt idx="240">
                  <c:v>0.41692524850988588</c:v>
                </c:pt>
                <c:pt idx="241">
                  <c:v>0.41074294320145699</c:v>
                </c:pt>
                <c:pt idx="242">
                  <c:v>0.36269210673357477</c:v>
                </c:pt>
                <c:pt idx="243">
                  <c:v>0.42563778146968362</c:v>
                </c:pt>
                <c:pt idx="244">
                  <c:v>0.39979880964155168</c:v>
                </c:pt>
                <c:pt idx="245">
                  <c:v>0.48306041448267034</c:v>
                </c:pt>
                <c:pt idx="246">
                  <c:v>0.38850799090957833</c:v>
                </c:pt>
                <c:pt idx="247">
                  <c:v>0.37100739626704604</c:v>
                </c:pt>
                <c:pt idx="248">
                  <c:v>0.38707405634416736</c:v>
                </c:pt>
                <c:pt idx="249">
                  <c:v>0.39043722969117178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4-4F22-9B78-70D9A031B053}"/>
            </c:ext>
          </c:extLst>
        </c:ser>
        <c:ser>
          <c:idx val="1"/>
          <c:order val="1"/>
          <c:tx>
            <c:strRef>
              <c:f>A2000_IW1!$AD$3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A2000_IW1!$AD$4:$AD$5</c:f>
              <c:numCache>
                <c:formatCode>General</c:formatCode>
                <c:ptCount val="2"/>
                <c:pt idx="0">
                  <c:v>0.43089888416621891</c:v>
                </c:pt>
                <c:pt idx="1">
                  <c:v>0.43089888416621891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4-4F22-9B78-70D9A031B053}"/>
            </c:ext>
          </c:extLst>
        </c:ser>
        <c:ser>
          <c:idx val="2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A2000_IW1!$AD$8:$AD$9</c:f>
              <c:numCache>
                <c:formatCode>General</c:formatCode>
                <c:ptCount val="2"/>
                <c:pt idx="0">
                  <c:v>0.34826354026763789</c:v>
                </c:pt>
                <c:pt idx="1">
                  <c:v>0.34826354026763789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F4-4F22-9B78-70D9A031B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A2000_IW1!$M$2:$M$123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A2000_IW1!$N$2:$N$123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13</c:v>
                </c:pt>
                <c:pt idx="56">
                  <c:v>11</c:v>
                </c:pt>
                <c:pt idx="57">
                  <c:v>7</c:v>
                </c:pt>
                <c:pt idx="58">
                  <c:v>12</c:v>
                </c:pt>
                <c:pt idx="59">
                  <c:v>8</c:v>
                </c:pt>
                <c:pt idx="60">
                  <c:v>17</c:v>
                </c:pt>
                <c:pt idx="61">
                  <c:v>10</c:v>
                </c:pt>
                <c:pt idx="62">
                  <c:v>15</c:v>
                </c:pt>
                <c:pt idx="63">
                  <c:v>6</c:v>
                </c:pt>
                <c:pt idx="64">
                  <c:v>9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0-493D-B00E-47AD12FB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A2000_IW1!$M$2:$M$122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A2000_IW1!$O$2:$O$122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5.7803468208092483E-3</c:v>
                </c:pt>
                <c:pt idx="48">
                  <c:v>5.7803468208092483E-3</c:v>
                </c:pt>
                <c:pt idx="49">
                  <c:v>5.7803468208092483E-3</c:v>
                </c:pt>
                <c:pt idx="50">
                  <c:v>5.7803468208092483E-3</c:v>
                </c:pt>
                <c:pt idx="51">
                  <c:v>2.3121387283236993E-2</c:v>
                </c:pt>
                <c:pt idx="52">
                  <c:v>5.2023121387283239E-2</c:v>
                </c:pt>
                <c:pt idx="53">
                  <c:v>7.5144508670520235E-2</c:v>
                </c:pt>
                <c:pt idx="54">
                  <c:v>0.10404624277456648</c:v>
                </c:pt>
                <c:pt idx="55">
                  <c:v>0.1791907514450867</c:v>
                </c:pt>
                <c:pt idx="56">
                  <c:v>0.24277456647398843</c:v>
                </c:pt>
                <c:pt idx="57">
                  <c:v>0.2832369942196532</c:v>
                </c:pt>
                <c:pt idx="58">
                  <c:v>0.35260115606936415</c:v>
                </c:pt>
                <c:pt idx="59">
                  <c:v>0.39884393063583817</c:v>
                </c:pt>
                <c:pt idx="60">
                  <c:v>0.49710982658959535</c:v>
                </c:pt>
                <c:pt idx="61">
                  <c:v>0.55491329479768781</c:v>
                </c:pt>
                <c:pt idx="62">
                  <c:v>0.64161849710982655</c:v>
                </c:pt>
                <c:pt idx="63">
                  <c:v>0.67630057803468213</c:v>
                </c:pt>
                <c:pt idx="64">
                  <c:v>0.72832369942196529</c:v>
                </c:pt>
                <c:pt idx="65">
                  <c:v>0.75144508670520227</c:v>
                </c:pt>
                <c:pt idx="66">
                  <c:v>0.78612716763005785</c:v>
                </c:pt>
                <c:pt idx="67">
                  <c:v>0.82080924855491333</c:v>
                </c:pt>
                <c:pt idx="68">
                  <c:v>0.8554913294797688</c:v>
                </c:pt>
                <c:pt idx="69">
                  <c:v>0.86705202312138729</c:v>
                </c:pt>
                <c:pt idx="70">
                  <c:v>0.87861271676300579</c:v>
                </c:pt>
                <c:pt idx="71">
                  <c:v>0.89017341040462428</c:v>
                </c:pt>
                <c:pt idx="72">
                  <c:v>0.90173410404624277</c:v>
                </c:pt>
                <c:pt idx="73">
                  <c:v>0.91907514450867056</c:v>
                </c:pt>
                <c:pt idx="74">
                  <c:v>0.92485549132947975</c:v>
                </c:pt>
                <c:pt idx="75">
                  <c:v>0.93063583815028905</c:v>
                </c:pt>
                <c:pt idx="76">
                  <c:v>0.94797687861271673</c:v>
                </c:pt>
                <c:pt idx="77">
                  <c:v>0.97109826589595372</c:v>
                </c:pt>
                <c:pt idx="78">
                  <c:v>0.97687861271676302</c:v>
                </c:pt>
                <c:pt idx="79">
                  <c:v>0.9942196531791907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2-4CB7-B9E5-D9B7BD8B5330}"/>
            </c:ext>
          </c:extLst>
        </c:ser>
        <c:ser>
          <c:idx val="2"/>
          <c:order val="1"/>
          <c:tx>
            <c:strRef>
              <c:f>A2000_IW1!$Y$4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A2000_IW1!$AD$4:$AD$6</c:f>
              <c:numCache>
                <c:formatCode>General</c:formatCode>
                <c:ptCount val="3"/>
                <c:pt idx="0">
                  <c:v>0.43089888416621891</c:v>
                </c:pt>
                <c:pt idx="1">
                  <c:v>0.43089888416621891</c:v>
                </c:pt>
              </c:numCache>
            </c:numRef>
          </c:xVal>
          <c:y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2-4CB7-B9E5-D9B7BD8B5330}"/>
            </c:ext>
          </c:extLst>
        </c:ser>
        <c:ser>
          <c:idx val="3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A2000_IW1!$AD$8:$AD$9</c:f>
              <c:numCache>
                <c:formatCode>General</c:formatCode>
                <c:ptCount val="2"/>
                <c:pt idx="0">
                  <c:v>0.34826354026763789</c:v>
                </c:pt>
                <c:pt idx="1">
                  <c:v>0.34826354026763789</c:v>
                </c:pt>
              </c:numCache>
            </c:numRef>
          </c:xVal>
          <c:y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2-4CB7-B9E5-D9B7BD8B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A2000_IW1!$D$1:$D$2270</c:f>
              <c:numCache>
                <c:formatCode>General</c:formatCode>
                <c:ptCount val="2270"/>
                <c:pt idx="0">
                  <c:v>0.1678</c:v>
                </c:pt>
                <c:pt idx="1">
                  <c:v>0.55979999999999996</c:v>
                </c:pt>
                <c:pt idx="2">
                  <c:v>0.16420000000000001</c:v>
                </c:pt>
                <c:pt idx="3">
                  <c:v>0.55689999999999995</c:v>
                </c:pt>
                <c:pt idx="4">
                  <c:v>0.1804</c:v>
                </c:pt>
                <c:pt idx="5">
                  <c:v>0.76380000000000003</c:v>
                </c:pt>
                <c:pt idx="6">
                  <c:v>0.71779999999999999</c:v>
                </c:pt>
                <c:pt idx="7">
                  <c:v>6.59E-2</c:v>
                </c:pt>
                <c:pt idx="8">
                  <c:v>0.90200000000000002</c:v>
                </c:pt>
                <c:pt idx="9">
                  <c:v>0.5383</c:v>
                </c:pt>
                <c:pt idx="10">
                  <c:v>0.44140000000000001</c:v>
                </c:pt>
                <c:pt idx="11">
                  <c:v>9.4899999999999998E-2</c:v>
                </c:pt>
                <c:pt idx="12">
                  <c:v>0.83850000000000002</c:v>
                </c:pt>
                <c:pt idx="13">
                  <c:v>0.67659999999999998</c:v>
                </c:pt>
                <c:pt idx="14">
                  <c:v>0.46929999999999999</c:v>
                </c:pt>
                <c:pt idx="15">
                  <c:v>0.3372</c:v>
                </c:pt>
                <c:pt idx="16">
                  <c:v>0.33510000000000001</c:v>
                </c:pt>
                <c:pt idx="17">
                  <c:v>0.2482</c:v>
                </c:pt>
                <c:pt idx="18">
                  <c:v>0.75049999999999994</c:v>
                </c:pt>
                <c:pt idx="19">
                  <c:v>0.96809999999999996</c:v>
                </c:pt>
                <c:pt idx="20">
                  <c:v>5.2699999999999997E-2</c:v>
                </c:pt>
                <c:pt idx="21">
                  <c:v>0.65769999999999995</c:v>
                </c:pt>
                <c:pt idx="22">
                  <c:v>0.8306</c:v>
                </c:pt>
                <c:pt idx="23">
                  <c:v>0.93899999999999995</c:v>
                </c:pt>
                <c:pt idx="24">
                  <c:v>3.1199999999999999E-2</c:v>
                </c:pt>
                <c:pt idx="25">
                  <c:v>0.1295</c:v>
                </c:pt>
                <c:pt idx="26">
                  <c:v>0.11260000000000001</c:v>
                </c:pt>
                <c:pt idx="27">
                  <c:v>0.54269999999999996</c:v>
                </c:pt>
                <c:pt idx="28">
                  <c:v>0.66190000000000004</c:v>
                </c:pt>
                <c:pt idx="29">
                  <c:v>1.7500000000000002E-2</c:v>
                </c:pt>
                <c:pt idx="30">
                  <c:v>0.52429999999999999</c:v>
                </c:pt>
                <c:pt idx="31">
                  <c:v>4.9500000000000002E-2</c:v>
                </c:pt>
                <c:pt idx="32">
                  <c:v>0.53259999999999996</c:v>
                </c:pt>
                <c:pt idx="33">
                  <c:v>0.74939999999999996</c:v>
                </c:pt>
                <c:pt idx="34">
                  <c:v>0.74029999999999996</c:v>
                </c:pt>
                <c:pt idx="35">
                  <c:v>0.22589999999999999</c:v>
                </c:pt>
                <c:pt idx="36">
                  <c:v>0.68159999999999998</c:v>
                </c:pt>
                <c:pt idx="37">
                  <c:v>0.60360000000000003</c:v>
                </c:pt>
                <c:pt idx="38">
                  <c:v>0.11020000000000001</c:v>
                </c:pt>
                <c:pt idx="39">
                  <c:v>0.10059999999999999</c:v>
                </c:pt>
                <c:pt idx="40">
                  <c:v>0.48249999999999998</c:v>
                </c:pt>
                <c:pt idx="41">
                  <c:v>0.18770000000000001</c:v>
                </c:pt>
                <c:pt idx="42">
                  <c:v>8.3099999999999993E-2</c:v>
                </c:pt>
                <c:pt idx="43">
                  <c:v>0.91420000000000001</c:v>
                </c:pt>
                <c:pt idx="44">
                  <c:v>0.45350000000000001</c:v>
                </c:pt>
                <c:pt idx="45">
                  <c:v>4.0099999999999997E-2</c:v>
                </c:pt>
                <c:pt idx="46">
                  <c:v>0.87390000000000001</c:v>
                </c:pt>
                <c:pt idx="47">
                  <c:v>0.84709999999999996</c:v>
                </c:pt>
                <c:pt idx="48">
                  <c:v>4.19E-2</c:v>
                </c:pt>
                <c:pt idx="49">
                  <c:v>0.51749999999999996</c:v>
                </c:pt>
                <c:pt idx="50">
                  <c:v>9.98E-2</c:v>
                </c:pt>
                <c:pt idx="51">
                  <c:v>0.94020000000000004</c:v>
                </c:pt>
                <c:pt idx="52">
                  <c:v>0.16300000000000001</c:v>
                </c:pt>
                <c:pt idx="53">
                  <c:v>0.1177</c:v>
                </c:pt>
                <c:pt idx="54">
                  <c:v>0.72399999999999998</c:v>
                </c:pt>
                <c:pt idx="55">
                  <c:v>3.4700000000000002E-2</c:v>
                </c:pt>
                <c:pt idx="56">
                  <c:v>0.62219999999999998</c:v>
                </c:pt>
                <c:pt idx="57">
                  <c:v>0.2016</c:v>
                </c:pt>
                <c:pt idx="58">
                  <c:v>0.2001</c:v>
                </c:pt>
                <c:pt idx="59">
                  <c:v>0.64490000000000003</c:v>
                </c:pt>
                <c:pt idx="60">
                  <c:v>4.1200000000000001E-2</c:v>
                </c:pt>
                <c:pt idx="61">
                  <c:v>0.78600000000000003</c:v>
                </c:pt>
                <c:pt idx="62">
                  <c:v>0.93389999999999995</c:v>
                </c:pt>
                <c:pt idx="63">
                  <c:v>0.50409999999999999</c:v>
                </c:pt>
                <c:pt idx="64">
                  <c:v>0.3075</c:v>
                </c:pt>
                <c:pt idx="65">
                  <c:v>0.31230000000000002</c:v>
                </c:pt>
                <c:pt idx="66">
                  <c:v>0.34410000000000002</c:v>
                </c:pt>
                <c:pt idx="67">
                  <c:v>0.3619</c:v>
                </c:pt>
                <c:pt idx="68">
                  <c:v>0.93830000000000002</c:v>
                </c:pt>
                <c:pt idx="69">
                  <c:v>0.5383</c:v>
                </c:pt>
                <c:pt idx="70">
                  <c:v>0.2656</c:v>
                </c:pt>
                <c:pt idx="71">
                  <c:v>4.2799999999999998E-2</c:v>
                </c:pt>
                <c:pt idx="72">
                  <c:v>0.1414</c:v>
                </c:pt>
                <c:pt idx="73">
                  <c:v>0.31780000000000003</c:v>
                </c:pt>
                <c:pt idx="74">
                  <c:v>0.1132</c:v>
                </c:pt>
                <c:pt idx="75">
                  <c:v>0.66849999999999998</c:v>
                </c:pt>
                <c:pt idx="76">
                  <c:v>0.91520000000000001</c:v>
                </c:pt>
                <c:pt idx="77">
                  <c:v>0.51080000000000003</c:v>
                </c:pt>
                <c:pt idx="78">
                  <c:v>0.26300000000000001</c:v>
                </c:pt>
                <c:pt idx="79">
                  <c:v>6.6900000000000001E-2</c:v>
                </c:pt>
                <c:pt idx="80">
                  <c:v>0.33789999999999998</c:v>
                </c:pt>
                <c:pt idx="81">
                  <c:v>0.74509999999999998</c:v>
                </c:pt>
                <c:pt idx="82">
                  <c:v>0.32290000000000002</c:v>
                </c:pt>
                <c:pt idx="83">
                  <c:v>0.86080000000000001</c:v>
                </c:pt>
                <c:pt idx="84">
                  <c:v>0.38229999999999997</c:v>
                </c:pt>
                <c:pt idx="85">
                  <c:v>0.94920000000000004</c:v>
                </c:pt>
                <c:pt idx="86">
                  <c:v>0.33439999999999998</c:v>
                </c:pt>
                <c:pt idx="87">
                  <c:v>0.93640000000000001</c:v>
                </c:pt>
                <c:pt idx="88">
                  <c:v>7.0199999999999999E-2</c:v>
                </c:pt>
                <c:pt idx="89">
                  <c:v>0.30530000000000002</c:v>
                </c:pt>
                <c:pt idx="90">
                  <c:v>2.3699999999999999E-2</c:v>
                </c:pt>
                <c:pt idx="91">
                  <c:v>0.97640000000000005</c:v>
                </c:pt>
                <c:pt idx="92">
                  <c:v>0.91979999999999995</c:v>
                </c:pt>
                <c:pt idx="93">
                  <c:v>9.2899999999999996E-2</c:v>
                </c:pt>
                <c:pt idx="94">
                  <c:v>0.7802</c:v>
                </c:pt>
                <c:pt idx="95">
                  <c:v>0.83460000000000001</c:v>
                </c:pt>
                <c:pt idx="96">
                  <c:v>0.2989</c:v>
                </c:pt>
                <c:pt idx="97">
                  <c:v>0.43330000000000002</c:v>
                </c:pt>
                <c:pt idx="98">
                  <c:v>0.22289999999999999</c:v>
                </c:pt>
                <c:pt idx="99">
                  <c:v>0.61609999999999998</c:v>
                </c:pt>
                <c:pt idx="100">
                  <c:v>0.7157</c:v>
                </c:pt>
                <c:pt idx="101">
                  <c:v>9.5000000000000001E-2</c:v>
                </c:pt>
                <c:pt idx="102">
                  <c:v>0.73740000000000006</c:v>
                </c:pt>
                <c:pt idx="103">
                  <c:v>0.63560000000000005</c:v>
                </c:pt>
                <c:pt idx="104">
                  <c:v>0.77829999999999999</c:v>
                </c:pt>
                <c:pt idx="105">
                  <c:v>0.9083</c:v>
                </c:pt>
                <c:pt idx="106">
                  <c:v>0.90490000000000004</c:v>
                </c:pt>
                <c:pt idx="107">
                  <c:v>2.1299999999999999E-2</c:v>
                </c:pt>
                <c:pt idx="108">
                  <c:v>0.61119999999999997</c:v>
                </c:pt>
                <c:pt idx="109">
                  <c:v>0.99339999999999995</c:v>
                </c:pt>
                <c:pt idx="110">
                  <c:v>0.35399999999999998</c:v>
                </c:pt>
                <c:pt idx="111">
                  <c:v>0.37030000000000002</c:v>
                </c:pt>
                <c:pt idx="112">
                  <c:v>0.46679999999999999</c:v>
                </c:pt>
                <c:pt idx="113">
                  <c:v>9.0800000000000006E-2</c:v>
                </c:pt>
                <c:pt idx="114">
                  <c:v>0.15440000000000001</c:v>
                </c:pt>
                <c:pt idx="115">
                  <c:v>0.76780000000000004</c:v>
                </c:pt>
                <c:pt idx="116">
                  <c:v>0.30840000000000001</c:v>
                </c:pt>
                <c:pt idx="117">
                  <c:v>0.2888</c:v>
                </c:pt>
                <c:pt idx="118">
                  <c:v>0.29920000000000002</c:v>
                </c:pt>
                <c:pt idx="119">
                  <c:v>0.30599999999999999</c:v>
                </c:pt>
                <c:pt idx="120">
                  <c:v>0.31519999999999998</c:v>
                </c:pt>
                <c:pt idx="121">
                  <c:v>0.5081</c:v>
                </c:pt>
                <c:pt idx="122">
                  <c:v>0.66180000000000005</c:v>
                </c:pt>
                <c:pt idx="123">
                  <c:v>0.67010000000000003</c:v>
                </c:pt>
                <c:pt idx="124">
                  <c:v>0.86670000000000003</c:v>
                </c:pt>
                <c:pt idx="125">
                  <c:v>0.19400000000000001</c:v>
                </c:pt>
                <c:pt idx="126">
                  <c:v>0.35099999999999998</c:v>
                </c:pt>
                <c:pt idx="127">
                  <c:v>0.81640000000000001</c:v>
                </c:pt>
                <c:pt idx="128">
                  <c:v>0.67889999999999995</c:v>
                </c:pt>
                <c:pt idx="129">
                  <c:v>2.1700000000000001E-2</c:v>
                </c:pt>
                <c:pt idx="130">
                  <c:v>0.89449999999999996</c:v>
                </c:pt>
                <c:pt idx="131">
                  <c:v>0.81379999999999997</c:v>
                </c:pt>
                <c:pt idx="132">
                  <c:v>5.3199999999999997E-2</c:v>
                </c:pt>
                <c:pt idx="133">
                  <c:v>0.99409999999999998</c:v>
                </c:pt>
                <c:pt idx="134">
                  <c:v>0.68659999999999999</c:v>
                </c:pt>
                <c:pt idx="135">
                  <c:v>0.84719999999999995</c:v>
                </c:pt>
                <c:pt idx="136">
                  <c:v>0.52100000000000002</c:v>
                </c:pt>
                <c:pt idx="137">
                  <c:v>0.99880000000000002</c:v>
                </c:pt>
                <c:pt idx="138">
                  <c:v>0.94769999999999999</c:v>
                </c:pt>
                <c:pt idx="139">
                  <c:v>0.21010000000000001</c:v>
                </c:pt>
                <c:pt idx="140">
                  <c:v>0.127</c:v>
                </c:pt>
                <c:pt idx="141">
                  <c:v>0.81030000000000002</c:v>
                </c:pt>
                <c:pt idx="142">
                  <c:v>0.97670000000000001</c:v>
                </c:pt>
                <c:pt idx="143">
                  <c:v>0.37159999999999999</c:v>
                </c:pt>
                <c:pt idx="144">
                  <c:v>0.15010000000000001</c:v>
                </c:pt>
                <c:pt idx="145">
                  <c:v>0.39979999999999999</c:v>
                </c:pt>
                <c:pt idx="146">
                  <c:v>0.2387</c:v>
                </c:pt>
                <c:pt idx="147">
                  <c:v>0.36930000000000002</c:v>
                </c:pt>
                <c:pt idx="148">
                  <c:v>0.53790000000000004</c:v>
                </c:pt>
                <c:pt idx="149">
                  <c:v>0.28860000000000002</c:v>
                </c:pt>
                <c:pt idx="150">
                  <c:v>0.42730000000000001</c:v>
                </c:pt>
                <c:pt idx="151">
                  <c:v>0.45029999999999998</c:v>
                </c:pt>
                <c:pt idx="152">
                  <c:v>0.60050000000000003</c:v>
                </c:pt>
                <c:pt idx="153">
                  <c:v>0.4738</c:v>
                </c:pt>
                <c:pt idx="154">
                  <c:v>0.50280000000000002</c:v>
                </c:pt>
                <c:pt idx="155">
                  <c:v>0.46750000000000003</c:v>
                </c:pt>
                <c:pt idx="156">
                  <c:v>0.3044</c:v>
                </c:pt>
                <c:pt idx="157">
                  <c:v>0.3972</c:v>
                </c:pt>
                <c:pt idx="158">
                  <c:v>0.19070000000000001</c:v>
                </c:pt>
                <c:pt idx="159">
                  <c:v>0.62549999999999994</c:v>
                </c:pt>
                <c:pt idx="160">
                  <c:v>0.89049999999999996</c:v>
                </c:pt>
                <c:pt idx="161">
                  <c:v>0.96030000000000004</c:v>
                </c:pt>
                <c:pt idx="162">
                  <c:v>0.56030000000000002</c:v>
                </c:pt>
                <c:pt idx="163">
                  <c:v>0.4839</c:v>
                </c:pt>
                <c:pt idx="164">
                  <c:v>0.75039999999999996</c:v>
                </c:pt>
                <c:pt idx="165">
                  <c:v>0.98140000000000005</c:v>
                </c:pt>
                <c:pt idx="166">
                  <c:v>0.91979999999999995</c:v>
                </c:pt>
                <c:pt idx="167">
                  <c:v>0.71989999999999998</c:v>
                </c:pt>
                <c:pt idx="168">
                  <c:v>0.74099999999999999</c:v>
                </c:pt>
                <c:pt idx="169">
                  <c:v>0.77629999999999999</c:v>
                </c:pt>
                <c:pt idx="170">
                  <c:v>0.17519999999999999</c:v>
                </c:pt>
                <c:pt idx="171">
                  <c:v>0.71289999999999998</c:v>
                </c:pt>
                <c:pt idx="172">
                  <c:v>0.22009999999999999</c:v>
                </c:pt>
                <c:pt idx="173">
                  <c:v>0.62749999999999995</c:v>
                </c:pt>
                <c:pt idx="174">
                  <c:v>0.16009999999999999</c:v>
                </c:pt>
                <c:pt idx="175">
                  <c:v>0.21659999999999999</c:v>
                </c:pt>
                <c:pt idx="176">
                  <c:v>0.7107</c:v>
                </c:pt>
                <c:pt idx="177">
                  <c:v>0.33229999999999998</c:v>
                </c:pt>
                <c:pt idx="178">
                  <c:v>0.1285</c:v>
                </c:pt>
                <c:pt idx="179">
                  <c:v>0.27210000000000001</c:v>
                </c:pt>
                <c:pt idx="180">
                  <c:v>0.46079999999999999</c:v>
                </c:pt>
                <c:pt idx="181">
                  <c:v>0.88400000000000001</c:v>
                </c:pt>
                <c:pt idx="182">
                  <c:v>0.56069999999999998</c:v>
                </c:pt>
                <c:pt idx="183">
                  <c:v>0.80179999999999996</c:v>
                </c:pt>
                <c:pt idx="184">
                  <c:v>0.96350000000000002</c:v>
                </c:pt>
                <c:pt idx="185">
                  <c:v>0.2273</c:v>
                </c:pt>
                <c:pt idx="186">
                  <c:v>0.78669999999999995</c:v>
                </c:pt>
                <c:pt idx="187">
                  <c:v>0.73640000000000005</c:v>
                </c:pt>
                <c:pt idx="188">
                  <c:v>0.62529999999999997</c:v>
                </c:pt>
                <c:pt idx="189">
                  <c:v>0.16289999999999999</c:v>
                </c:pt>
                <c:pt idx="190">
                  <c:v>0.39229999999999998</c:v>
                </c:pt>
                <c:pt idx="191">
                  <c:v>0.25019999999999998</c:v>
                </c:pt>
                <c:pt idx="192">
                  <c:v>0.86980000000000002</c:v>
                </c:pt>
                <c:pt idx="193">
                  <c:v>0.64129999999999998</c:v>
                </c:pt>
                <c:pt idx="194">
                  <c:v>0.89439999999999997</c:v>
                </c:pt>
                <c:pt idx="195">
                  <c:v>0.53520000000000001</c:v>
                </c:pt>
                <c:pt idx="196">
                  <c:v>0.69540000000000002</c:v>
                </c:pt>
                <c:pt idx="197">
                  <c:v>0.84840000000000004</c:v>
                </c:pt>
                <c:pt idx="198">
                  <c:v>0.6371</c:v>
                </c:pt>
                <c:pt idx="199">
                  <c:v>0.30230000000000001</c:v>
                </c:pt>
                <c:pt idx="200">
                  <c:v>0.4168</c:v>
                </c:pt>
                <c:pt idx="201">
                  <c:v>0.55410000000000004</c:v>
                </c:pt>
                <c:pt idx="202">
                  <c:v>8.2199999999999995E-2</c:v>
                </c:pt>
                <c:pt idx="203">
                  <c:v>0.30109999999999998</c:v>
                </c:pt>
                <c:pt idx="204">
                  <c:v>0.13059999999999999</c:v>
                </c:pt>
                <c:pt idx="205">
                  <c:v>0.97889999999999999</c:v>
                </c:pt>
                <c:pt idx="206">
                  <c:v>5.1999999999999998E-3</c:v>
                </c:pt>
                <c:pt idx="207">
                  <c:v>0.1295</c:v>
                </c:pt>
                <c:pt idx="208">
                  <c:v>0.5534</c:v>
                </c:pt>
                <c:pt idx="209">
                  <c:v>0.30259999999999998</c:v>
                </c:pt>
                <c:pt idx="210">
                  <c:v>0.71889999999999998</c:v>
                </c:pt>
                <c:pt idx="211">
                  <c:v>0.42830000000000001</c:v>
                </c:pt>
                <c:pt idx="212">
                  <c:v>0.34689999999999999</c:v>
                </c:pt>
                <c:pt idx="213">
                  <c:v>0.85870000000000002</c:v>
                </c:pt>
                <c:pt idx="214">
                  <c:v>0.78480000000000005</c:v>
                </c:pt>
                <c:pt idx="215">
                  <c:v>0.1099</c:v>
                </c:pt>
                <c:pt idx="216">
                  <c:v>0.11070000000000001</c:v>
                </c:pt>
                <c:pt idx="217">
                  <c:v>0.55520000000000003</c:v>
                </c:pt>
                <c:pt idx="218">
                  <c:v>0.25509999999999999</c:v>
                </c:pt>
                <c:pt idx="219">
                  <c:v>0.58330000000000004</c:v>
                </c:pt>
                <c:pt idx="220">
                  <c:v>8.0500000000000002E-2</c:v>
                </c:pt>
                <c:pt idx="221">
                  <c:v>0.81569999999999998</c:v>
                </c:pt>
                <c:pt idx="222">
                  <c:v>0.2271</c:v>
                </c:pt>
                <c:pt idx="223">
                  <c:v>3.2300000000000002E-2</c:v>
                </c:pt>
                <c:pt idx="224">
                  <c:v>0.98140000000000005</c:v>
                </c:pt>
                <c:pt idx="225">
                  <c:v>0.20180000000000001</c:v>
                </c:pt>
                <c:pt idx="226">
                  <c:v>0.74619999999999997</c:v>
                </c:pt>
                <c:pt idx="227">
                  <c:v>0.1052</c:v>
                </c:pt>
                <c:pt idx="228">
                  <c:v>0.22289999999999999</c:v>
                </c:pt>
                <c:pt idx="229">
                  <c:v>0.93840000000000001</c:v>
                </c:pt>
                <c:pt idx="230">
                  <c:v>0.97699999999999998</c:v>
                </c:pt>
                <c:pt idx="231">
                  <c:v>0.88970000000000005</c:v>
                </c:pt>
                <c:pt idx="232">
                  <c:v>0.68510000000000004</c:v>
                </c:pt>
                <c:pt idx="233">
                  <c:v>0.82640000000000002</c:v>
                </c:pt>
                <c:pt idx="234">
                  <c:v>0.16950000000000001</c:v>
                </c:pt>
                <c:pt idx="235">
                  <c:v>2.7400000000000001E-2</c:v>
                </c:pt>
                <c:pt idx="236">
                  <c:v>0.5454</c:v>
                </c:pt>
                <c:pt idx="237">
                  <c:v>5.4600000000000003E-2</c:v>
                </c:pt>
                <c:pt idx="238">
                  <c:v>0.44350000000000001</c:v>
                </c:pt>
                <c:pt idx="239">
                  <c:v>0.3105</c:v>
                </c:pt>
                <c:pt idx="240">
                  <c:v>0.45050000000000001</c:v>
                </c:pt>
                <c:pt idx="241">
                  <c:v>0.45169999999999999</c:v>
                </c:pt>
                <c:pt idx="242">
                  <c:v>0.56830000000000003</c:v>
                </c:pt>
                <c:pt idx="243">
                  <c:v>0.74560000000000004</c:v>
                </c:pt>
                <c:pt idx="244">
                  <c:v>0.53869999999999996</c:v>
                </c:pt>
                <c:pt idx="245">
                  <c:v>0.90080000000000005</c:v>
                </c:pt>
                <c:pt idx="246">
                  <c:v>0.47949999999999998</c:v>
                </c:pt>
                <c:pt idx="247">
                  <c:v>0.45040000000000002</c:v>
                </c:pt>
                <c:pt idx="248">
                  <c:v>0.88460000000000005</c:v>
                </c:pt>
                <c:pt idx="249">
                  <c:v>0.52539999999999998</c:v>
                </c:pt>
              </c:numCache>
            </c:numRef>
          </c:xVal>
          <c:yVal>
            <c:numRef>
              <c:f>A2000_IW1!$C$1:$C$2270</c:f>
              <c:numCache>
                <c:formatCode>General</c:formatCode>
                <c:ptCount val="2270"/>
                <c:pt idx="0">
                  <c:v>0.42186696290655634</c:v>
                </c:pt>
                <c:pt idx="1">
                  <c:v>0.41039280105474008</c:v>
                </c:pt>
                <c:pt idx="2">
                  <c:v>0.45893421926450517</c:v>
                </c:pt>
                <c:pt idx="3">
                  <c:v>0.39015560972055774</c:v>
                </c:pt>
                <c:pt idx="4">
                  <c:v>0.47392708745674206</c:v>
                </c:pt>
                <c:pt idx="5">
                  <c:v>0.36861016954217668</c:v>
                </c:pt>
                <c:pt idx="6">
                  <c:v>0.41985688647666791</c:v>
                </c:pt>
                <c:pt idx="7">
                  <c:v>0.47950059483658797</c:v>
                </c:pt>
                <c:pt idx="8">
                  <c:v>0.4125222665734421</c:v>
                </c:pt>
                <c:pt idx="9">
                  <c:v>0.41823266397626774</c:v>
                </c:pt>
                <c:pt idx="10">
                  <c:v>0.42313323420143079</c:v>
                </c:pt>
                <c:pt idx="11">
                  <c:v>0.48453808595057646</c:v>
                </c:pt>
                <c:pt idx="12">
                  <c:v>0.38442718666419867</c:v>
                </c:pt>
                <c:pt idx="13">
                  <c:v>0.39430138656985542</c:v>
                </c:pt>
                <c:pt idx="14">
                  <c:v>0.40443979810949593</c:v>
                </c:pt>
                <c:pt idx="15">
                  <c:v>0.38270194025281373</c:v>
                </c:pt>
                <c:pt idx="16">
                  <c:v>0.40510640776593443</c:v>
                </c:pt>
                <c:pt idx="17">
                  <c:v>0.41735054898940099</c:v>
                </c:pt>
                <c:pt idx="18">
                  <c:v>0.40907982973624168</c:v>
                </c:pt>
                <c:pt idx="19">
                  <c:v>0.5876475403558945</c:v>
                </c:pt>
                <c:pt idx="20">
                  <c:v>0.46549543368727614</c:v>
                </c:pt>
                <c:pt idx="21">
                  <c:v>0.40049335288779853</c:v>
                </c:pt>
                <c:pt idx="22">
                  <c:v>0.33213402498357281</c:v>
                </c:pt>
                <c:pt idx="23">
                  <c:v>0.40239471981127378</c:v>
                </c:pt>
                <c:pt idx="24">
                  <c:v>0.42523492045955052</c:v>
                </c:pt>
                <c:pt idx="25">
                  <c:v>0.48618632207845774</c:v>
                </c:pt>
                <c:pt idx="26">
                  <c:v>0.4797239092258237</c:v>
                </c:pt>
                <c:pt idx="27">
                  <c:v>0.41977518458471158</c:v>
                </c:pt>
                <c:pt idx="28">
                  <c:v>0.42871695817600258</c:v>
                </c:pt>
                <c:pt idx="29">
                  <c:v>0.56336766409501982</c:v>
                </c:pt>
                <c:pt idx="30">
                  <c:v>0.37355503225504522</c:v>
                </c:pt>
                <c:pt idx="31">
                  <c:v>0.46693520189741</c:v>
                </c:pt>
                <c:pt idx="32">
                  <c:v>0.44701432374372446</c:v>
                </c:pt>
                <c:pt idx="33">
                  <c:v>0.41303260245618345</c:v>
                </c:pt>
                <c:pt idx="34">
                  <c:v>0.43837512803186518</c:v>
                </c:pt>
                <c:pt idx="35">
                  <c:v>0.43822728063387734</c:v>
                </c:pt>
                <c:pt idx="36">
                  <c:v>0.38582750832430573</c:v>
                </c:pt>
                <c:pt idx="37">
                  <c:v>0.42936875222679721</c:v>
                </c:pt>
                <c:pt idx="38">
                  <c:v>0.47623282781676052</c:v>
                </c:pt>
                <c:pt idx="39">
                  <c:v>0.5149348627941307</c:v>
                </c:pt>
                <c:pt idx="40">
                  <c:v>0.4024362652387668</c:v>
                </c:pt>
                <c:pt idx="41">
                  <c:v>0.43735158574278832</c:v>
                </c:pt>
                <c:pt idx="42">
                  <c:v>0.49040731899224255</c:v>
                </c:pt>
                <c:pt idx="43">
                  <c:v>0.47362787395442596</c:v>
                </c:pt>
                <c:pt idx="44">
                  <c:v>0.40917724234335018</c:v>
                </c:pt>
                <c:pt idx="45">
                  <c:v>0.44137923900292181</c:v>
                </c:pt>
                <c:pt idx="46">
                  <c:v>0.41439588510218078</c:v>
                </c:pt>
                <c:pt idx="47">
                  <c:v>0.42973954362388095</c:v>
                </c:pt>
                <c:pt idx="48">
                  <c:v>0.44261856441503206</c:v>
                </c:pt>
                <c:pt idx="49">
                  <c:v>0.36563065864965727</c:v>
                </c:pt>
                <c:pt idx="50">
                  <c:v>0.49273778289417985</c:v>
                </c:pt>
                <c:pt idx="51">
                  <c:v>0.52910830453088087</c:v>
                </c:pt>
                <c:pt idx="52">
                  <c:v>0.464139990965932</c:v>
                </c:pt>
                <c:pt idx="53">
                  <c:v>0.52093373238518192</c:v>
                </c:pt>
                <c:pt idx="54">
                  <c:v>0.40670328312758358</c:v>
                </c:pt>
                <c:pt idx="55">
                  <c:v>0.41561172160617588</c:v>
                </c:pt>
                <c:pt idx="56">
                  <c:v>0.39338874526219264</c:v>
                </c:pt>
                <c:pt idx="57">
                  <c:v>0.46149707211413504</c:v>
                </c:pt>
                <c:pt idx="58">
                  <c:v>0.44270057496543935</c:v>
                </c:pt>
                <c:pt idx="59">
                  <c:v>0.4173725872027963</c:v>
                </c:pt>
                <c:pt idx="60">
                  <c:v>0.4290504019005244</c:v>
                </c:pt>
                <c:pt idx="61">
                  <c:v>0.40565375179694102</c:v>
                </c:pt>
                <c:pt idx="62">
                  <c:v>0.40840470110655797</c:v>
                </c:pt>
                <c:pt idx="63">
                  <c:v>0.37335798469998166</c:v>
                </c:pt>
                <c:pt idx="64">
                  <c:v>0.39437108164807183</c:v>
                </c:pt>
                <c:pt idx="65">
                  <c:v>0.37215316730268361</c:v>
                </c:pt>
                <c:pt idx="66">
                  <c:v>0.40660049986342917</c:v>
                </c:pt>
                <c:pt idx="67">
                  <c:v>0.3931317871018073</c:v>
                </c:pt>
                <c:pt idx="68">
                  <c:v>0.45340037449560233</c:v>
                </c:pt>
                <c:pt idx="69">
                  <c:v>0.38189479840367341</c:v>
                </c:pt>
                <c:pt idx="70">
                  <c:v>0.41249491943469108</c:v>
                </c:pt>
                <c:pt idx="71">
                  <c:v>0.50316994468155463</c:v>
                </c:pt>
                <c:pt idx="72">
                  <c:v>0.49293266984008699</c:v>
                </c:pt>
                <c:pt idx="73">
                  <c:v>0.40976779855748474</c:v>
                </c:pt>
                <c:pt idx="74">
                  <c:v>0.48029418657973255</c:v>
                </c:pt>
                <c:pt idx="75">
                  <c:v>0.43198179294054573</c:v>
                </c:pt>
                <c:pt idx="76">
                  <c:v>0.41827217225798474</c:v>
                </c:pt>
                <c:pt idx="77">
                  <c:v>0.39902546589278576</c:v>
                </c:pt>
                <c:pt idx="78">
                  <c:v>0.42740423378426495</c:v>
                </c:pt>
                <c:pt idx="79">
                  <c:v>0.49959037089461372</c:v>
                </c:pt>
                <c:pt idx="80">
                  <c:v>0.38120917538665855</c:v>
                </c:pt>
                <c:pt idx="81">
                  <c:v>0.40580058062204022</c:v>
                </c:pt>
                <c:pt idx="82">
                  <c:v>0.3990960869463549</c:v>
                </c:pt>
                <c:pt idx="83">
                  <c:v>0.40180731191333979</c:v>
                </c:pt>
                <c:pt idx="84">
                  <c:v>0.39887011809444134</c:v>
                </c:pt>
                <c:pt idx="85">
                  <c:v>0.44954878001587023</c:v>
                </c:pt>
                <c:pt idx="86">
                  <c:v>0.37627619602414958</c:v>
                </c:pt>
                <c:pt idx="87">
                  <c:v>0.40452443225673657</c:v>
                </c:pt>
                <c:pt idx="88">
                  <c:v>0.48905804943991671</c:v>
                </c:pt>
                <c:pt idx="89">
                  <c:v>0.39947332930506213</c:v>
                </c:pt>
                <c:pt idx="90">
                  <c:v>0.48058123893908267</c:v>
                </c:pt>
                <c:pt idx="91">
                  <c:v>0.4561441011974679</c:v>
                </c:pt>
                <c:pt idx="92">
                  <c:v>0.4366152810081334</c:v>
                </c:pt>
                <c:pt idx="93">
                  <c:v>0.50895244469851386</c:v>
                </c:pt>
                <c:pt idx="94">
                  <c:v>0.38016803956587963</c:v>
                </c:pt>
                <c:pt idx="95">
                  <c:v>0.39588937256811824</c:v>
                </c:pt>
                <c:pt idx="96">
                  <c:v>0.42414575738380933</c:v>
                </c:pt>
                <c:pt idx="97">
                  <c:v>0.40484077630307774</c:v>
                </c:pt>
                <c:pt idx="98">
                  <c:v>0.47518258657168022</c:v>
                </c:pt>
                <c:pt idx="99">
                  <c:v>0.43391140211228024</c:v>
                </c:pt>
                <c:pt idx="100">
                  <c:v>0.39458927230702362</c:v>
                </c:pt>
                <c:pt idx="101">
                  <c:v>0.5144942219896057</c:v>
                </c:pt>
                <c:pt idx="102">
                  <c:v>0.4197558934315288</c:v>
                </c:pt>
                <c:pt idx="103">
                  <c:v>0.39731583759901834</c:v>
                </c:pt>
                <c:pt idx="104">
                  <c:v>0.38321832584119303</c:v>
                </c:pt>
                <c:pt idx="105">
                  <c:v>0.44229419524896585</c:v>
                </c:pt>
                <c:pt idx="106">
                  <c:v>0.42901681986106499</c:v>
                </c:pt>
                <c:pt idx="107">
                  <c:v>0.50355200211209605</c:v>
                </c:pt>
                <c:pt idx="108">
                  <c:v>0.41859243626665321</c:v>
                </c:pt>
                <c:pt idx="109">
                  <c:v>0.41329443742009325</c:v>
                </c:pt>
                <c:pt idx="110">
                  <c:v>0.44383841347888903</c:v>
                </c:pt>
                <c:pt idx="111">
                  <c:v>0.37128284306864179</c:v>
                </c:pt>
                <c:pt idx="112">
                  <c:v>0.50948858442775158</c:v>
                </c:pt>
                <c:pt idx="113">
                  <c:v>0.44763580753464061</c:v>
                </c:pt>
                <c:pt idx="114">
                  <c:v>0.44258877887451825</c:v>
                </c:pt>
                <c:pt idx="115">
                  <c:v>0.38230151764444353</c:v>
                </c:pt>
                <c:pt idx="116">
                  <c:v>0.41688404260668949</c:v>
                </c:pt>
                <c:pt idx="117">
                  <c:v>0.4400061101523397</c:v>
                </c:pt>
                <c:pt idx="118">
                  <c:v>0.39222812775506549</c:v>
                </c:pt>
                <c:pt idx="119">
                  <c:v>0.44280737078945559</c:v>
                </c:pt>
                <c:pt idx="120">
                  <c:v>0.40016197717489715</c:v>
                </c:pt>
                <c:pt idx="121">
                  <c:v>0.43598351889080245</c:v>
                </c:pt>
                <c:pt idx="122">
                  <c:v>0.41505258682234564</c:v>
                </c:pt>
                <c:pt idx="123">
                  <c:v>0.41084041754025569</c:v>
                </c:pt>
                <c:pt idx="124">
                  <c:v>0.40729791363327023</c:v>
                </c:pt>
                <c:pt idx="125">
                  <c:v>0.44767506888959691</c:v>
                </c:pt>
                <c:pt idx="126">
                  <c:v>0.39268534351840517</c:v>
                </c:pt>
                <c:pt idx="127">
                  <c:v>0.47256553329806983</c:v>
                </c:pt>
                <c:pt idx="128">
                  <c:v>0.41263955678478942</c:v>
                </c:pt>
                <c:pt idx="129">
                  <c:v>0.50898902072494778</c:v>
                </c:pt>
                <c:pt idx="130">
                  <c:v>0.39913479271609953</c:v>
                </c:pt>
                <c:pt idx="131">
                  <c:v>0.42937492539581551</c:v>
                </c:pt>
                <c:pt idx="132">
                  <c:v>0.47527688172843385</c:v>
                </c:pt>
                <c:pt idx="133">
                  <c:v>0.42846709915998699</c:v>
                </c:pt>
                <c:pt idx="134">
                  <c:v>0.40574557768608732</c:v>
                </c:pt>
                <c:pt idx="135">
                  <c:v>0.38093237048787881</c:v>
                </c:pt>
                <c:pt idx="136">
                  <c:v>0.37594401779927583</c:v>
                </c:pt>
                <c:pt idx="137">
                  <c:v>0.44193142897160714</c:v>
                </c:pt>
                <c:pt idx="138">
                  <c:v>0.43122054860305692</c:v>
                </c:pt>
                <c:pt idx="139">
                  <c:v>0.4318784540911797</c:v>
                </c:pt>
                <c:pt idx="140">
                  <c:v>0.52751896043543411</c:v>
                </c:pt>
                <c:pt idx="141">
                  <c:v>0.34556156270784277</c:v>
                </c:pt>
                <c:pt idx="142">
                  <c:v>0.42475264162999665</c:v>
                </c:pt>
                <c:pt idx="143">
                  <c:v>0.39003421435181385</c:v>
                </c:pt>
                <c:pt idx="144">
                  <c:v>0.42038265528195495</c:v>
                </c:pt>
                <c:pt idx="145">
                  <c:v>0.38781835533270159</c:v>
                </c:pt>
                <c:pt idx="146">
                  <c:v>0.479180145632849</c:v>
                </c:pt>
                <c:pt idx="147">
                  <c:v>0.40892185834106387</c:v>
                </c:pt>
                <c:pt idx="148">
                  <c:v>0.38133887366773267</c:v>
                </c:pt>
                <c:pt idx="149">
                  <c:v>0.44577962820837791</c:v>
                </c:pt>
                <c:pt idx="150">
                  <c:v>0.41550430846525777</c:v>
                </c:pt>
                <c:pt idx="151">
                  <c:v>0.37941188809283027</c:v>
                </c:pt>
                <c:pt idx="152">
                  <c:v>0.42079082521744376</c:v>
                </c:pt>
                <c:pt idx="153">
                  <c:v>0.40212035331425688</c:v>
                </c:pt>
                <c:pt idx="154">
                  <c:v>0.38621042999850974</c:v>
                </c:pt>
                <c:pt idx="155">
                  <c:v>0.39893367086948389</c:v>
                </c:pt>
                <c:pt idx="156">
                  <c:v>0.4014844551736837</c:v>
                </c:pt>
                <c:pt idx="157">
                  <c:v>0.39566926822677206</c:v>
                </c:pt>
                <c:pt idx="158">
                  <c:v>0.45766479965343143</c:v>
                </c:pt>
                <c:pt idx="159">
                  <c:v>0.41326511486725642</c:v>
                </c:pt>
                <c:pt idx="160">
                  <c:v>0.41190732634168531</c:v>
                </c:pt>
                <c:pt idx="161">
                  <c:v>0.414940142548677</c:v>
                </c:pt>
                <c:pt idx="162">
                  <c:v>0.41189291199202827</c:v>
                </c:pt>
                <c:pt idx="163">
                  <c:v>0.37751505844858285</c:v>
                </c:pt>
                <c:pt idx="164">
                  <c:v>0.47006583196749702</c:v>
                </c:pt>
                <c:pt idx="165">
                  <c:v>0.52902638657800827</c:v>
                </c:pt>
                <c:pt idx="166">
                  <c:v>0.49450695140312922</c:v>
                </c:pt>
                <c:pt idx="167">
                  <c:v>0.41177765892645696</c:v>
                </c:pt>
                <c:pt idx="168">
                  <c:v>0.40451267236975608</c:v>
                </c:pt>
                <c:pt idx="169">
                  <c:v>0.40256263000857107</c:v>
                </c:pt>
                <c:pt idx="170">
                  <c:v>0.43966090654083739</c:v>
                </c:pt>
                <c:pt idx="171">
                  <c:v>0.36068588853432337</c:v>
                </c:pt>
                <c:pt idx="172">
                  <c:v>0.47020195034435008</c:v>
                </c:pt>
                <c:pt idx="173">
                  <c:v>0.40702425705068979</c:v>
                </c:pt>
                <c:pt idx="174">
                  <c:v>0.45595896785860962</c:v>
                </c:pt>
                <c:pt idx="175">
                  <c:v>0.43931456089306731</c:v>
                </c:pt>
                <c:pt idx="176">
                  <c:v>0.42823742640666246</c:v>
                </c:pt>
                <c:pt idx="177">
                  <c:v>0.36987647170289684</c:v>
                </c:pt>
                <c:pt idx="178">
                  <c:v>0.44032825697755934</c:v>
                </c:pt>
                <c:pt idx="179">
                  <c:v>0.41489331906167393</c:v>
                </c:pt>
                <c:pt idx="180">
                  <c:v>0.38454969320336585</c:v>
                </c:pt>
                <c:pt idx="181">
                  <c:v>0.40163140746216325</c:v>
                </c:pt>
                <c:pt idx="182">
                  <c:v>0.38503854645792357</c:v>
                </c:pt>
                <c:pt idx="183">
                  <c:v>0.41981632875621777</c:v>
                </c:pt>
                <c:pt idx="184">
                  <c:v>0.44976530391918712</c:v>
                </c:pt>
                <c:pt idx="185">
                  <c:v>0.42754439558682439</c:v>
                </c:pt>
                <c:pt idx="186">
                  <c:v>0.3614851287271203</c:v>
                </c:pt>
                <c:pt idx="187">
                  <c:v>0.41524333774501054</c:v>
                </c:pt>
                <c:pt idx="188">
                  <c:v>0.41517700704390847</c:v>
                </c:pt>
                <c:pt idx="189">
                  <c:v>0.42970244287808107</c:v>
                </c:pt>
                <c:pt idx="190">
                  <c:v>0.40127314759818788</c:v>
                </c:pt>
                <c:pt idx="191">
                  <c:v>0.44036557378427421</c:v>
                </c:pt>
                <c:pt idx="192">
                  <c:v>0.37880602241953165</c:v>
                </c:pt>
                <c:pt idx="193">
                  <c:v>0.4019167313341882</c:v>
                </c:pt>
                <c:pt idx="194">
                  <c:v>0.44120487784399981</c:v>
                </c:pt>
                <c:pt idx="195">
                  <c:v>0.43958531608620915</c:v>
                </c:pt>
                <c:pt idx="196">
                  <c:v>0.43573572788640863</c:v>
                </c:pt>
                <c:pt idx="197">
                  <c:v>0.3606499915564827</c:v>
                </c:pt>
                <c:pt idx="198">
                  <c:v>0.37645274865807243</c:v>
                </c:pt>
                <c:pt idx="199">
                  <c:v>0.41076698769478381</c:v>
                </c:pt>
                <c:pt idx="200">
                  <c:v>0.40159260909488398</c:v>
                </c:pt>
                <c:pt idx="201">
                  <c:v>0.38968817736249345</c:v>
                </c:pt>
                <c:pt idx="202">
                  <c:v>0.44758626785326827</c:v>
                </c:pt>
                <c:pt idx="203">
                  <c:v>0.39466973956517631</c:v>
                </c:pt>
                <c:pt idx="204">
                  <c:v>0.46125638025411225</c:v>
                </c:pt>
                <c:pt idx="205">
                  <c:v>0.46409495769794429</c:v>
                </c:pt>
                <c:pt idx="206">
                  <c:v>0.45189554108401581</c:v>
                </c:pt>
                <c:pt idx="207">
                  <c:v>0.46448047210313598</c:v>
                </c:pt>
                <c:pt idx="208">
                  <c:v>0.41855187854620313</c:v>
                </c:pt>
                <c:pt idx="209">
                  <c:v>0.38510935270656327</c:v>
                </c:pt>
                <c:pt idx="210">
                  <c:v>0.38613382097099286</c:v>
                </c:pt>
                <c:pt idx="211">
                  <c:v>0.38039672461216251</c:v>
                </c:pt>
                <c:pt idx="212">
                  <c:v>0.41551767337618295</c:v>
                </c:pt>
                <c:pt idx="213">
                  <c:v>0.41045848357309456</c:v>
                </c:pt>
                <c:pt idx="214">
                  <c:v>0.35306705592949583</c:v>
                </c:pt>
                <c:pt idx="215">
                  <c:v>0.46270479090087169</c:v>
                </c:pt>
                <c:pt idx="216">
                  <c:v>0.49696319362381336</c:v>
                </c:pt>
                <c:pt idx="217">
                  <c:v>0.40525373044455637</c:v>
                </c:pt>
                <c:pt idx="218">
                  <c:v>0.44100940444703657</c:v>
                </c:pt>
                <c:pt idx="219">
                  <c:v>0.44600318952437562</c:v>
                </c:pt>
                <c:pt idx="220">
                  <c:v>0.50356064454872163</c:v>
                </c:pt>
                <c:pt idx="221">
                  <c:v>0.39929659147606872</c:v>
                </c:pt>
                <c:pt idx="222">
                  <c:v>0.41543236018035029</c:v>
                </c:pt>
                <c:pt idx="223">
                  <c:v>0.49228488834915296</c:v>
                </c:pt>
                <c:pt idx="224">
                  <c:v>0.53434123817598822</c:v>
                </c:pt>
                <c:pt idx="225">
                  <c:v>0.46631643430086317</c:v>
                </c:pt>
                <c:pt idx="226">
                  <c:v>0.37839303741220859</c:v>
                </c:pt>
                <c:pt idx="227">
                  <c:v>0.48833251688519802</c:v>
                </c:pt>
                <c:pt idx="228">
                  <c:v>0.40597296636687635</c:v>
                </c:pt>
                <c:pt idx="229">
                  <c:v>0.45407192268725549</c:v>
                </c:pt>
                <c:pt idx="230">
                  <c:v>0.40814428597152108</c:v>
                </c:pt>
                <c:pt idx="231">
                  <c:v>0.43369089651494724</c:v>
                </c:pt>
                <c:pt idx="232">
                  <c:v>0.40852791756016282</c:v>
                </c:pt>
                <c:pt idx="233">
                  <c:v>0.38751648736770761</c:v>
                </c:pt>
                <c:pt idx="234">
                  <c:v>0.47789001503971829</c:v>
                </c:pt>
                <c:pt idx="235">
                  <c:v>0.53477749603051017</c:v>
                </c:pt>
                <c:pt idx="236">
                  <c:v>0.40209491985790158</c:v>
                </c:pt>
                <c:pt idx="237">
                  <c:v>0.48905629008674711</c:v>
                </c:pt>
                <c:pt idx="238">
                  <c:v>0.40912930768592387</c:v>
                </c:pt>
                <c:pt idx="239">
                  <c:v>0.43291921952181756</c:v>
                </c:pt>
                <c:pt idx="240">
                  <c:v>0.41692524850988588</c:v>
                </c:pt>
                <c:pt idx="241">
                  <c:v>0.41074294320145699</c:v>
                </c:pt>
                <c:pt idx="242">
                  <c:v>0.36269210673357477</c:v>
                </c:pt>
                <c:pt idx="243">
                  <c:v>0.42563778146968362</c:v>
                </c:pt>
                <c:pt idx="244">
                  <c:v>0.39979880964155168</c:v>
                </c:pt>
                <c:pt idx="245">
                  <c:v>0.48306041448267034</c:v>
                </c:pt>
                <c:pt idx="246">
                  <c:v>0.38850799090957833</c:v>
                </c:pt>
                <c:pt idx="247">
                  <c:v>0.37100739626704604</c:v>
                </c:pt>
                <c:pt idx="248">
                  <c:v>0.38707405634416736</c:v>
                </c:pt>
                <c:pt idx="249">
                  <c:v>0.39043722969117178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3-4AB2-A5C2-F1D0336580A5}"/>
            </c:ext>
          </c:extLst>
        </c:ser>
        <c:ser>
          <c:idx val="1"/>
          <c:order val="1"/>
          <c:tx>
            <c:strRef>
              <c:f>A2000_IW1!$AD$3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A2000_IW1!$AD$4:$AD$5</c:f>
              <c:numCache>
                <c:formatCode>General</c:formatCode>
                <c:ptCount val="2"/>
                <c:pt idx="0">
                  <c:v>0.43089888416621891</c:v>
                </c:pt>
                <c:pt idx="1">
                  <c:v>0.43089888416621891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3-4AB2-A5C2-F1D0336580A5}"/>
            </c:ext>
          </c:extLst>
        </c:ser>
        <c:ser>
          <c:idx val="2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A2000_IW1!$AD$8:$AD$9</c:f>
              <c:numCache>
                <c:formatCode>General</c:formatCode>
                <c:ptCount val="2"/>
                <c:pt idx="0">
                  <c:v>0.34826354026763789</c:v>
                </c:pt>
                <c:pt idx="1">
                  <c:v>0.34826354026763789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3-4AB2-A5C2-F1D03365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A3000_IW1!$AK$2:$AK$123</c:f>
              <c:numCache>
                <c:formatCode>General</c:formatCode>
                <c:ptCount val="122"/>
              </c:numCache>
            </c:numRef>
          </c:cat>
          <c:val>
            <c:numRef>
              <c:f>A3000_IW1!$AL$2:$AL$123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DB3F-4B9D-BF50-47C7C7DC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A3000_IW1!$AK$2:$AK$123</c:f>
              <c:numCache>
                <c:formatCode>General</c:formatCode>
                <c:ptCount val="122"/>
              </c:numCache>
            </c:numRef>
          </c:cat>
          <c:val>
            <c:numRef>
              <c:f>A3000_IW1!$AM$2:$AM$123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F-4B9D-BF50-47C7C7DC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A3000_IW1!$A$1:$A$2270</c:f>
              <c:numCache>
                <c:formatCode>0.00E+00</c:formatCode>
                <c:ptCount val="2270"/>
                <c:pt idx="0">
                  <c:v>0.17717044065519399</c:v>
                </c:pt>
                <c:pt idx="1">
                  <c:v>0.132666741432304</c:v>
                </c:pt>
                <c:pt idx="2">
                  <c:v>0.135227950125931</c:v>
                </c:pt>
                <c:pt idx="3">
                  <c:v>0.175897399703142</c:v>
                </c:pt>
                <c:pt idx="4">
                  <c:v>0.16229867430216599</c:v>
                </c:pt>
                <c:pt idx="5">
                  <c:v>0.17075663543257399</c:v>
                </c:pt>
                <c:pt idx="6">
                  <c:v>0.16822730574556599</c:v>
                </c:pt>
                <c:pt idx="7">
                  <c:v>0.13791970006419199</c:v>
                </c:pt>
                <c:pt idx="8">
                  <c:v>0.161798914045616</c:v>
                </c:pt>
                <c:pt idx="9">
                  <c:v>0.14822559212516101</c:v>
                </c:pt>
                <c:pt idx="10">
                  <c:v>0.13728271171673601</c:v>
                </c:pt>
                <c:pt idx="11">
                  <c:v>0.14236851699137301</c:v>
                </c:pt>
                <c:pt idx="12">
                  <c:v>0.172347353674977</c:v>
                </c:pt>
                <c:pt idx="13">
                  <c:v>0.14208784521225401</c:v>
                </c:pt>
                <c:pt idx="14">
                  <c:v>0.15232967825674101</c:v>
                </c:pt>
                <c:pt idx="15">
                  <c:v>0.13428197798781499</c:v>
                </c:pt>
                <c:pt idx="16">
                  <c:v>0.15986142187480501</c:v>
                </c:pt>
                <c:pt idx="17">
                  <c:v>0.16466940220018</c:v>
                </c:pt>
                <c:pt idx="18">
                  <c:v>0.149228097247804</c:v>
                </c:pt>
                <c:pt idx="19">
                  <c:v>0.140085040655958</c:v>
                </c:pt>
                <c:pt idx="20">
                  <c:v>0.17935897310406401</c:v>
                </c:pt>
                <c:pt idx="21">
                  <c:v>0.134139588609272</c:v>
                </c:pt>
                <c:pt idx="22">
                  <c:v>0.15051039168106101</c:v>
                </c:pt>
                <c:pt idx="23">
                  <c:v>0.17769366216593299</c:v>
                </c:pt>
                <c:pt idx="24">
                  <c:v>0.15018515935203</c:v>
                </c:pt>
                <c:pt idx="25">
                  <c:v>0.15500092299100299</c:v>
                </c:pt>
                <c:pt idx="26">
                  <c:v>0.16652361536410001</c:v>
                </c:pt>
                <c:pt idx="27">
                  <c:v>0.15519211929319901</c:v>
                </c:pt>
                <c:pt idx="28">
                  <c:v>0.151651820481431</c:v>
                </c:pt>
                <c:pt idx="29">
                  <c:v>0.146606652732575</c:v>
                </c:pt>
                <c:pt idx="30">
                  <c:v>0.15333840691235301</c:v>
                </c:pt>
                <c:pt idx="31">
                  <c:v>0.16775859733724099</c:v>
                </c:pt>
                <c:pt idx="32">
                  <c:v>0.13682711684433499</c:v>
                </c:pt>
                <c:pt idx="33">
                  <c:v>0.168461828974488</c:v>
                </c:pt>
                <c:pt idx="34">
                  <c:v>0.14841654627690301</c:v>
                </c:pt>
                <c:pt idx="35">
                  <c:v>0.13080995815084701</c:v>
                </c:pt>
                <c:pt idx="36">
                  <c:v>0.16534484179061401</c:v>
                </c:pt>
                <c:pt idx="37">
                  <c:v>0.14356106686029099</c:v>
                </c:pt>
                <c:pt idx="38">
                  <c:v>0.145023700701362</c:v>
                </c:pt>
                <c:pt idx="39">
                  <c:v>0.162762514046804</c:v>
                </c:pt>
                <c:pt idx="40">
                  <c:v>0.13419696806877901</c:v>
                </c:pt>
                <c:pt idx="41">
                  <c:v>0.168119171652333</c:v>
                </c:pt>
                <c:pt idx="42">
                  <c:v>0.134009740560777</c:v>
                </c:pt>
                <c:pt idx="43">
                  <c:v>0.154285608156735</c:v>
                </c:pt>
                <c:pt idx="44">
                  <c:v>0.14350821502051</c:v>
                </c:pt>
                <c:pt idx="45">
                  <c:v>0.160410214321281</c:v>
                </c:pt>
                <c:pt idx="46">
                  <c:v>0.148827264881878</c:v>
                </c:pt>
                <c:pt idx="47">
                  <c:v>0.14912029250009901</c:v>
                </c:pt>
                <c:pt idx="48">
                  <c:v>0.13517636641863801</c:v>
                </c:pt>
                <c:pt idx="49">
                  <c:v>0.13323365690585401</c:v>
                </c:pt>
                <c:pt idx="50">
                  <c:v>0.133553179535087</c:v>
                </c:pt>
                <c:pt idx="51">
                  <c:v>0.150138770124083</c:v>
                </c:pt>
                <c:pt idx="52">
                  <c:v>0.14097450125224201</c:v>
                </c:pt>
                <c:pt idx="53">
                  <c:v>0.15868092219837701</c:v>
                </c:pt>
                <c:pt idx="54">
                  <c:v>0.17120043296642401</c:v>
                </c:pt>
                <c:pt idx="55">
                  <c:v>0.15354969670126201</c:v>
                </c:pt>
                <c:pt idx="56">
                  <c:v>0.15633538659926399</c:v>
                </c:pt>
                <c:pt idx="57">
                  <c:v>0.166655228179489</c:v>
                </c:pt>
                <c:pt idx="58">
                  <c:v>0.17130819382385301</c:v>
                </c:pt>
                <c:pt idx="59">
                  <c:v>0.167390548452651</c:v>
                </c:pt>
                <c:pt idx="60">
                  <c:v>0.14803441837233899</c:v>
                </c:pt>
                <c:pt idx="61">
                  <c:v>0.179417292052307</c:v>
                </c:pt>
                <c:pt idx="62">
                  <c:v>0.17006252624927301</c:v>
                </c:pt>
                <c:pt idx="63">
                  <c:v>0.15511347999073299</c:v>
                </c:pt>
                <c:pt idx="64">
                  <c:v>0.132955422790306</c:v>
                </c:pt>
                <c:pt idx="65">
                  <c:v>0.16974732560227401</c:v>
                </c:pt>
                <c:pt idx="66">
                  <c:v>0.177061142891072</c:v>
                </c:pt>
                <c:pt idx="67">
                  <c:v>0.16444135996519399</c:v>
                </c:pt>
                <c:pt idx="68">
                  <c:v>0.175720594778949</c:v>
                </c:pt>
                <c:pt idx="69">
                  <c:v>0.141376618416723</c:v>
                </c:pt>
                <c:pt idx="70">
                  <c:v>0.17918420164486501</c:v>
                </c:pt>
                <c:pt idx="71">
                  <c:v>0.17368506615988399</c:v>
                </c:pt>
                <c:pt idx="72">
                  <c:v>0.16668174448374501</c:v>
                </c:pt>
                <c:pt idx="73">
                  <c:v>0.15424030408244399</c:v>
                </c:pt>
                <c:pt idx="74">
                  <c:v>0.136237116251886</c:v>
                </c:pt>
                <c:pt idx="75">
                  <c:v>0.13545270786875999</c:v>
                </c:pt>
                <c:pt idx="76">
                  <c:v>0.15278752628195399</c:v>
                </c:pt>
                <c:pt idx="77">
                  <c:v>0.16157005716942999</c:v>
                </c:pt>
                <c:pt idx="78">
                  <c:v>0.13234549917103</c:v>
                </c:pt>
                <c:pt idx="79">
                  <c:v>0.160115720918694</c:v>
                </c:pt>
                <c:pt idx="80">
                  <c:v>0.17114748161179399</c:v>
                </c:pt>
                <c:pt idx="81">
                  <c:v>0.14614481146438399</c:v>
                </c:pt>
                <c:pt idx="82">
                  <c:v>0.175391639084302</c:v>
                </c:pt>
                <c:pt idx="83">
                  <c:v>0.13191989916910399</c:v>
                </c:pt>
                <c:pt idx="84">
                  <c:v>0.15413624955021099</c:v>
                </c:pt>
                <c:pt idx="85">
                  <c:v>0.15866643966393301</c:v>
                </c:pt>
                <c:pt idx="86">
                  <c:v>0.13042649901403999</c:v>
                </c:pt>
                <c:pt idx="87">
                  <c:v>0.159394150737871</c:v>
                </c:pt>
                <c:pt idx="88">
                  <c:v>0.17630691311573601</c:v>
                </c:pt>
                <c:pt idx="89">
                  <c:v>0.133335161436683</c:v>
                </c:pt>
                <c:pt idx="90">
                  <c:v>0.13904412497027799</c:v>
                </c:pt>
                <c:pt idx="91">
                  <c:v>0.13596284191021599</c:v>
                </c:pt>
                <c:pt idx="92">
                  <c:v>0.15455509651006499</c:v>
                </c:pt>
                <c:pt idx="93">
                  <c:v>0.155853904367242</c:v>
                </c:pt>
                <c:pt idx="94">
                  <c:v>0.16234369842892801</c:v>
                </c:pt>
                <c:pt idx="95">
                  <c:v>0.161849650748634</c:v>
                </c:pt>
                <c:pt idx="96">
                  <c:v>0.175465825105169</c:v>
                </c:pt>
                <c:pt idx="97">
                  <c:v>0.14288494737318</c:v>
                </c:pt>
                <c:pt idx="98">
                  <c:v>0.13377346013729899</c:v>
                </c:pt>
                <c:pt idx="99">
                  <c:v>0.169824437625368</c:v>
                </c:pt>
                <c:pt idx="100">
                  <c:v>0.17629221820378199</c:v>
                </c:pt>
                <c:pt idx="101">
                  <c:v>0.13131487975846801</c:v>
                </c:pt>
                <c:pt idx="102">
                  <c:v>0.14921754785974101</c:v>
                </c:pt>
                <c:pt idx="103">
                  <c:v>0.17254419771667001</c:v>
                </c:pt>
                <c:pt idx="104">
                  <c:v>0.171643636691203</c:v>
                </c:pt>
                <c:pt idx="105">
                  <c:v>0.14702831808250499</c:v>
                </c:pt>
                <c:pt idx="106">
                  <c:v>0.16037421796485901</c:v>
                </c:pt>
                <c:pt idx="107">
                  <c:v>0.14960840643225401</c:v>
                </c:pt>
                <c:pt idx="108">
                  <c:v>0.16591933417258301</c:v>
                </c:pt>
                <c:pt idx="109">
                  <c:v>0.16515760840244301</c:v>
                </c:pt>
                <c:pt idx="110">
                  <c:v>0.15824129952368601</c:v>
                </c:pt>
                <c:pt idx="111">
                  <c:v>0.140429882698659</c:v>
                </c:pt>
                <c:pt idx="112">
                  <c:v>0.149052137275028</c:v>
                </c:pt>
                <c:pt idx="113">
                  <c:v>0.16156995076864</c:v>
                </c:pt>
                <c:pt idx="114">
                  <c:v>0.15733624388141099</c:v>
                </c:pt>
                <c:pt idx="115">
                  <c:v>0.167122295323026</c:v>
                </c:pt>
                <c:pt idx="116">
                  <c:v>0.14185974899168199</c:v>
                </c:pt>
                <c:pt idx="117">
                  <c:v>0.13271930655706901</c:v>
                </c:pt>
                <c:pt idx="118">
                  <c:v>0.17273456885808999</c:v>
                </c:pt>
                <c:pt idx="119">
                  <c:v>0.149376237013158</c:v>
                </c:pt>
                <c:pt idx="120">
                  <c:v>0.17401476504636099</c:v>
                </c:pt>
                <c:pt idx="121">
                  <c:v>0.15064441589622299</c:v>
                </c:pt>
                <c:pt idx="122">
                  <c:v>0.159046826924575</c:v>
                </c:pt>
                <c:pt idx="123">
                  <c:v>0.141932579753274</c:v>
                </c:pt>
                <c:pt idx="124">
                  <c:v>0.16441052080277099</c:v>
                </c:pt>
                <c:pt idx="125">
                  <c:v>0.13252596260253499</c:v>
                </c:pt>
                <c:pt idx="126">
                  <c:v>0.13232432254356</c:v>
                </c:pt>
                <c:pt idx="127">
                  <c:v>0.16103614554908899</c:v>
                </c:pt>
                <c:pt idx="128">
                  <c:v>0.140225420137253</c:v>
                </c:pt>
                <c:pt idx="129">
                  <c:v>0.14038320026414799</c:v>
                </c:pt>
                <c:pt idx="130">
                  <c:v>0.15136420167284201</c:v>
                </c:pt>
                <c:pt idx="131">
                  <c:v>0.13137212346984301</c:v>
                </c:pt>
                <c:pt idx="132">
                  <c:v>0.139145167671475</c:v>
                </c:pt>
                <c:pt idx="133">
                  <c:v>0.157425924944015</c:v>
                </c:pt>
                <c:pt idx="134">
                  <c:v>0.172601842975561</c:v>
                </c:pt>
                <c:pt idx="135">
                  <c:v>0.15692455709920999</c:v>
                </c:pt>
                <c:pt idx="136">
                  <c:v>0.168572978193994</c:v>
                </c:pt>
                <c:pt idx="137">
                  <c:v>0.135090155201748</c:v>
                </c:pt>
                <c:pt idx="138">
                  <c:v>0.15376466926906401</c:v>
                </c:pt>
                <c:pt idx="139">
                  <c:v>0.14919126745021799</c:v>
                </c:pt>
                <c:pt idx="140">
                  <c:v>0.13393603235083401</c:v>
                </c:pt>
                <c:pt idx="141">
                  <c:v>0.16921889266189399</c:v>
                </c:pt>
                <c:pt idx="142">
                  <c:v>0.14654066929253601</c:v>
                </c:pt>
                <c:pt idx="143">
                  <c:v>0.167510187527382</c:v>
                </c:pt>
                <c:pt idx="144">
                  <c:v>0.17338063624812899</c:v>
                </c:pt>
                <c:pt idx="145">
                  <c:v>0.14060365677630099</c:v>
                </c:pt>
                <c:pt idx="146">
                  <c:v>0.15846265814704699</c:v>
                </c:pt>
                <c:pt idx="147">
                  <c:v>0.17553292436370599</c:v>
                </c:pt>
                <c:pt idx="148">
                  <c:v>0.15225387605352</c:v>
                </c:pt>
                <c:pt idx="149">
                  <c:v>0.14119672323517199</c:v>
                </c:pt>
                <c:pt idx="150">
                  <c:v>0.16804453859584001</c:v>
                </c:pt>
                <c:pt idx="151">
                  <c:v>0.164160982726197</c:v>
                </c:pt>
                <c:pt idx="152">
                  <c:v>0.16467836512172199</c:v>
                </c:pt>
                <c:pt idx="153">
                  <c:v>0.14926546509515601</c:v>
                </c:pt>
                <c:pt idx="154">
                  <c:v>0.167059597894193</c:v>
                </c:pt>
                <c:pt idx="155">
                  <c:v>0.15137453622969599</c:v>
                </c:pt>
                <c:pt idx="156">
                  <c:v>0.176559679780106</c:v>
                </c:pt>
                <c:pt idx="157">
                  <c:v>0.171724829186716</c:v>
                </c:pt>
                <c:pt idx="158">
                  <c:v>0.13093230371876399</c:v>
                </c:pt>
                <c:pt idx="159">
                  <c:v>0.150132964153608</c:v>
                </c:pt>
                <c:pt idx="160">
                  <c:v>0.130462457657047</c:v>
                </c:pt>
                <c:pt idx="161">
                  <c:v>0.134026622367208</c:v>
                </c:pt>
                <c:pt idx="162">
                  <c:v>0.148699284330223</c:v>
                </c:pt>
                <c:pt idx="163">
                  <c:v>0.152226629559058</c:v>
                </c:pt>
                <c:pt idx="164">
                  <c:v>0.15296528895422101</c:v>
                </c:pt>
                <c:pt idx="165">
                  <c:v>0.16448370560790199</c:v>
                </c:pt>
                <c:pt idx="166">
                  <c:v>0.13306129248182799</c:v>
                </c:pt>
                <c:pt idx="167">
                  <c:v>0.15061336346861101</c:v>
                </c:pt>
                <c:pt idx="168">
                  <c:v>0.17699927341035701</c:v>
                </c:pt>
                <c:pt idx="169">
                  <c:v>0.13535458655570101</c:v>
                </c:pt>
                <c:pt idx="170">
                  <c:v>0.15532836120909399</c:v>
                </c:pt>
                <c:pt idx="171">
                  <c:v>0.13203788053757701</c:v>
                </c:pt>
                <c:pt idx="172">
                  <c:v>0.16881349266447601</c:v>
                </c:pt>
                <c:pt idx="173">
                  <c:v>0.131113600263705</c:v>
                </c:pt>
                <c:pt idx="174">
                  <c:v>0.141157813183627</c:v>
                </c:pt>
                <c:pt idx="175">
                  <c:v>0.167970763959574</c:v>
                </c:pt>
                <c:pt idx="176">
                  <c:v>0.141290571983851</c:v>
                </c:pt>
                <c:pt idx="177">
                  <c:v>0.178719943141637</c:v>
                </c:pt>
                <c:pt idx="178">
                  <c:v>0.14484430574049501</c:v>
                </c:pt>
                <c:pt idx="179">
                  <c:v>0.13927886950329499</c:v>
                </c:pt>
                <c:pt idx="180">
                  <c:v>0.179271003443399</c:v>
                </c:pt>
                <c:pt idx="181">
                  <c:v>0.15698057141782301</c:v>
                </c:pt>
                <c:pt idx="182">
                  <c:v>0.13368859249922299</c:v>
                </c:pt>
                <c:pt idx="183">
                  <c:v>0.13926704585494501</c:v>
                </c:pt>
                <c:pt idx="184">
                  <c:v>0.161287275453462</c:v>
                </c:pt>
                <c:pt idx="185">
                  <c:v>0.14017118113229701</c:v>
                </c:pt>
                <c:pt idx="186">
                  <c:v>0.15385387437586701</c:v>
                </c:pt>
                <c:pt idx="187">
                  <c:v>0.16115495205507199</c:v>
                </c:pt>
                <c:pt idx="188">
                  <c:v>0.145167241505295</c:v>
                </c:pt>
                <c:pt idx="189">
                  <c:v>0.14511449075124699</c:v>
                </c:pt>
                <c:pt idx="190">
                  <c:v>0.16098366523560101</c:v>
                </c:pt>
                <c:pt idx="191">
                  <c:v>0.152565359719566</c:v>
                </c:pt>
                <c:pt idx="192">
                  <c:v>0.13885798944859901</c:v>
                </c:pt>
                <c:pt idx="193">
                  <c:v>0.13076226720471801</c:v>
                </c:pt>
                <c:pt idx="194">
                  <c:v>0.157976048274314</c:v>
                </c:pt>
                <c:pt idx="195">
                  <c:v>0.133679676235052</c:v>
                </c:pt>
                <c:pt idx="196">
                  <c:v>0.167147429631333</c:v>
                </c:pt>
                <c:pt idx="197">
                  <c:v>0.15607744749928501</c:v>
                </c:pt>
                <c:pt idx="198">
                  <c:v>0.14738406271757901</c:v>
                </c:pt>
                <c:pt idx="199">
                  <c:v>0.13883159619695301</c:v>
                </c:pt>
                <c:pt idx="200">
                  <c:v>0.13700106677875301</c:v>
                </c:pt>
                <c:pt idx="201">
                  <c:v>0.14612971791734999</c:v>
                </c:pt>
                <c:pt idx="202">
                  <c:v>0.15715307323397401</c:v>
                </c:pt>
                <c:pt idx="203">
                  <c:v>0.130082102648655</c:v>
                </c:pt>
                <c:pt idx="204">
                  <c:v>0.163601891964503</c:v>
                </c:pt>
                <c:pt idx="205">
                  <c:v>0.14512793896518</c:v>
                </c:pt>
                <c:pt idx="206">
                  <c:v>0.15685689883315801</c:v>
                </c:pt>
                <c:pt idx="207">
                  <c:v>0.144918607818876</c:v>
                </c:pt>
                <c:pt idx="208">
                  <c:v>0.14386862648917001</c:v>
                </c:pt>
                <c:pt idx="209">
                  <c:v>0.139024977995859</c:v>
                </c:pt>
                <c:pt idx="210">
                  <c:v>0.16078394696711501</c:v>
                </c:pt>
                <c:pt idx="211">
                  <c:v>0.17355943961380499</c:v>
                </c:pt>
                <c:pt idx="212">
                  <c:v>0.16891472394409399</c:v>
                </c:pt>
                <c:pt idx="213">
                  <c:v>0.13415376257608799</c:v>
                </c:pt>
                <c:pt idx="214">
                  <c:v>0.13196552587063901</c:v>
                </c:pt>
                <c:pt idx="215">
                  <c:v>0.14494599896319699</c:v>
                </c:pt>
                <c:pt idx="216">
                  <c:v>0.16754170681411401</c:v>
                </c:pt>
                <c:pt idx="217">
                  <c:v>0.13280080091138799</c:v>
                </c:pt>
                <c:pt idx="218">
                  <c:v>0.138158012754724</c:v>
                </c:pt>
                <c:pt idx="219">
                  <c:v>0.144798905283686</c:v>
                </c:pt>
                <c:pt idx="220">
                  <c:v>0.14261353854275999</c:v>
                </c:pt>
                <c:pt idx="221">
                  <c:v>0.138591820156098</c:v>
                </c:pt>
                <c:pt idx="222">
                  <c:v>0.14741581450362301</c:v>
                </c:pt>
                <c:pt idx="223">
                  <c:v>0.135991873310607</c:v>
                </c:pt>
                <c:pt idx="224">
                  <c:v>0.15121701835343501</c:v>
                </c:pt>
                <c:pt idx="225">
                  <c:v>0.178893709722905</c:v>
                </c:pt>
                <c:pt idx="226">
                  <c:v>0.17016899600656701</c:v>
                </c:pt>
                <c:pt idx="227">
                  <c:v>0.167151892034238</c:v>
                </c:pt>
                <c:pt idx="228">
                  <c:v>0.15828924423343399</c:v>
                </c:pt>
                <c:pt idx="229">
                  <c:v>0.157264011459986</c:v>
                </c:pt>
                <c:pt idx="230">
                  <c:v>0.15504947490971599</c:v>
                </c:pt>
                <c:pt idx="231">
                  <c:v>0.17297489093240401</c:v>
                </c:pt>
                <c:pt idx="232">
                  <c:v>0.13513148178854101</c:v>
                </c:pt>
                <c:pt idx="233">
                  <c:v>0.13985690815513599</c:v>
                </c:pt>
                <c:pt idx="234">
                  <c:v>0.173351386841474</c:v>
                </c:pt>
                <c:pt idx="235">
                  <c:v>0.16166218668910401</c:v>
                </c:pt>
                <c:pt idx="236">
                  <c:v>0.144931051444742</c:v>
                </c:pt>
                <c:pt idx="237">
                  <c:v>0.14767351789372299</c:v>
                </c:pt>
                <c:pt idx="238">
                  <c:v>0.13193245688104199</c:v>
                </c:pt>
                <c:pt idx="239">
                  <c:v>0.148060878800853</c:v>
                </c:pt>
                <c:pt idx="240">
                  <c:v>0.16316154674258601</c:v>
                </c:pt>
                <c:pt idx="241">
                  <c:v>0.17131413518908001</c:v>
                </c:pt>
                <c:pt idx="242">
                  <c:v>0.15571856210700699</c:v>
                </c:pt>
                <c:pt idx="243">
                  <c:v>0.132003383511758</c:v>
                </c:pt>
                <c:pt idx="244">
                  <c:v>0.17337551940128701</c:v>
                </c:pt>
                <c:pt idx="245">
                  <c:v>0.17293441596133</c:v>
                </c:pt>
                <c:pt idx="246">
                  <c:v>0.17729728415141799</c:v>
                </c:pt>
                <c:pt idx="247">
                  <c:v>0.166352868184139</c:v>
                </c:pt>
                <c:pt idx="248">
                  <c:v>0.167697938607375</c:v>
                </c:pt>
                <c:pt idx="249">
                  <c:v>0.15386078222227201</c:v>
                </c:pt>
              </c:numCache>
            </c:numRef>
          </c:xVal>
          <c:yVal>
            <c:numRef>
              <c:f>A3000_IW1!$C$1:$C$2270</c:f>
              <c:numCache>
                <c:formatCode>General</c:formatCode>
                <c:ptCount val="2270"/>
                <c:pt idx="0">
                  <c:v>0.49999045397868858</c:v>
                </c:pt>
                <c:pt idx="1">
                  <c:v>0.39226309875755472</c:v>
                </c:pt>
                <c:pt idx="2">
                  <c:v>0.46491253220272555</c:v>
                </c:pt>
                <c:pt idx="3">
                  <c:v>0.41923512489314652</c:v>
                </c:pt>
                <c:pt idx="4">
                  <c:v>0.36716521587006745</c:v>
                </c:pt>
                <c:pt idx="5">
                  <c:v>0.37082075050177765</c:v>
                </c:pt>
                <c:pt idx="6">
                  <c:v>0.46782043433463161</c:v>
                </c:pt>
                <c:pt idx="7">
                  <c:v>0.40955618232353802</c:v>
                </c:pt>
                <c:pt idx="8">
                  <c:v>0.38999427394826558</c:v>
                </c:pt>
                <c:pt idx="9">
                  <c:v>0.50763348540606767</c:v>
                </c:pt>
                <c:pt idx="10">
                  <c:v>0.39888450157825395</c:v>
                </c:pt>
                <c:pt idx="11">
                  <c:v>0.39768385107004256</c:v>
                </c:pt>
                <c:pt idx="12">
                  <c:v>0.42089200345765337</c:v>
                </c:pt>
                <c:pt idx="13">
                  <c:v>0.3777790540216503</c:v>
                </c:pt>
                <c:pt idx="14">
                  <c:v>0.46397223509786084</c:v>
                </c:pt>
                <c:pt idx="15">
                  <c:v>0.44048267880055103</c:v>
                </c:pt>
                <c:pt idx="16">
                  <c:v>0.40953772454817339</c:v>
                </c:pt>
                <c:pt idx="17">
                  <c:v>0.35928976462914874</c:v>
                </c:pt>
                <c:pt idx="18">
                  <c:v>0.34986990996323752</c:v>
                </c:pt>
                <c:pt idx="19">
                  <c:v>0.40818805373986072</c:v>
                </c:pt>
                <c:pt idx="20">
                  <c:v>0.44378044742180733</c:v>
                </c:pt>
                <c:pt idx="21">
                  <c:v>0.37080686087148657</c:v>
                </c:pt>
                <c:pt idx="22">
                  <c:v>0.49750562998544978</c:v>
                </c:pt>
                <c:pt idx="23">
                  <c:v>0.33585706321849856</c:v>
                </c:pt>
                <c:pt idx="24">
                  <c:v>0.39442932549775994</c:v>
                </c:pt>
                <c:pt idx="25">
                  <c:v>0.38015223625319283</c:v>
                </c:pt>
                <c:pt idx="26">
                  <c:v>0.43194904427890435</c:v>
                </c:pt>
                <c:pt idx="27">
                  <c:v>0.47868965648850076</c:v>
                </c:pt>
                <c:pt idx="28">
                  <c:v>0.38024270404515637</c:v>
                </c:pt>
                <c:pt idx="29">
                  <c:v>0.45868238483440499</c:v>
                </c:pt>
                <c:pt idx="30">
                  <c:v>0.36716280833415033</c:v>
                </c:pt>
                <c:pt idx="31">
                  <c:v>0.48068880640922684</c:v>
                </c:pt>
                <c:pt idx="32">
                  <c:v>0.41280447299511219</c:v>
                </c:pt>
                <c:pt idx="33">
                  <c:v>0.44301327684206104</c:v>
                </c:pt>
                <c:pt idx="34">
                  <c:v>0.43136873552534016</c:v>
                </c:pt>
                <c:pt idx="35">
                  <c:v>0.49401927105068494</c:v>
                </c:pt>
                <c:pt idx="36">
                  <c:v>0.36351249003025993</c:v>
                </c:pt>
                <c:pt idx="37">
                  <c:v>0.38937812994855087</c:v>
                </c:pt>
                <c:pt idx="38">
                  <c:v>0.4904338327531767</c:v>
                </c:pt>
                <c:pt idx="39">
                  <c:v>0.44213224215977187</c:v>
                </c:pt>
                <c:pt idx="40">
                  <c:v>0.38478760713733046</c:v>
                </c:pt>
                <c:pt idx="41">
                  <c:v>0.37587586601331402</c:v>
                </c:pt>
                <c:pt idx="42">
                  <c:v>0.38639997715321545</c:v>
                </c:pt>
                <c:pt idx="43">
                  <c:v>0.43382831125729415</c:v>
                </c:pt>
                <c:pt idx="44">
                  <c:v>0.39014551658921348</c:v>
                </c:pt>
                <c:pt idx="45">
                  <c:v>0.35771446449321914</c:v>
                </c:pt>
                <c:pt idx="46">
                  <c:v>0.38466278565978079</c:v>
                </c:pt>
                <c:pt idx="47">
                  <c:v>0.43282094267104648</c:v>
                </c:pt>
                <c:pt idx="48">
                  <c:v>0.41445045591630242</c:v>
                </c:pt>
                <c:pt idx="49">
                  <c:v>0.39532974393076653</c:v>
                </c:pt>
                <c:pt idx="50">
                  <c:v>0.40555183277644918</c:v>
                </c:pt>
                <c:pt idx="51">
                  <c:v>0.36209451310676061</c:v>
                </c:pt>
                <c:pt idx="52">
                  <c:v>0.40205837469731331</c:v>
                </c:pt>
                <c:pt idx="53">
                  <c:v>0.38207449935379556</c:v>
                </c:pt>
                <c:pt idx="54">
                  <c:v>0.41851082697223152</c:v>
                </c:pt>
                <c:pt idx="55">
                  <c:v>0.52364696363209717</c:v>
                </c:pt>
                <c:pt idx="56">
                  <c:v>0.37735563635868635</c:v>
                </c:pt>
                <c:pt idx="57">
                  <c:v>0.39781444446062497</c:v>
                </c:pt>
                <c:pt idx="58">
                  <c:v>0.38965928693148788</c:v>
                </c:pt>
                <c:pt idx="59">
                  <c:v>0.41302380569033176</c:v>
                </c:pt>
                <c:pt idx="60">
                  <c:v>0.48394620250510362</c:v>
                </c:pt>
                <c:pt idx="61">
                  <c:v>0.41598161789375132</c:v>
                </c:pt>
                <c:pt idx="62">
                  <c:v>0.36782518936981196</c:v>
                </c:pt>
                <c:pt idx="63">
                  <c:v>0.34008639391045808</c:v>
                </c:pt>
                <c:pt idx="64">
                  <c:v>0.47726664843225214</c:v>
                </c:pt>
                <c:pt idx="65">
                  <c:v>0.37630246285832175</c:v>
                </c:pt>
                <c:pt idx="66">
                  <c:v>0.45939751559932723</c:v>
                </c:pt>
                <c:pt idx="67">
                  <c:v>0.45267768159863209</c:v>
                </c:pt>
                <c:pt idx="68">
                  <c:v>0.36295113290558184</c:v>
                </c:pt>
                <c:pt idx="69">
                  <c:v>0.50307981641388766</c:v>
                </c:pt>
                <c:pt idx="70">
                  <c:v>0.41974391748363332</c:v>
                </c:pt>
                <c:pt idx="71">
                  <c:v>0.4513177015980589</c:v>
                </c:pt>
                <c:pt idx="72">
                  <c:v>0.40023284515522706</c:v>
                </c:pt>
                <c:pt idx="73">
                  <c:v>0.39428894763428424</c:v>
                </c:pt>
                <c:pt idx="74">
                  <c:v>0.39191854332879866</c:v>
                </c:pt>
                <c:pt idx="75">
                  <c:v>0.48208187459573681</c:v>
                </c:pt>
                <c:pt idx="76">
                  <c:v>0.35112923644296701</c:v>
                </c:pt>
                <c:pt idx="77">
                  <c:v>0.37978801928111416</c:v>
                </c:pt>
                <c:pt idx="78">
                  <c:v>0.43355675355217993</c:v>
                </c:pt>
                <c:pt idx="79">
                  <c:v>0.35411025976189531</c:v>
                </c:pt>
                <c:pt idx="80">
                  <c:v>0.43444791223165913</c:v>
                </c:pt>
                <c:pt idx="81">
                  <c:v>0.35096472148862978</c:v>
                </c:pt>
                <c:pt idx="82">
                  <c:v>0.44166335910698762</c:v>
                </c:pt>
                <c:pt idx="83">
                  <c:v>0.55284586789349954</c:v>
                </c:pt>
                <c:pt idx="84">
                  <c:v>0.37395326338841461</c:v>
                </c:pt>
                <c:pt idx="85">
                  <c:v>0.36066829500262126</c:v>
                </c:pt>
                <c:pt idx="86">
                  <c:v>0.39639378220860205</c:v>
                </c:pt>
                <c:pt idx="87">
                  <c:v>0.36002326057190098</c:v>
                </c:pt>
                <c:pt idx="88">
                  <c:v>0.37427448423828152</c:v>
                </c:pt>
                <c:pt idx="89">
                  <c:v>0.46083265393269734</c:v>
                </c:pt>
                <c:pt idx="90">
                  <c:v>0.37434100013445287</c:v>
                </c:pt>
                <c:pt idx="91">
                  <c:v>0.38311146828548659</c:v>
                </c:pt>
                <c:pt idx="92">
                  <c:v>0.46613133182784938</c:v>
                </c:pt>
                <c:pt idx="93">
                  <c:v>0.37946189076187836</c:v>
                </c:pt>
                <c:pt idx="94">
                  <c:v>0.37827790781001763</c:v>
                </c:pt>
                <c:pt idx="95">
                  <c:v>0.48313933844856849</c:v>
                </c:pt>
                <c:pt idx="96">
                  <c:v>0.36864569612987624</c:v>
                </c:pt>
                <c:pt idx="97">
                  <c:v>0.38989013258692717</c:v>
                </c:pt>
                <c:pt idx="98">
                  <c:v>0.39435848838327453</c:v>
                </c:pt>
                <c:pt idx="99">
                  <c:v>0.35888384790035227</c:v>
                </c:pt>
                <c:pt idx="100">
                  <c:v>0.41393647786384025</c:v>
                </c:pt>
                <c:pt idx="101">
                  <c:v>0.37604149213807453</c:v>
                </c:pt>
                <c:pt idx="102">
                  <c:v>0.39880017608946422</c:v>
                </c:pt>
                <c:pt idx="103">
                  <c:v>0.46168279190405065</c:v>
                </c:pt>
                <c:pt idx="104">
                  <c:v>0.36507411659681471</c:v>
                </c:pt>
                <c:pt idx="105">
                  <c:v>0.47242747037297533</c:v>
                </c:pt>
                <c:pt idx="106">
                  <c:v>0.38014624827924509</c:v>
                </c:pt>
                <c:pt idx="107">
                  <c:v>0.39727333533032683</c:v>
                </c:pt>
                <c:pt idx="108">
                  <c:v>0.34967777007754286</c:v>
                </c:pt>
                <c:pt idx="109">
                  <c:v>0.44292012372157513</c:v>
                </c:pt>
                <c:pt idx="110">
                  <c:v>0.4638673838220847</c:v>
                </c:pt>
                <c:pt idx="111">
                  <c:v>0.35959422532513041</c:v>
                </c:pt>
                <c:pt idx="112">
                  <c:v>0.50830043458680285</c:v>
                </c:pt>
                <c:pt idx="113">
                  <c:v>0.3697748304750102</c:v>
                </c:pt>
                <c:pt idx="114">
                  <c:v>0.39883113453209024</c:v>
                </c:pt>
                <c:pt idx="115">
                  <c:v>0.43686955383999643</c:v>
                </c:pt>
                <c:pt idx="116">
                  <c:v>0.43134864186018629</c:v>
                </c:pt>
                <c:pt idx="117">
                  <c:v>0.43530647657872173</c:v>
                </c:pt>
                <c:pt idx="118">
                  <c:v>0.33312596064727479</c:v>
                </c:pt>
                <c:pt idx="119">
                  <c:v>0.41870880050264786</c:v>
                </c:pt>
                <c:pt idx="120">
                  <c:v>0.37748786563905795</c:v>
                </c:pt>
                <c:pt idx="121">
                  <c:v>0.47106347781254154</c:v>
                </c:pt>
                <c:pt idx="122">
                  <c:v>0.47536438639926865</c:v>
                </c:pt>
                <c:pt idx="123">
                  <c:v>0.47410493645615875</c:v>
                </c:pt>
                <c:pt idx="124">
                  <c:v>0.37273838372561674</c:v>
                </c:pt>
                <c:pt idx="125">
                  <c:v>0.38813834154876359</c:v>
                </c:pt>
                <c:pt idx="126">
                  <c:v>0.39646918746816101</c:v>
                </c:pt>
                <c:pt idx="127">
                  <c:v>0.48799817805116791</c:v>
                </c:pt>
                <c:pt idx="128">
                  <c:v>0.46249604519051912</c:v>
                </c:pt>
                <c:pt idx="129">
                  <c:v>0.38212302046227931</c:v>
                </c:pt>
                <c:pt idx="130">
                  <c:v>0.35523001089012146</c:v>
                </c:pt>
                <c:pt idx="131">
                  <c:v>0.3938788948822442</c:v>
                </c:pt>
                <c:pt idx="132">
                  <c:v>0.4006673127907337</c:v>
                </c:pt>
                <c:pt idx="133">
                  <c:v>0.49832829735467049</c:v>
                </c:pt>
                <c:pt idx="134">
                  <c:v>0.35085554899454086</c:v>
                </c:pt>
                <c:pt idx="135">
                  <c:v>0.53217482624071244</c:v>
                </c:pt>
                <c:pt idx="136">
                  <c:v>0.44950532090598155</c:v>
                </c:pt>
                <c:pt idx="137">
                  <c:v>0.37125657623446839</c:v>
                </c:pt>
                <c:pt idx="138">
                  <c:v>0.37883336955828262</c:v>
                </c:pt>
                <c:pt idx="139">
                  <c:v>0.3706358332238357</c:v>
                </c:pt>
                <c:pt idx="140">
                  <c:v>0.46225257540443809</c:v>
                </c:pt>
                <c:pt idx="141">
                  <c:v>0.3817669520733048</c:v>
                </c:pt>
                <c:pt idx="142">
                  <c:v>0.39569960935249626</c:v>
                </c:pt>
                <c:pt idx="143">
                  <c:v>0.45488628714414725</c:v>
                </c:pt>
                <c:pt idx="144">
                  <c:v>0.38523574834221325</c:v>
                </c:pt>
                <c:pt idx="145">
                  <c:v>0.44508653565685097</c:v>
                </c:pt>
                <c:pt idx="146">
                  <c:v>0.47681968012948284</c:v>
                </c:pt>
                <c:pt idx="147">
                  <c:v>0.35654514281777616</c:v>
                </c:pt>
                <c:pt idx="148">
                  <c:v>0.35697411633285658</c:v>
                </c:pt>
                <c:pt idx="149">
                  <c:v>0.36364095367753041</c:v>
                </c:pt>
                <c:pt idx="150">
                  <c:v>0.44262016943897686</c:v>
                </c:pt>
                <c:pt idx="151">
                  <c:v>0.33368179278568089</c:v>
                </c:pt>
                <c:pt idx="152">
                  <c:v>0.44034041812052538</c:v>
                </c:pt>
                <c:pt idx="153">
                  <c:v>0.3665861417503069</c:v>
                </c:pt>
                <c:pt idx="154">
                  <c:v>0.38223648330883531</c:v>
                </c:pt>
                <c:pt idx="155">
                  <c:v>0.37818432256770046</c:v>
                </c:pt>
                <c:pt idx="156">
                  <c:v>0.38729051851579277</c:v>
                </c:pt>
                <c:pt idx="157">
                  <c:v>0.36877357332609062</c:v>
                </c:pt>
                <c:pt idx="158">
                  <c:v>0.41720643635866861</c:v>
                </c:pt>
                <c:pt idx="159">
                  <c:v>0.36779191598880345</c:v>
                </c:pt>
                <c:pt idx="160">
                  <c:v>0.46925421457081778</c:v>
                </c:pt>
                <c:pt idx="161">
                  <c:v>0.47269760824921536</c:v>
                </c:pt>
                <c:pt idx="162">
                  <c:v>0.37559106686065497</c:v>
                </c:pt>
                <c:pt idx="163">
                  <c:v>0.3877192759699582</c:v>
                </c:pt>
                <c:pt idx="164">
                  <c:v>0.39642063549383155</c:v>
                </c:pt>
                <c:pt idx="165">
                  <c:v>0.3847665874968238</c:v>
                </c:pt>
                <c:pt idx="166">
                  <c:v>0.4413526017786073</c:v>
                </c:pt>
                <c:pt idx="167">
                  <c:v>0.41769093752906905</c:v>
                </c:pt>
                <c:pt idx="168">
                  <c:v>0.37852551361934089</c:v>
                </c:pt>
                <c:pt idx="169">
                  <c:v>0.41300809497518087</c:v>
                </c:pt>
                <c:pt idx="170">
                  <c:v>0.41377332100668707</c:v>
                </c:pt>
                <c:pt idx="171">
                  <c:v>0.42488107441142264</c:v>
                </c:pt>
                <c:pt idx="172">
                  <c:v>0.43190765318063618</c:v>
                </c:pt>
                <c:pt idx="173">
                  <c:v>0.40319581195477622</c:v>
                </c:pt>
                <c:pt idx="174">
                  <c:v>0.46186061003762163</c:v>
                </c:pt>
                <c:pt idx="175">
                  <c:v>0.45129705234769335</c:v>
                </c:pt>
                <c:pt idx="176">
                  <c:v>0.41958211872366419</c:v>
                </c:pt>
                <c:pt idx="177">
                  <c:v>0.43632199374807484</c:v>
                </c:pt>
                <c:pt idx="178">
                  <c:v>0.40573838594418166</c:v>
                </c:pt>
                <c:pt idx="179">
                  <c:v>0.34749518443943916</c:v>
                </c:pt>
                <c:pt idx="180">
                  <c:v>0.4283144058243204</c:v>
                </c:pt>
                <c:pt idx="181">
                  <c:v>0.4024358022510911</c:v>
                </c:pt>
                <c:pt idx="182">
                  <c:v>0.40054270737409908</c:v>
                </c:pt>
                <c:pt idx="183">
                  <c:v>0.39402529158551342</c:v>
                </c:pt>
                <c:pt idx="184">
                  <c:v>0.38571836669606252</c:v>
                </c:pt>
                <c:pt idx="185">
                  <c:v>0.50446198895708094</c:v>
                </c:pt>
                <c:pt idx="186">
                  <c:v>0.44052595271536921</c:v>
                </c:pt>
                <c:pt idx="187">
                  <c:v>0.34722547868503045</c:v>
                </c:pt>
                <c:pt idx="188">
                  <c:v>0.3947557009437565</c:v>
                </c:pt>
                <c:pt idx="189">
                  <c:v>0.40693344973443085</c:v>
                </c:pt>
                <c:pt idx="190">
                  <c:v>0.44130892660780358</c:v>
                </c:pt>
                <c:pt idx="191">
                  <c:v>0.45196054455377832</c:v>
                </c:pt>
                <c:pt idx="192">
                  <c:v>0.39544638595936632</c:v>
                </c:pt>
                <c:pt idx="193">
                  <c:v>0.4298640564429797</c:v>
                </c:pt>
                <c:pt idx="194">
                  <c:v>0.40498785205493898</c:v>
                </c:pt>
                <c:pt idx="195">
                  <c:v>0.47971628536208677</c:v>
                </c:pt>
                <c:pt idx="196">
                  <c:v>0.38784335666722564</c:v>
                </c:pt>
                <c:pt idx="197">
                  <c:v>0.53798198806790021</c:v>
                </c:pt>
                <c:pt idx="198">
                  <c:v>0.47131293557257026</c:v>
                </c:pt>
                <c:pt idx="199">
                  <c:v>0.50999734615239389</c:v>
                </c:pt>
                <c:pt idx="200">
                  <c:v>0.40413910304661538</c:v>
                </c:pt>
                <c:pt idx="201">
                  <c:v>0.49504185649856336</c:v>
                </c:pt>
                <c:pt idx="202">
                  <c:v>0.39848398637234783</c:v>
                </c:pt>
                <c:pt idx="203">
                  <c:v>0.39604428824463267</c:v>
                </c:pt>
                <c:pt idx="204">
                  <c:v>0.38003831041896108</c:v>
                </c:pt>
                <c:pt idx="205">
                  <c:v>0.40402724522400413</c:v>
                </c:pt>
                <c:pt idx="206">
                  <c:v>0.38549628694062921</c:v>
                </c:pt>
                <c:pt idx="207">
                  <c:v>0.36902685845091071</c:v>
                </c:pt>
                <c:pt idx="208">
                  <c:v>0.40299456664478023</c:v>
                </c:pt>
                <c:pt idx="209">
                  <c:v>0.47001406994527806</c:v>
                </c:pt>
                <c:pt idx="210">
                  <c:v>0.42755316148683037</c:v>
                </c:pt>
                <c:pt idx="211">
                  <c:v>0.38223546473594794</c:v>
                </c:pt>
                <c:pt idx="212">
                  <c:v>0.36921220785068398</c:v>
                </c:pt>
                <c:pt idx="213">
                  <c:v>0.38097700249988098</c:v>
                </c:pt>
                <c:pt idx="214">
                  <c:v>0.40414222049696902</c:v>
                </c:pt>
                <c:pt idx="215">
                  <c:v>0.38453787158469649</c:v>
                </c:pt>
                <c:pt idx="216">
                  <c:v>0.38217752954471068</c:v>
                </c:pt>
                <c:pt idx="217">
                  <c:v>0.49511321833241467</c:v>
                </c:pt>
                <c:pt idx="218">
                  <c:v>0.38211703248833156</c:v>
                </c:pt>
                <c:pt idx="219">
                  <c:v>0.53032065319438126</c:v>
                </c:pt>
                <c:pt idx="220">
                  <c:v>0.33913794822248927</c:v>
                </c:pt>
                <c:pt idx="221">
                  <c:v>0.49324490872903171</c:v>
                </c:pt>
                <c:pt idx="222">
                  <c:v>0.51364627549325459</c:v>
                </c:pt>
                <c:pt idx="223">
                  <c:v>0.40014061801009393</c:v>
                </c:pt>
                <c:pt idx="224">
                  <c:v>0.47623288954845072</c:v>
                </c:pt>
                <c:pt idx="225">
                  <c:v>0.37272190136433792</c:v>
                </c:pt>
                <c:pt idx="226">
                  <c:v>0.42153256234083603</c:v>
                </c:pt>
                <c:pt idx="227">
                  <c:v>0.36683803791209851</c:v>
                </c:pt>
                <c:pt idx="228">
                  <c:v>0.43841139539984697</c:v>
                </c:pt>
                <c:pt idx="229">
                  <c:v>0.37599525510212756</c:v>
                </c:pt>
                <c:pt idx="230">
                  <c:v>0.37487315816967448</c:v>
                </c:pt>
                <c:pt idx="231">
                  <c:v>0.36674451440147154</c:v>
                </c:pt>
                <c:pt idx="232">
                  <c:v>0.3826767228573747</c:v>
                </c:pt>
                <c:pt idx="233">
                  <c:v>0.52195372510207261</c:v>
                </c:pt>
                <c:pt idx="234">
                  <c:v>0.3859418045486786</c:v>
                </c:pt>
                <c:pt idx="235">
                  <c:v>0.36486101880230359</c:v>
                </c:pt>
                <c:pt idx="236">
                  <c:v>0.37980959450683371</c:v>
                </c:pt>
                <c:pt idx="237">
                  <c:v>0.49909500494674108</c:v>
                </c:pt>
                <c:pt idx="238">
                  <c:v>0.37095816524412462</c:v>
                </c:pt>
                <c:pt idx="239">
                  <c:v>0.37184855227747715</c:v>
                </c:pt>
                <c:pt idx="240">
                  <c:v>0.40271482949071741</c:v>
                </c:pt>
                <c:pt idx="241">
                  <c:v>0.38708081596424176</c:v>
                </c:pt>
                <c:pt idx="242">
                  <c:v>0.52087193896330897</c:v>
                </c:pt>
                <c:pt idx="243">
                  <c:v>0.40995731484634601</c:v>
                </c:pt>
                <c:pt idx="244">
                  <c:v>0.41018831483101009</c:v>
                </c:pt>
                <c:pt idx="245">
                  <c:v>0.34010991368441773</c:v>
                </c:pt>
                <c:pt idx="246">
                  <c:v>0.40007320700441429</c:v>
                </c:pt>
                <c:pt idx="247">
                  <c:v>0.4683602162335902</c:v>
                </c:pt>
                <c:pt idx="248">
                  <c:v>0.36948527798220832</c:v>
                </c:pt>
                <c:pt idx="249">
                  <c:v>0.35597819897513716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F-404B-BECA-22EA82802EB0}"/>
            </c:ext>
          </c:extLst>
        </c:ser>
        <c:ser>
          <c:idx val="2"/>
          <c:order val="1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A3000_IW1!$AD$8:$AD$9</c:f>
              <c:numCache>
                <c:formatCode>General</c:formatCode>
                <c:ptCount val="2"/>
                <c:pt idx="0" formatCode="0.000">
                  <c:v>0.33479118070641789</c:v>
                </c:pt>
                <c:pt idx="1">
                  <c:v>0.33479118070641789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F-404B-BECA-22EA82802EB0}"/>
            </c:ext>
          </c:extLst>
        </c:ser>
        <c:ser>
          <c:idx val="1"/>
          <c:order val="2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A3000_IW1!$AD$4:$AD$5</c:f>
              <c:numCache>
                <c:formatCode>General</c:formatCode>
                <c:ptCount val="2"/>
                <c:pt idx="0">
                  <c:v>0.40744162809954521</c:v>
                </c:pt>
                <c:pt idx="1">
                  <c:v>0.40744162809954521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2-4C11-8BB4-941C1E4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A3000_IW1!$M$2:$M$123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A3000_IW1!$N$2:$N$123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10</c:v>
                </c:pt>
                <c:pt idx="55">
                  <c:v>12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12</c:v>
                </c:pt>
                <c:pt idx="61">
                  <c:v>17</c:v>
                </c:pt>
                <c:pt idx="62">
                  <c:v>15</c:v>
                </c:pt>
                <c:pt idx="63">
                  <c:v>16</c:v>
                </c:pt>
                <c:pt idx="64">
                  <c:v>9</c:v>
                </c:pt>
                <c:pt idx="65">
                  <c:v>17</c:v>
                </c:pt>
                <c:pt idx="66">
                  <c:v>4</c:v>
                </c:pt>
                <c:pt idx="67">
                  <c:v>13</c:v>
                </c:pt>
                <c:pt idx="68">
                  <c:v>9</c:v>
                </c:pt>
                <c:pt idx="69">
                  <c:v>10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1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4-4A00-A676-91F35006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A3000_IW1!$M$2:$M$122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A3000_IW1!$O$2:$O$122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1.6E-2</c:v>
                </c:pt>
                <c:pt idx="52">
                  <c:v>2.8000000000000001E-2</c:v>
                </c:pt>
                <c:pt idx="53">
                  <c:v>0.04</c:v>
                </c:pt>
                <c:pt idx="54">
                  <c:v>0.08</c:v>
                </c:pt>
                <c:pt idx="55">
                  <c:v>0.128</c:v>
                </c:pt>
                <c:pt idx="56">
                  <c:v>0.184</c:v>
                </c:pt>
                <c:pt idx="57">
                  <c:v>0.24399999999999999</c:v>
                </c:pt>
                <c:pt idx="58">
                  <c:v>0.308</c:v>
                </c:pt>
                <c:pt idx="59">
                  <c:v>0.376</c:v>
                </c:pt>
                <c:pt idx="60">
                  <c:v>0.42399999999999999</c:v>
                </c:pt>
                <c:pt idx="61">
                  <c:v>0.49199999999999999</c:v>
                </c:pt>
                <c:pt idx="62">
                  <c:v>0.55200000000000005</c:v>
                </c:pt>
                <c:pt idx="63">
                  <c:v>0.61599999999999999</c:v>
                </c:pt>
                <c:pt idx="64">
                  <c:v>0.65200000000000002</c:v>
                </c:pt>
                <c:pt idx="65">
                  <c:v>0.72</c:v>
                </c:pt>
                <c:pt idx="66">
                  <c:v>0.73599999999999999</c:v>
                </c:pt>
                <c:pt idx="67">
                  <c:v>0.78800000000000003</c:v>
                </c:pt>
                <c:pt idx="68">
                  <c:v>0.82399999999999995</c:v>
                </c:pt>
                <c:pt idx="69">
                  <c:v>0.86399999999999999</c:v>
                </c:pt>
                <c:pt idx="70">
                  <c:v>0.88</c:v>
                </c:pt>
                <c:pt idx="71">
                  <c:v>0.89600000000000002</c:v>
                </c:pt>
                <c:pt idx="72">
                  <c:v>0.92</c:v>
                </c:pt>
                <c:pt idx="73">
                  <c:v>0.92400000000000004</c:v>
                </c:pt>
                <c:pt idx="74">
                  <c:v>0.94</c:v>
                </c:pt>
                <c:pt idx="75">
                  <c:v>0.94799999999999995</c:v>
                </c:pt>
                <c:pt idx="76">
                  <c:v>0.95599999999999996</c:v>
                </c:pt>
                <c:pt idx="77">
                  <c:v>0.96</c:v>
                </c:pt>
                <c:pt idx="78">
                  <c:v>0.97599999999999998</c:v>
                </c:pt>
                <c:pt idx="79">
                  <c:v>0.97599999999999998</c:v>
                </c:pt>
                <c:pt idx="80">
                  <c:v>0.97599999999999998</c:v>
                </c:pt>
                <c:pt idx="81">
                  <c:v>0.97599999999999998</c:v>
                </c:pt>
                <c:pt idx="82">
                  <c:v>0.98</c:v>
                </c:pt>
                <c:pt idx="83">
                  <c:v>0.98</c:v>
                </c:pt>
                <c:pt idx="84">
                  <c:v>0.98799999999999999</c:v>
                </c:pt>
                <c:pt idx="85">
                  <c:v>0.98799999999999999</c:v>
                </c:pt>
                <c:pt idx="86">
                  <c:v>0.99199999999999999</c:v>
                </c:pt>
                <c:pt idx="87">
                  <c:v>0.996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8-44EB-8136-0A8630DAFC0C}"/>
            </c:ext>
          </c:extLst>
        </c:ser>
        <c:ser>
          <c:idx val="2"/>
          <c:order val="1"/>
          <c:tx>
            <c:strRef>
              <c:f>A3000_IW1!$Y$4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A3000_IW1!$AD$4:$AD$6</c:f>
              <c:numCache>
                <c:formatCode>General</c:formatCode>
                <c:ptCount val="3"/>
                <c:pt idx="0">
                  <c:v>0.40744162809954521</c:v>
                </c:pt>
                <c:pt idx="1">
                  <c:v>0.40744162809954521</c:v>
                </c:pt>
              </c:numCache>
            </c:numRef>
          </c:xVal>
          <c:y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8-44EB-8136-0A8630DAFC0C}"/>
            </c:ext>
          </c:extLst>
        </c:ser>
        <c:ser>
          <c:idx val="3"/>
          <c:order val="2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A3000_IW1!$AD$8:$AD$9</c:f>
              <c:numCache>
                <c:formatCode>General</c:formatCode>
                <c:ptCount val="2"/>
                <c:pt idx="0" formatCode="0.000">
                  <c:v>0.33479118070641789</c:v>
                </c:pt>
                <c:pt idx="1">
                  <c:v>0.33479118070641789</c:v>
                </c:pt>
              </c:numCache>
            </c:numRef>
          </c:xVal>
          <c:y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8-44EB-8136-0A8630DA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A100_IW1!$A$1:$A$2270</c:f>
              <c:numCache>
                <c:formatCode>0.00E+00</c:formatCode>
                <c:ptCount val="2270"/>
                <c:pt idx="0">
                  <c:v>6.8149292713235499E-2</c:v>
                </c:pt>
                <c:pt idx="1">
                  <c:v>7.3590031160447503E-2</c:v>
                </c:pt>
                <c:pt idx="2">
                  <c:v>6.8444184416442205E-2</c:v>
                </c:pt>
                <c:pt idx="3">
                  <c:v>8.1972280726631805E-2</c:v>
                </c:pt>
                <c:pt idx="4">
                  <c:v>7.2094275432651594E-2</c:v>
                </c:pt>
                <c:pt idx="5">
                  <c:v>0.109347694313949</c:v>
                </c:pt>
                <c:pt idx="6">
                  <c:v>9.48006628920742E-2</c:v>
                </c:pt>
                <c:pt idx="7">
                  <c:v>0.104017208456518</c:v>
                </c:pt>
                <c:pt idx="8">
                  <c:v>0.10970181848493001</c:v>
                </c:pt>
                <c:pt idx="9">
                  <c:v>6.6129780092281001E-2</c:v>
                </c:pt>
                <c:pt idx="10">
                  <c:v>6.1330242467352698E-2</c:v>
                </c:pt>
                <c:pt idx="11">
                  <c:v>8.8035446668833103E-2</c:v>
                </c:pt>
                <c:pt idx="12">
                  <c:v>8.6768029924404202E-2</c:v>
                </c:pt>
                <c:pt idx="13">
                  <c:v>7.7602812411792302E-2</c:v>
                </c:pt>
                <c:pt idx="14">
                  <c:v>9.8482883164531104E-2</c:v>
                </c:pt>
                <c:pt idx="15">
                  <c:v>0.105948814580306</c:v>
                </c:pt>
                <c:pt idx="16">
                  <c:v>6.8671092743105899E-2</c:v>
                </c:pt>
                <c:pt idx="17">
                  <c:v>6.2151902123760802E-2</c:v>
                </c:pt>
                <c:pt idx="18">
                  <c:v>7.7408713801796106E-2</c:v>
                </c:pt>
                <c:pt idx="19">
                  <c:v>9.61554723074977E-2</c:v>
                </c:pt>
                <c:pt idx="20">
                  <c:v>7.4597019849412999E-2</c:v>
                </c:pt>
                <c:pt idx="21">
                  <c:v>7.3541103907417096E-2</c:v>
                </c:pt>
                <c:pt idx="22">
                  <c:v>0.10840438209952299</c:v>
                </c:pt>
                <c:pt idx="23">
                  <c:v>0.10663916431054</c:v>
                </c:pt>
                <c:pt idx="24">
                  <c:v>0.103439732359806</c:v>
                </c:pt>
                <c:pt idx="25">
                  <c:v>9.8020298518631796E-2</c:v>
                </c:pt>
                <c:pt idx="26">
                  <c:v>6.6593789148873803E-2</c:v>
                </c:pt>
                <c:pt idx="27">
                  <c:v>9.05715426885947E-2</c:v>
                </c:pt>
                <c:pt idx="28">
                  <c:v>8.0794168465221902E-2</c:v>
                </c:pt>
                <c:pt idx="29">
                  <c:v>6.63501676783287E-2</c:v>
                </c:pt>
                <c:pt idx="30">
                  <c:v>9.6430945893727596E-2</c:v>
                </c:pt>
                <c:pt idx="31">
                  <c:v>7.4599526650125203E-2</c:v>
                </c:pt>
                <c:pt idx="32">
                  <c:v>8.4504144403492104E-2</c:v>
                </c:pt>
                <c:pt idx="33">
                  <c:v>9.1929756442651001E-2</c:v>
                </c:pt>
                <c:pt idx="34">
                  <c:v>6.5952264829663196E-2</c:v>
                </c:pt>
                <c:pt idx="35">
                  <c:v>7.58336210285082E-2</c:v>
                </c:pt>
                <c:pt idx="36">
                  <c:v>6.6464620764765697E-2</c:v>
                </c:pt>
                <c:pt idx="37">
                  <c:v>9.4434666694722794E-2</c:v>
                </c:pt>
                <c:pt idx="38">
                  <c:v>9.7781689429550497E-2</c:v>
                </c:pt>
                <c:pt idx="39">
                  <c:v>6.4534490817254597E-2</c:v>
                </c:pt>
                <c:pt idx="40">
                  <c:v>6.0923997691861E-2</c:v>
                </c:pt>
                <c:pt idx="41">
                  <c:v>7.5617853013019001E-2</c:v>
                </c:pt>
                <c:pt idx="42">
                  <c:v>7.9948900999364803E-2</c:v>
                </c:pt>
                <c:pt idx="43">
                  <c:v>6.2120353299757597E-2</c:v>
                </c:pt>
                <c:pt idx="44">
                  <c:v>9.2883297315886307E-2</c:v>
                </c:pt>
                <c:pt idx="45">
                  <c:v>8.0760445430042793E-2</c:v>
                </c:pt>
                <c:pt idx="46">
                  <c:v>9.6515867914783601E-2</c:v>
                </c:pt>
                <c:pt idx="47">
                  <c:v>8.6136310762125995E-2</c:v>
                </c:pt>
                <c:pt idx="48">
                  <c:v>8.5928249814539198E-2</c:v>
                </c:pt>
                <c:pt idx="49">
                  <c:v>8.0397448706908403E-2</c:v>
                </c:pt>
                <c:pt idx="50">
                  <c:v>6.2069425953377902E-2</c:v>
                </c:pt>
                <c:pt idx="51">
                  <c:v>6.8228329253216799E-2</c:v>
                </c:pt>
                <c:pt idx="52">
                  <c:v>8.2274147271637399E-2</c:v>
                </c:pt>
                <c:pt idx="53">
                  <c:v>0.10016325753477701</c:v>
                </c:pt>
                <c:pt idx="54">
                  <c:v>9.9423337762893901E-2</c:v>
                </c:pt>
                <c:pt idx="55">
                  <c:v>9.4269074900154695E-2</c:v>
                </c:pt>
                <c:pt idx="56">
                  <c:v>8.7336461466380105E-2</c:v>
                </c:pt>
                <c:pt idx="57">
                  <c:v>7.6410675608478404E-2</c:v>
                </c:pt>
                <c:pt idx="58">
                  <c:v>7.1860109054254703E-2</c:v>
                </c:pt>
                <c:pt idx="59">
                  <c:v>0.103074222516334</c:v>
                </c:pt>
                <c:pt idx="60">
                  <c:v>6.9478399516201605E-2</c:v>
                </c:pt>
                <c:pt idx="61">
                  <c:v>6.4558263619235695E-2</c:v>
                </c:pt>
                <c:pt idx="62">
                  <c:v>9.9573163042271401E-2</c:v>
                </c:pt>
                <c:pt idx="63">
                  <c:v>0.10797282427386901</c:v>
                </c:pt>
                <c:pt idx="64">
                  <c:v>0.10931519124320099</c:v>
                </c:pt>
                <c:pt idx="65">
                  <c:v>0.10759337512473401</c:v>
                </c:pt>
                <c:pt idx="66">
                  <c:v>8.2424361336419297E-2</c:v>
                </c:pt>
                <c:pt idx="67">
                  <c:v>7.6242673057823604E-2</c:v>
                </c:pt>
                <c:pt idx="68">
                  <c:v>9.5473818442013095E-2</c:v>
                </c:pt>
                <c:pt idx="69">
                  <c:v>7.8645537398430998E-2</c:v>
                </c:pt>
                <c:pt idx="70">
                  <c:v>0.10888305728914</c:v>
                </c:pt>
                <c:pt idx="71">
                  <c:v>8.8692072394432303E-2</c:v>
                </c:pt>
                <c:pt idx="72">
                  <c:v>6.0924831275789099E-2</c:v>
                </c:pt>
                <c:pt idx="73">
                  <c:v>7.1663904588724597E-2</c:v>
                </c:pt>
                <c:pt idx="74">
                  <c:v>0.104830696460253</c:v>
                </c:pt>
                <c:pt idx="75">
                  <c:v>7.4268768771758406E-2</c:v>
                </c:pt>
                <c:pt idx="76">
                  <c:v>8.6441871831851896E-2</c:v>
                </c:pt>
                <c:pt idx="77">
                  <c:v>7.5767411468814397E-2</c:v>
                </c:pt>
                <c:pt idx="78">
                  <c:v>0.101013839743976</c:v>
                </c:pt>
                <c:pt idx="79">
                  <c:v>9.6211669148898699E-2</c:v>
                </c:pt>
                <c:pt idx="80">
                  <c:v>8.5079092449524801E-2</c:v>
                </c:pt>
                <c:pt idx="81">
                  <c:v>7.9956230350078095E-2</c:v>
                </c:pt>
                <c:pt idx="82">
                  <c:v>9.8316831933179999E-2</c:v>
                </c:pt>
                <c:pt idx="83">
                  <c:v>8.5649868263397003E-2</c:v>
                </c:pt>
                <c:pt idx="84">
                  <c:v>9.5377211688307095E-2</c:v>
                </c:pt>
                <c:pt idx="85">
                  <c:v>8.3978840906271099E-2</c:v>
                </c:pt>
                <c:pt idx="86">
                  <c:v>8.7876079589344097E-2</c:v>
                </c:pt>
                <c:pt idx="87">
                  <c:v>8.2479786353812298E-2</c:v>
                </c:pt>
                <c:pt idx="88">
                  <c:v>8.0941287857448599E-2</c:v>
                </c:pt>
                <c:pt idx="89">
                  <c:v>6.8192547560804603E-2</c:v>
                </c:pt>
                <c:pt idx="90">
                  <c:v>8.0984348952928706E-2</c:v>
                </c:pt>
                <c:pt idx="91">
                  <c:v>6.9232359951197697E-2</c:v>
                </c:pt>
                <c:pt idx="92">
                  <c:v>9.38325048177793E-2</c:v>
                </c:pt>
                <c:pt idx="93">
                  <c:v>9.6753297393876794E-2</c:v>
                </c:pt>
                <c:pt idx="94">
                  <c:v>0.10631532201994499</c:v>
                </c:pt>
                <c:pt idx="95">
                  <c:v>0.105491678741279</c:v>
                </c:pt>
                <c:pt idx="96">
                  <c:v>9.7305447605770298E-2</c:v>
                </c:pt>
                <c:pt idx="97">
                  <c:v>6.3646279569617895E-2</c:v>
                </c:pt>
                <c:pt idx="98">
                  <c:v>6.3130849397913705E-2</c:v>
                </c:pt>
                <c:pt idx="99">
                  <c:v>8.1651819062551007E-2</c:v>
                </c:pt>
                <c:pt idx="100">
                  <c:v>7.9809970002370501E-2</c:v>
                </c:pt>
                <c:pt idx="101">
                  <c:v>6.8710202464923001E-2</c:v>
                </c:pt>
                <c:pt idx="102">
                  <c:v>6.9636597599163103E-2</c:v>
                </c:pt>
                <c:pt idx="103">
                  <c:v>0.101590411458874</c:v>
                </c:pt>
                <c:pt idx="104">
                  <c:v>9.0986289054157399E-2</c:v>
                </c:pt>
                <c:pt idx="105">
                  <c:v>6.5719426829326993E-2</c:v>
                </c:pt>
                <c:pt idx="106">
                  <c:v>8.27474448612074E-2</c:v>
                </c:pt>
                <c:pt idx="107">
                  <c:v>6.50226794320371E-2</c:v>
                </c:pt>
                <c:pt idx="108">
                  <c:v>7.2725945462721098E-2</c:v>
                </c:pt>
                <c:pt idx="109">
                  <c:v>7.3663420762615103E-2</c:v>
                </c:pt>
                <c:pt idx="110">
                  <c:v>8.25507463642291E-2</c:v>
                </c:pt>
                <c:pt idx="111">
                  <c:v>0.10702806041766599</c:v>
                </c:pt>
                <c:pt idx="112">
                  <c:v>8.1856248969846404E-2</c:v>
                </c:pt>
                <c:pt idx="113">
                  <c:v>6.9541389440445994E-2</c:v>
                </c:pt>
                <c:pt idx="114">
                  <c:v>7.4513641893752203E-2</c:v>
                </c:pt>
                <c:pt idx="115">
                  <c:v>7.3917680940587899E-2</c:v>
                </c:pt>
                <c:pt idx="116">
                  <c:v>8.4810784850333706E-2</c:v>
                </c:pt>
                <c:pt idx="117">
                  <c:v>6.7017577758886004E-2</c:v>
                </c:pt>
                <c:pt idx="118">
                  <c:v>9.9200357831073005E-2</c:v>
                </c:pt>
                <c:pt idx="119">
                  <c:v>9.9041153425267994E-2</c:v>
                </c:pt>
                <c:pt idx="120">
                  <c:v>7.1848758452864106E-2</c:v>
                </c:pt>
                <c:pt idx="121">
                  <c:v>9.8997076584517799E-2</c:v>
                </c:pt>
                <c:pt idx="122">
                  <c:v>0.106955582846378</c:v>
                </c:pt>
                <c:pt idx="123">
                  <c:v>8.2181430365814503E-2</c:v>
                </c:pt>
                <c:pt idx="124">
                  <c:v>9.2680792416811597E-2</c:v>
                </c:pt>
                <c:pt idx="125">
                  <c:v>0.10551302841264799</c:v>
                </c:pt>
                <c:pt idx="126">
                  <c:v>6.4869106119049502E-2</c:v>
                </c:pt>
                <c:pt idx="127">
                  <c:v>8.9227877067515601E-2</c:v>
                </c:pt>
                <c:pt idx="128">
                  <c:v>8.5406782137453896E-2</c:v>
                </c:pt>
                <c:pt idx="129">
                  <c:v>0.104904934973405</c:v>
                </c:pt>
                <c:pt idx="130">
                  <c:v>6.4122811576444394E-2</c:v>
                </c:pt>
                <c:pt idx="131">
                  <c:v>9.8680338229120701E-2</c:v>
                </c:pt>
                <c:pt idx="132">
                  <c:v>9.3538547663575305E-2</c:v>
                </c:pt>
                <c:pt idx="133">
                  <c:v>0.109583146139819</c:v>
                </c:pt>
                <c:pt idx="134">
                  <c:v>9.3859075888642396E-2</c:v>
                </c:pt>
                <c:pt idx="135">
                  <c:v>9.5621254623553503E-2</c:v>
                </c:pt>
                <c:pt idx="136">
                  <c:v>0.10710097452841</c:v>
                </c:pt>
                <c:pt idx="137">
                  <c:v>6.7155466693829102E-2</c:v>
                </c:pt>
                <c:pt idx="138">
                  <c:v>7.2334039097615002E-2</c:v>
                </c:pt>
                <c:pt idx="139">
                  <c:v>8.9309335576692794E-2</c:v>
                </c:pt>
                <c:pt idx="140">
                  <c:v>0.10072439194555</c:v>
                </c:pt>
                <c:pt idx="141">
                  <c:v>0.108507383216031</c:v>
                </c:pt>
                <c:pt idx="142">
                  <c:v>8.2437311381753794E-2</c:v>
                </c:pt>
                <c:pt idx="143">
                  <c:v>8.0705699301661701E-2</c:v>
                </c:pt>
                <c:pt idx="144">
                  <c:v>7.4325326473262801E-2</c:v>
                </c:pt>
                <c:pt idx="145">
                  <c:v>8.4780873449670405E-2</c:v>
                </c:pt>
                <c:pt idx="146">
                  <c:v>8.5279458712200606E-2</c:v>
                </c:pt>
                <c:pt idx="147">
                  <c:v>0.10637983289694999</c:v>
                </c:pt>
                <c:pt idx="148">
                  <c:v>0.10132234785166799</c:v>
                </c:pt>
                <c:pt idx="149">
                  <c:v>7.7593765460633096E-2</c:v>
                </c:pt>
                <c:pt idx="150">
                  <c:v>7.8555983904451801E-2</c:v>
                </c:pt>
                <c:pt idx="151">
                  <c:v>9.5142245815727694E-2</c:v>
                </c:pt>
                <c:pt idx="152">
                  <c:v>7.4309732421369595E-2</c:v>
                </c:pt>
                <c:pt idx="153">
                  <c:v>0.10090694548337199</c:v>
                </c:pt>
                <c:pt idx="154">
                  <c:v>6.6956141817386294E-2</c:v>
                </c:pt>
                <c:pt idx="155">
                  <c:v>9.36554856109163E-2</c:v>
                </c:pt>
                <c:pt idx="156">
                  <c:v>8.3830016978735905E-2</c:v>
                </c:pt>
                <c:pt idx="157">
                  <c:v>0.105324094055001</c:v>
                </c:pt>
                <c:pt idx="158">
                  <c:v>7.2984391647337096E-2</c:v>
                </c:pt>
                <c:pt idx="159">
                  <c:v>0.10170683622912299</c:v>
                </c:pt>
                <c:pt idx="160">
                  <c:v>8.8268330998440295E-2</c:v>
                </c:pt>
                <c:pt idx="161">
                  <c:v>7.0340399425364394E-2</c:v>
                </c:pt>
                <c:pt idx="162">
                  <c:v>9.1299903584438194E-2</c:v>
                </c:pt>
                <c:pt idx="163">
                  <c:v>0.106821071367594</c:v>
                </c:pt>
                <c:pt idx="164">
                  <c:v>9.2603721049638696E-2</c:v>
                </c:pt>
                <c:pt idx="165">
                  <c:v>6.6728815091054897E-2</c:v>
                </c:pt>
                <c:pt idx="166">
                  <c:v>8.1506774159555498E-2</c:v>
                </c:pt>
                <c:pt idx="167">
                  <c:v>8.4260724981456397E-2</c:v>
                </c:pt>
                <c:pt idx="168">
                  <c:v>0.10762020916192699</c:v>
                </c:pt>
                <c:pt idx="169">
                  <c:v>9.5466581944284201E-2</c:v>
                </c:pt>
                <c:pt idx="170">
                  <c:v>6.9753362070336805E-2</c:v>
                </c:pt>
                <c:pt idx="171">
                  <c:v>9.3084265387780002E-2</c:v>
                </c:pt>
                <c:pt idx="172">
                  <c:v>8.5440548144596298E-2</c:v>
                </c:pt>
                <c:pt idx="173">
                  <c:v>9.6082455275191894E-2</c:v>
                </c:pt>
                <c:pt idx="174">
                  <c:v>9.1278231201716603E-2</c:v>
                </c:pt>
                <c:pt idx="175">
                  <c:v>7.3111556759189705E-2</c:v>
                </c:pt>
                <c:pt idx="176">
                  <c:v>6.6572002193140398E-2</c:v>
                </c:pt>
                <c:pt idx="177">
                  <c:v>6.4196236016175898E-2</c:v>
                </c:pt>
                <c:pt idx="178">
                  <c:v>7.0299439395642802E-2</c:v>
                </c:pt>
                <c:pt idx="179">
                  <c:v>0.10845379157362101</c:v>
                </c:pt>
                <c:pt idx="180">
                  <c:v>7.1776148301796697E-2</c:v>
                </c:pt>
                <c:pt idx="181">
                  <c:v>7.69068439153964E-2</c:v>
                </c:pt>
                <c:pt idx="182">
                  <c:v>8.1101433666455294E-2</c:v>
                </c:pt>
                <c:pt idx="183">
                  <c:v>8.4059118302198796E-2</c:v>
                </c:pt>
                <c:pt idx="184">
                  <c:v>0.10032026719679001</c:v>
                </c:pt>
                <c:pt idx="185">
                  <c:v>9.2164156867967001E-2</c:v>
                </c:pt>
                <c:pt idx="186">
                  <c:v>9.3248699232806306E-2</c:v>
                </c:pt>
                <c:pt idx="187">
                  <c:v>9.5778065811437593E-2</c:v>
                </c:pt>
                <c:pt idx="188">
                  <c:v>9.8808236557524395E-2</c:v>
                </c:pt>
                <c:pt idx="189">
                  <c:v>6.4999012764786299E-2</c:v>
                </c:pt>
                <c:pt idx="190">
                  <c:v>0.105291602309647</c:v>
                </c:pt>
                <c:pt idx="191">
                  <c:v>6.9864934262335407E-2</c:v>
                </c:pt>
                <c:pt idx="192">
                  <c:v>0.10068192667579701</c:v>
                </c:pt>
                <c:pt idx="193">
                  <c:v>6.2118596338910599E-2</c:v>
                </c:pt>
                <c:pt idx="194">
                  <c:v>6.5274947574960995E-2</c:v>
                </c:pt>
                <c:pt idx="195">
                  <c:v>9.1280325925625197E-2</c:v>
                </c:pt>
                <c:pt idx="196">
                  <c:v>7.2497872260910298E-2</c:v>
                </c:pt>
                <c:pt idx="197">
                  <c:v>9.1410863304799903E-2</c:v>
                </c:pt>
                <c:pt idx="198">
                  <c:v>6.6038354927000095E-2</c:v>
                </c:pt>
                <c:pt idx="199">
                  <c:v>6.7562641184657393E-2</c:v>
                </c:pt>
                <c:pt idx="200">
                  <c:v>9.4309530505371802E-2</c:v>
                </c:pt>
                <c:pt idx="201">
                  <c:v>8.1506679325410197E-2</c:v>
                </c:pt>
                <c:pt idx="202">
                  <c:v>9.9981613349300502E-2</c:v>
                </c:pt>
                <c:pt idx="203">
                  <c:v>7.2870396236050197E-2</c:v>
                </c:pt>
                <c:pt idx="204">
                  <c:v>9.4921351206884996E-2</c:v>
                </c:pt>
                <c:pt idx="205">
                  <c:v>9.2627042440434196E-2</c:v>
                </c:pt>
                <c:pt idx="206">
                  <c:v>8.9295575503167607E-2</c:v>
                </c:pt>
                <c:pt idx="207">
                  <c:v>7.53354086233506E-2</c:v>
                </c:pt>
                <c:pt idx="208">
                  <c:v>9.8012801939693597E-2</c:v>
                </c:pt>
                <c:pt idx="209">
                  <c:v>0.100762749182702</c:v>
                </c:pt>
                <c:pt idx="210">
                  <c:v>8.19579138602025E-2</c:v>
                </c:pt>
                <c:pt idx="211">
                  <c:v>7.5658978804893098E-2</c:v>
                </c:pt>
                <c:pt idx="212">
                  <c:v>7.3119806179453295E-2</c:v>
                </c:pt>
                <c:pt idx="213">
                  <c:v>9.1787292183203806E-2</c:v>
                </c:pt>
                <c:pt idx="214">
                  <c:v>7.4950958088610298E-2</c:v>
                </c:pt>
                <c:pt idx="215">
                  <c:v>9.9761207030224897E-2</c:v>
                </c:pt>
                <c:pt idx="216">
                  <c:v>7.8568034973246506E-2</c:v>
                </c:pt>
                <c:pt idx="217">
                  <c:v>8.9083348877692203E-2</c:v>
                </c:pt>
                <c:pt idx="218">
                  <c:v>0.10215969840322001</c:v>
                </c:pt>
                <c:pt idx="219">
                  <c:v>8.4299384613842995E-2</c:v>
                </c:pt>
                <c:pt idx="220">
                  <c:v>9.6689888697919404E-2</c:v>
                </c:pt>
                <c:pt idx="221">
                  <c:v>6.7664965154753398E-2</c:v>
                </c:pt>
                <c:pt idx="222">
                  <c:v>0.104584147993954</c:v>
                </c:pt>
                <c:pt idx="223">
                  <c:v>8.6411215434875899E-2</c:v>
                </c:pt>
                <c:pt idx="224">
                  <c:v>6.7928367501248393E-2</c:v>
                </c:pt>
                <c:pt idx="225">
                  <c:v>6.4895333186496706E-2</c:v>
                </c:pt>
                <c:pt idx="226">
                  <c:v>0.101826555685177</c:v>
                </c:pt>
                <c:pt idx="227">
                  <c:v>8.3453580370597705E-2</c:v>
                </c:pt>
                <c:pt idx="228">
                  <c:v>7.2531370408326898E-2</c:v>
                </c:pt>
                <c:pt idx="229">
                  <c:v>7.56554789994342E-2</c:v>
                </c:pt>
                <c:pt idx="230">
                  <c:v>0.104858529379025</c:v>
                </c:pt>
                <c:pt idx="231">
                  <c:v>0.10746093085262701</c:v>
                </c:pt>
                <c:pt idx="232">
                  <c:v>6.0893242064190098E-2</c:v>
                </c:pt>
                <c:pt idx="233">
                  <c:v>7.0579504343122906E-2</c:v>
                </c:pt>
                <c:pt idx="234">
                  <c:v>7.2446071456491595E-2</c:v>
                </c:pt>
                <c:pt idx="235">
                  <c:v>7.7135547299099202E-2</c:v>
                </c:pt>
                <c:pt idx="236">
                  <c:v>9.5824966345784995E-2</c:v>
                </c:pt>
                <c:pt idx="237">
                  <c:v>9.6887697212835702E-2</c:v>
                </c:pt>
                <c:pt idx="238">
                  <c:v>8.6461060927137304E-2</c:v>
                </c:pt>
                <c:pt idx="239">
                  <c:v>7.6899342108643395E-2</c:v>
                </c:pt>
                <c:pt idx="240">
                  <c:v>7.9108312970782399E-2</c:v>
                </c:pt>
                <c:pt idx="241">
                  <c:v>0.10636341491833499</c:v>
                </c:pt>
                <c:pt idx="242">
                  <c:v>9.9963348816796194E-2</c:v>
                </c:pt>
                <c:pt idx="243">
                  <c:v>0.103930006463504</c:v>
                </c:pt>
                <c:pt idx="244">
                  <c:v>8.0546632782463407E-2</c:v>
                </c:pt>
                <c:pt idx="245">
                  <c:v>0.103605495494515</c:v>
                </c:pt>
                <c:pt idx="246">
                  <c:v>9.4093617267794402E-2</c:v>
                </c:pt>
                <c:pt idx="247">
                  <c:v>0.106707177969089</c:v>
                </c:pt>
                <c:pt idx="248">
                  <c:v>8.6379574758877198E-2</c:v>
                </c:pt>
                <c:pt idx="249">
                  <c:v>7.9314271308562001E-2</c:v>
                </c:pt>
              </c:numCache>
            </c:numRef>
          </c:xVal>
          <c:yVal>
            <c:numRef>
              <c:f>A100_IW1!$C$1:$C$2270</c:f>
              <c:numCache>
                <c:formatCode>General</c:formatCode>
                <c:ptCount val="2270"/>
                <c:pt idx="0">
                  <c:v>0.48889828782572359</c:v>
                </c:pt>
                <c:pt idx="1">
                  <c:v>0.65149730656057514</c:v>
                </c:pt>
                <c:pt idx="2">
                  <c:v>0.46471863296386129</c:v>
                </c:pt>
                <c:pt idx="3">
                  <c:v>0.47494285155285465</c:v>
                </c:pt>
                <c:pt idx="4">
                  <c:v>0.55950968038535442</c:v>
                </c:pt>
                <c:pt idx="5">
                  <c:v>0.51552745615404127</c:v>
                </c:pt>
                <c:pt idx="6">
                  <c:v>0.45496064296497307</c:v>
                </c:pt>
                <c:pt idx="7">
                  <c:v>0.46355100890989775</c:v>
                </c:pt>
                <c:pt idx="8">
                  <c:v>0.53922007884620682</c:v>
                </c:pt>
                <c:pt idx="9">
                  <c:v>0.52700263657874502</c:v>
                </c:pt>
                <c:pt idx="11">
                  <c:v>0.46142376573204358</c:v>
                </c:pt>
                <c:pt idx="12">
                  <c:v>0.46044491718665909</c:v>
                </c:pt>
                <c:pt idx="13">
                  <c:v>0.51822309386925447</c:v>
                </c:pt>
                <c:pt idx="14">
                  <c:v>0.50107875281076597</c:v>
                </c:pt>
                <c:pt idx="15">
                  <c:v>0.53710082992223074</c:v>
                </c:pt>
                <c:pt idx="16">
                  <c:v>0.45256647195876709</c:v>
                </c:pt>
                <c:pt idx="17">
                  <c:v>0.57799807466834763</c:v>
                </c:pt>
                <c:pt idx="18">
                  <c:v>0.50139552897893969</c:v>
                </c:pt>
                <c:pt idx="19">
                  <c:v>0.49788435390472136</c:v>
                </c:pt>
                <c:pt idx="20">
                  <c:v>0.48172858413282055</c:v>
                </c:pt>
                <c:pt idx="21">
                  <c:v>0.59960126484289533</c:v>
                </c:pt>
                <c:pt idx="22">
                  <c:v>0.4544704624790758</c:v>
                </c:pt>
                <c:pt idx="23">
                  <c:v>0.4856166003097605</c:v>
                </c:pt>
                <c:pt idx="24">
                  <c:v>0.44544133854617607</c:v>
                </c:pt>
                <c:pt idx="25">
                  <c:v>0.48051592681086924</c:v>
                </c:pt>
                <c:pt idx="26">
                  <c:v>0.45761547603297537</c:v>
                </c:pt>
                <c:pt idx="27">
                  <c:v>0.43995795943399707</c:v>
                </c:pt>
                <c:pt idx="28">
                  <c:v>0.52875217441021627</c:v>
                </c:pt>
                <c:pt idx="29">
                  <c:v>0.49279071781851097</c:v>
                </c:pt>
                <c:pt idx="30">
                  <c:v>0.47256377394489901</c:v>
                </c:pt>
                <c:pt idx="31">
                  <c:v>0.51007380085068466</c:v>
                </c:pt>
                <c:pt idx="32">
                  <c:v>0.45808778519456406</c:v>
                </c:pt>
                <c:pt idx="33">
                  <c:v>0.43643135143723305</c:v>
                </c:pt>
                <c:pt idx="34">
                  <c:v>0.58571922754965378</c:v>
                </c:pt>
                <c:pt idx="35">
                  <c:v>0.55027498992414592</c:v>
                </c:pt>
                <c:pt idx="36">
                  <c:v>0.5679658725016673</c:v>
                </c:pt>
                <c:pt idx="37">
                  <c:v>0.44633079960417582</c:v>
                </c:pt>
                <c:pt idx="38">
                  <c:v>0.46308709525817388</c:v>
                </c:pt>
                <c:pt idx="39">
                  <c:v>0.48254733153971524</c:v>
                </c:pt>
                <c:pt idx="40">
                  <c:v>0.48643837256947414</c:v>
                </c:pt>
                <c:pt idx="41">
                  <c:v>0.49064884423008348</c:v>
                </c:pt>
                <c:pt idx="42">
                  <c:v>0.52694152220546397</c:v>
                </c:pt>
                <c:pt idx="43">
                  <c:v>0.45229821689907829</c:v>
                </c:pt>
                <c:pt idx="44">
                  <c:v>0.56437401410838006</c:v>
                </c:pt>
                <c:pt idx="45">
                  <c:v>0.45830680923133271</c:v>
                </c:pt>
                <c:pt idx="46">
                  <c:v>0.50453591265607434</c:v>
                </c:pt>
                <c:pt idx="47">
                  <c:v>0.52638686296917137</c:v>
                </c:pt>
                <c:pt idx="48">
                  <c:v>0.51071821796450312</c:v>
                </c:pt>
                <c:pt idx="49">
                  <c:v>0.47507708711315777</c:v>
                </c:pt>
                <c:pt idx="50">
                  <c:v>0.60176255304788595</c:v>
                </c:pt>
                <c:pt idx="51">
                  <c:v>0.53581094625586079</c:v>
                </c:pt>
                <c:pt idx="52">
                  <c:v>0.55026548324385771</c:v>
                </c:pt>
                <c:pt idx="53">
                  <c:v>0.46460282431307831</c:v>
                </c:pt>
                <c:pt idx="54">
                  <c:v>0.4472390888276801</c:v>
                </c:pt>
                <c:pt idx="55">
                  <c:v>0.52638710989593207</c:v>
                </c:pt>
                <c:pt idx="56">
                  <c:v>0.45664678235062656</c:v>
                </c:pt>
                <c:pt idx="57">
                  <c:v>0.44643923131798136</c:v>
                </c:pt>
                <c:pt idx="58">
                  <c:v>0.59826650223776245</c:v>
                </c:pt>
                <c:pt idx="59">
                  <c:v>0.45612450138583421</c:v>
                </c:pt>
                <c:pt idx="60">
                  <c:v>0.49756831851682981</c:v>
                </c:pt>
                <c:pt idx="61">
                  <c:v>0.49453531711476761</c:v>
                </c:pt>
                <c:pt idx="62">
                  <c:v>0.43220103303823065</c:v>
                </c:pt>
                <c:pt idx="63">
                  <c:v>0.57526515101226416</c:v>
                </c:pt>
                <c:pt idx="64">
                  <c:v>0.47151344010228408</c:v>
                </c:pt>
                <c:pt idx="65">
                  <c:v>0.44683502404958908</c:v>
                </c:pt>
                <c:pt idx="66">
                  <c:v>0.47411518391672913</c:v>
                </c:pt>
                <c:pt idx="67">
                  <c:v>0.46752668408689735</c:v>
                </c:pt>
                <c:pt idx="68">
                  <c:v>0.52561188333061626</c:v>
                </c:pt>
                <c:pt idx="69">
                  <c:v>0.50677797677766978</c:v>
                </c:pt>
                <c:pt idx="70">
                  <c:v>0.49130813868123596</c:v>
                </c:pt>
                <c:pt idx="71">
                  <c:v>0.51722390473195534</c:v>
                </c:pt>
                <c:pt idx="72">
                  <c:v>0.47466314526463627</c:v>
                </c:pt>
                <c:pt idx="73">
                  <c:v>0.49836792909976785</c:v>
                </c:pt>
                <c:pt idx="74">
                  <c:v>0.46129082653723424</c:v>
                </c:pt>
                <c:pt idx="75">
                  <c:v>0.50210084440512281</c:v>
                </c:pt>
                <c:pt idx="76">
                  <c:v>0.44804524296977755</c:v>
                </c:pt>
                <c:pt idx="77">
                  <c:v>0.45670092104291687</c:v>
                </c:pt>
                <c:pt idx="78">
                  <c:v>0.44059265380661239</c:v>
                </c:pt>
                <c:pt idx="79">
                  <c:v>0.51752367381948305</c:v>
                </c:pt>
                <c:pt idx="80">
                  <c:v>0.45050364579961805</c:v>
                </c:pt>
                <c:pt idx="81">
                  <c:v>0.5034177356859485</c:v>
                </c:pt>
                <c:pt idx="82">
                  <c:v>0.49801593500234542</c:v>
                </c:pt>
                <c:pt idx="83">
                  <c:v>0.44036418482124573</c:v>
                </c:pt>
                <c:pt idx="84">
                  <c:v>0.47125626588098246</c:v>
                </c:pt>
                <c:pt idx="85">
                  <c:v>0.5142179418101932</c:v>
                </c:pt>
                <c:pt idx="86">
                  <c:v>0.44475142517669292</c:v>
                </c:pt>
                <c:pt idx="87">
                  <c:v>0.54858150446736065</c:v>
                </c:pt>
                <c:pt idx="88">
                  <c:v>0.44505431171457555</c:v>
                </c:pt>
                <c:pt idx="90">
                  <c:v>0.50494525549367653</c:v>
                </c:pt>
                <c:pt idx="91">
                  <c:v>0.5279186113976776</c:v>
                </c:pt>
                <c:pt idx="92">
                  <c:v>0.48025875258956763</c:v>
                </c:pt>
                <c:pt idx="93">
                  <c:v>0.48123936048812171</c:v>
                </c:pt>
                <c:pt idx="94">
                  <c:v>0.54023439224760073</c:v>
                </c:pt>
                <c:pt idx="95">
                  <c:v>0.46109671123745499</c:v>
                </c:pt>
                <c:pt idx="96">
                  <c:v>0.45632290703808176</c:v>
                </c:pt>
                <c:pt idx="97">
                  <c:v>0.53647733985138424</c:v>
                </c:pt>
                <c:pt idx="98">
                  <c:v>0.56593601106507596</c:v>
                </c:pt>
                <c:pt idx="99">
                  <c:v>0.50152059738325006</c:v>
                </c:pt>
                <c:pt idx="100">
                  <c:v>0.49630692402547982</c:v>
                </c:pt>
                <c:pt idx="101">
                  <c:v>0.53020990654219324</c:v>
                </c:pt>
                <c:pt idx="102">
                  <c:v>0.43874811090394977</c:v>
                </c:pt>
                <c:pt idx="103">
                  <c:v>0.5073222959558561</c:v>
                </c:pt>
                <c:pt idx="104">
                  <c:v>0.5170336476628119</c:v>
                </c:pt>
                <c:pt idx="105">
                  <c:v>0.43605043604296062</c:v>
                </c:pt>
                <c:pt idx="106">
                  <c:v>0.52730197354444142</c:v>
                </c:pt>
                <c:pt idx="107">
                  <c:v>0.57290848200784483</c:v>
                </c:pt>
                <c:pt idx="108">
                  <c:v>0.55406185872672065</c:v>
                </c:pt>
                <c:pt idx="109">
                  <c:v>0.4505723840366373</c:v>
                </c:pt>
                <c:pt idx="111">
                  <c:v>0.49436651180796332</c:v>
                </c:pt>
                <c:pt idx="112">
                  <c:v>0.50556735660149454</c:v>
                </c:pt>
                <c:pt idx="113">
                  <c:v>0.64719584238863637</c:v>
                </c:pt>
                <c:pt idx="114">
                  <c:v>0.43778466441526653</c:v>
                </c:pt>
                <c:pt idx="115">
                  <c:v>0.42470643545989545</c:v>
                </c:pt>
                <c:pt idx="116">
                  <c:v>0.41705574930293232</c:v>
                </c:pt>
                <c:pt idx="117">
                  <c:v>0.482168052035232</c:v>
                </c:pt>
                <c:pt idx="118">
                  <c:v>0.49982655634125317</c:v>
                </c:pt>
                <c:pt idx="119">
                  <c:v>0.49232856351995791</c:v>
                </c:pt>
                <c:pt idx="120">
                  <c:v>0.45323459404161576</c:v>
                </c:pt>
                <c:pt idx="121">
                  <c:v>0.44525280996435773</c:v>
                </c:pt>
                <c:pt idx="122">
                  <c:v>0.44241096074094727</c:v>
                </c:pt>
                <c:pt idx="123">
                  <c:v>0.49933390658774857</c:v>
                </c:pt>
                <c:pt idx="124">
                  <c:v>0.45648714419981379</c:v>
                </c:pt>
                <c:pt idx="125">
                  <c:v>0.47014907715170789</c:v>
                </c:pt>
                <c:pt idx="126">
                  <c:v>0.48298013241958698</c:v>
                </c:pt>
                <c:pt idx="127">
                  <c:v>0.55731511879935525</c:v>
                </c:pt>
                <c:pt idx="128">
                  <c:v>0.46484314578296004</c:v>
                </c:pt>
                <c:pt idx="129">
                  <c:v>0.45338055862305365</c:v>
                </c:pt>
                <c:pt idx="130">
                  <c:v>0.50807758318524288</c:v>
                </c:pt>
                <c:pt idx="131">
                  <c:v>0.5651028184426784</c:v>
                </c:pt>
                <c:pt idx="132">
                  <c:v>0.45916497232240855</c:v>
                </c:pt>
                <c:pt idx="133">
                  <c:v>0.49107139764938484</c:v>
                </c:pt>
                <c:pt idx="134">
                  <c:v>0.51741894600708727</c:v>
                </c:pt>
                <c:pt idx="135">
                  <c:v>0.55869284666085539</c:v>
                </c:pt>
                <c:pt idx="136">
                  <c:v>0.4376134207066994</c:v>
                </c:pt>
                <c:pt idx="137">
                  <c:v>0.48232299857759087</c:v>
                </c:pt>
                <c:pt idx="138">
                  <c:v>0.48580676478136803</c:v>
                </c:pt>
                <c:pt idx="139">
                  <c:v>0.46860263658093809</c:v>
                </c:pt>
                <c:pt idx="140">
                  <c:v>0.46232813499322184</c:v>
                </c:pt>
                <c:pt idx="141">
                  <c:v>0.42295186649567362</c:v>
                </c:pt>
                <c:pt idx="142">
                  <c:v>0.53355045522474631</c:v>
                </c:pt>
                <c:pt idx="143">
                  <c:v>0.52091478075629583</c:v>
                </c:pt>
                <c:pt idx="144">
                  <c:v>0.59248323057467533</c:v>
                </c:pt>
                <c:pt idx="145">
                  <c:v>0.50453467802227059</c:v>
                </c:pt>
                <c:pt idx="146">
                  <c:v>0.44036514166244295</c:v>
                </c:pt>
                <c:pt idx="147">
                  <c:v>0.49200379309790615</c:v>
                </c:pt>
                <c:pt idx="149">
                  <c:v>0.56206864413850277</c:v>
                </c:pt>
                <c:pt idx="150">
                  <c:v>0.47293209607437542</c:v>
                </c:pt>
                <c:pt idx="151">
                  <c:v>0.52671015183065883</c:v>
                </c:pt>
                <c:pt idx="152">
                  <c:v>0.50514656253536272</c:v>
                </c:pt>
                <c:pt idx="153">
                  <c:v>0.44814941519696166</c:v>
                </c:pt>
                <c:pt idx="154">
                  <c:v>0.48124124330467288</c:v>
                </c:pt>
                <c:pt idx="155">
                  <c:v>0.46703168852916577</c:v>
                </c:pt>
                <c:pt idx="156">
                  <c:v>0.4491069663092318</c:v>
                </c:pt>
                <c:pt idx="157">
                  <c:v>0.55181031879068276</c:v>
                </c:pt>
                <c:pt idx="158">
                  <c:v>0.50258803090404569</c:v>
                </c:pt>
                <c:pt idx="159">
                  <c:v>0.50103143547024143</c:v>
                </c:pt>
                <c:pt idx="160">
                  <c:v>0.49854713619636859</c:v>
                </c:pt>
                <c:pt idx="161">
                  <c:v>0.53784154847273435</c:v>
                </c:pt>
                <c:pt idx="162">
                  <c:v>0.52478054265892426</c:v>
                </c:pt>
                <c:pt idx="163">
                  <c:v>0.48842708983455813</c:v>
                </c:pt>
                <c:pt idx="164">
                  <c:v>0.43864838335845879</c:v>
                </c:pt>
                <c:pt idx="165">
                  <c:v>0.62030588853514201</c:v>
                </c:pt>
                <c:pt idx="166">
                  <c:v>0.49681133366596364</c:v>
                </c:pt>
                <c:pt idx="168">
                  <c:v>0.47129953979580064</c:v>
                </c:pt>
                <c:pt idx="169">
                  <c:v>0.45701584526038391</c:v>
                </c:pt>
                <c:pt idx="170">
                  <c:v>0.41839637641863259</c:v>
                </c:pt>
                <c:pt idx="171">
                  <c:v>0.44227240396233131</c:v>
                </c:pt>
                <c:pt idx="172">
                  <c:v>0.50675390141849852</c:v>
                </c:pt>
                <c:pt idx="173">
                  <c:v>0.45456654785484596</c:v>
                </c:pt>
                <c:pt idx="174">
                  <c:v>0.47119888627495687</c:v>
                </c:pt>
                <c:pt idx="175">
                  <c:v>0.52345794119675737</c:v>
                </c:pt>
                <c:pt idx="176">
                  <c:v>0.54013568327499839</c:v>
                </c:pt>
                <c:pt idx="177">
                  <c:v>0.52086934623232128</c:v>
                </c:pt>
                <c:pt idx="178">
                  <c:v>0.56040590106342858</c:v>
                </c:pt>
                <c:pt idx="179">
                  <c:v>0.4596123418811634</c:v>
                </c:pt>
                <c:pt idx="180">
                  <c:v>0.43883567730647344</c:v>
                </c:pt>
                <c:pt idx="181">
                  <c:v>0.47936577282522869</c:v>
                </c:pt>
                <c:pt idx="182">
                  <c:v>0.53918001497927825</c:v>
                </c:pt>
                <c:pt idx="183">
                  <c:v>0.47732946042701258</c:v>
                </c:pt>
                <c:pt idx="184">
                  <c:v>0.55270974951664642</c:v>
                </c:pt>
                <c:pt idx="185">
                  <c:v>0.49491592385059041</c:v>
                </c:pt>
                <c:pt idx="186">
                  <c:v>0.40136898604719606</c:v>
                </c:pt>
                <c:pt idx="188">
                  <c:v>0.46740362196251722</c:v>
                </c:pt>
                <c:pt idx="189">
                  <c:v>0.48569188210593783</c:v>
                </c:pt>
                <c:pt idx="190">
                  <c:v>0.47612856299204176</c:v>
                </c:pt>
                <c:pt idx="191">
                  <c:v>0.50962072111058854</c:v>
                </c:pt>
                <c:pt idx="192">
                  <c:v>0.48349654887381199</c:v>
                </c:pt>
                <c:pt idx="193">
                  <c:v>0.48505657041642197</c:v>
                </c:pt>
                <c:pt idx="194">
                  <c:v>0.54924870057485653</c:v>
                </c:pt>
                <c:pt idx="195">
                  <c:v>0.57758002766242955</c:v>
                </c:pt>
                <c:pt idx="196">
                  <c:v>0.49408174352114997</c:v>
                </c:pt>
                <c:pt idx="197">
                  <c:v>0.45320879019511934</c:v>
                </c:pt>
                <c:pt idx="198">
                  <c:v>0.55116824748109128</c:v>
                </c:pt>
                <c:pt idx="199">
                  <c:v>0.51876812296187857</c:v>
                </c:pt>
                <c:pt idx="200">
                  <c:v>0.52983871388912396</c:v>
                </c:pt>
                <c:pt idx="201">
                  <c:v>0.5660665735898126</c:v>
                </c:pt>
                <c:pt idx="202">
                  <c:v>0.47212800994389847</c:v>
                </c:pt>
                <c:pt idx="203">
                  <c:v>0.45019739488462113</c:v>
                </c:pt>
                <c:pt idx="205">
                  <c:v>0.4528655928635486</c:v>
                </c:pt>
                <c:pt idx="206">
                  <c:v>0.48839714996481942</c:v>
                </c:pt>
                <c:pt idx="207">
                  <c:v>0.56762443452326616</c:v>
                </c:pt>
                <c:pt idx="208">
                  <c:v>0.47105208831570217</c:v>
                </c:pt>
                <c:pt idx="209">
                  <c:v>0.54147877965830604</c:v>
                </c:pt>
                <c:pt idx="210">
                  <c:v>0.49617988020708359</c:v>
                </c:pt>
                <c:pt idx="211">
                  <c:v>0.51371263706020109</c:v>
                </c:pt>
                <c:pt idx="212">
                  <c:v>0.539506143498514</c:v>
                </c:pt>
                <c:pt idx="213">
                  <c:v>0.49160531503777605</c:v>
                </c:pt>
                <c:pt idx="214">
                  <c:v>0.54776738693722971</c:v>
                </c:pt>
                <c:pt idx="215">
                  <c:v>0.48149415803935192</c:v>
                </c:pt>
                <c:pt idx="216">
                  <c:v>0.46203478600147307</c:v>
                </c:pt>
                <c:pt idx="217">
                  <c:v>0.54768083910759335</c:v>
                </c:pt>
                <c:pt idx="218">
                  <c:v>0.522255716530447</c:v>
                </c:pt>
                <c:pt idx="219">
                  <c:v>0.47464944082941568</c:v>
                </c:pt>
                <c:pt idx="220">
                  <c:v>0.44765781488219014</c:v>
                </c:pt>
                <c:pt idx="221">
                  <c:v>0.48436557674235997</c:v>
                </c:pt>
                <c:pt idx="222">
                  <c:v>0.44884148917560124</c:v>
                </c:pt>
                <c:pt idx="223">
                  <c:v>0.47641132499892352</c:v>
                </c:pt>
                <c:pt idx="224">
                  <c:v>0.56261256206070354</c:v>
                </c:pt>
                <c:pt idx="225">
                  <c:v>0.46143163652254127</c:v>
                </c:pt>
                <c:pt idx="226">
                  <c:v>0.48448539795300483</c:v>
                </c:pt>
                <c:pt idx="227">
                  <c:v>0.49696590981818139</c:v>
                </c:pt>
                <c:pt idx="228">
                  <c:v>0.4742517035495678</c:v>
                </c:pt>
                <c:pt idx="229">
                  <c:v>0.50222165332281066</c:v>
                </c:pt>
                <c:pt idx="230">
                  <c:v>0.47349552121067401</c:v>
                </c:pt>
                <c:pt idx="231">
                  <c:v>0.47698700387572401</c:v>
                </c:pt>
                <c:pt idx="232">
                  <c:v>0.468770886302532</c:v>
                </c:pt>
                <c:pt idx="233">
                  <c:v>0.54551152578287898</c:v>
                </c:pt>
                <c:pt idx="234">
                  <c:v>0.46434259437311204</c:v>
                </c:pt>
                <c:pt idx="235">
                  <c:v>0.56938693600967583</c:v>
                </c:pt>
                <c:pt idx="236">
                  <c:v>0.49968494384397383</c:v>
                </c:pt>
                <c:pt idx="237">
                  <c:v>0.46206015772613823</c:v>
                </c:pt>
                <c:pt idx="238">
                  <c:v>0.51629842323273456</c:v>
                </c:pt>
                <c:pt idx="239">
                  <c:v>0.49950706397871136</c:v>
                </c:pt>
                <c:pt idx="240">
                  <c:v>0.5037382157555319</c:v>
                </c:pt>
                <c:pt idx="241">
                  <c:v>0.49340590497702846</c:v>
                </c:pt>
                <c:pt idx="242">
                  <c:v>0.44575823817773019</c:v>
                </c:pt>
                <c:pt idx="243">
                  <c:v>0.47461669216777436</c:v>
                </c:pt>
                <c:pt idx="244">
                  <c:v>0.57131074240253321</c:v>
                </c:pt>
                <c:pt idx="245">
                  <c:v>0.45330573981455208</c:v>
                </c:pt>
                <c:pt idx="246">
                  <c:v>0.49117266848712915</c:v>
                </c:pt>
                <c:pt idx="247">
                  <c:v>0.44802724818208989</c:v>
                </c:pt>
                <c:pt idx="248">
                  <c:v>0.45000037819540328</c:v>
                </c:pt>
                <c:pt idx="249">
                  <c:v>0.5445672778498426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6-4869-823A-55FF55952287}"/>
            </c:ext>
          </c:extLst>
        </c:ser>
        <c:ser>
          <c:idx val="1"/>
          <c:order val="1"/>
          <c:tx>
            <c:strRef>
              <c:f>A100_IW1!$AD$3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A100_IW1!$AD$4:$AD$5</c:f>
              <c:numCache>
                <c:formatCode>General</c:formatCode>
                <c:ptCount val="2"/>
                <c:pt idx="0">
                  <c:v>0.65157598239684855</c:v>
                </c:pt>
                <c:pt idx="1">
                  <c:v>0.65157598239684855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6-4869-823A-55FF55952287}"/>
            </c:ext>
          </c:extLst>
        </c:ser>
        <c:ser>
          <c:idx val="2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A100_IW1!$AD$8:$AD$9</c:f>
              <c:numCache>
                <c:formatCode>General</c:formatCode>
                <c:ptCount val="2"/>
                <c:pt idx="0">
                  <c:v>0.41764562523384041</c:v>
                </c:pt>
                <c:pt idx="1">
                  <c:v>0.41764562523384041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6-4869-823A-55FF55952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A3000_IW1!$D$1:$D$2270</c:f>
              <c:numCache>
                <c:formatCode>General</c:formatCode>
                <c:ptCount val="2270"/>
                <c:pt idx="0">
                  <c:v>5.8999999999999999E-3</c:v>
                </c:pt>
                <c:pt idx="1">
                  <c:v>0.65269999999999995</c:v>
                </c:pt>
                <c:pt idx="2">
                  <c:v>0.1246</c:v>
                </c:pt>
                <c:pt idx="3">
                  <c:v>0.25769999999999998</c:v>
                </c:pt>
                <c:pt idx="4">
                  <c:v>0.79549999999999998</c:v>
                </c:pt>
                <c:pt idx="5">
                  <c:v>0.6583</c:v>
                </c:pt>
                <c:pt idx="6">
                  <c:v>0.11409999999999999</c:v>
                </c:pt>
                <c:pt idx="7">
                  <c:v>0.22320000000000001</c:v>
                </c:pt>
                <c:pt idx="8">
                  <c:v>0.43180000000000002</c:v>
                </c:pt>
                <c:pt idx="9">
                  <c:v>0.90980000000000005</c:v>
                </c:pt>
                <c:pt idx="10">
                  <c:v>0.60709999999999997</c:v>
                </c:pt>
                <c:pt idx="11">
                  <c:v>0.37840000000000001</c:v>
                </c:pt>
                <c:pt idx="12">
                  <c:v>0.22009999999999999</c:v>
                </c:pt>
                <c:pt idx="13">
                  <c:v>0.66579999999999995</c:v>
                </c:pt>
                <c:pt idx="14">
                  <c:v>0.98699999999999999</c:v>
                </c:pt>
                <c:pt idx="15">
                  <c:v>0.18720000000000001</c:v>
                </c:pt>
                <c:pt idx="16">
                  <c:v>0.2407</c:v>
                </c:pt>
                <c:pt idx="17">
                  <c:v>0.51170000000000004</c:v>
                </c:pt>
                <c:pt idx="18">
                  <c:v>0.35110000000000002</c:v>
                </c:pt>
                <c:pt idx="19">
                  <c:v>0.83250000000000002</c:v>
                </c:pt>
                <c:pt idx="20">
                  <c:v>0.69110000000000005</c:v>
                </c:pt>
                <c:pt idx="21">
                  <c:v>0.4622</c:v>
                </c:pt>
                <c:pt idx="22">
                  <c:v>2.12E-2</c:v>
                </c:pt>
                <c:pt idx="23">
                  <c:v>0.83150000000000002</c:v>
                </c:pt>
                <c:pt idx="24">
                  <c:v>0.72</c:v>
                </c:pt>
                <c:pt idx="25">
                  <c:v>0.76529999999999998</c:v>
                </c:pt>
                <c:pt idx="26">
                  <c:v>0.90820000000000001</c:v>
                </c:pt>
                <c:pt idx="27">
                  <c:v>4.7399999999999998E-2</c:v>
                </c:pt>
                <c:pt idx="28">
                  <c:v>0.59699999999999998</c:v>
                </c:pt>
                <c:pt idx="29">
                  <c:v>0.1837</c:v>
                </c:pt>
                <c:pt idx="30">
                  <c:v>0.66449999999999998</c:v>
                </c:pt>
                <c:pt idx="31">
                  <c:v>0.94579999999999997</c:v>
                </c:pt>
                <c:pt idx="32">
                  <c:v>0.3009</c:v>
                </c:pt>
                <c:pt idx="33">
                  <c:v>0.86319999999999997</c:v>
                </c:pt>
                <c:pt idx="34">
                  <c:v>0.18609999999999999</c:v>
                </c:pt>
                <c:pt idx="35">
                  <c:v>0.1018</c:v>
                </c:pt>
                <c:pt idx="36">
                  <c:v>0.44119999999999998</c:v>
                </c:pt>
                <c:pt idx="37">
                  <c:v>0.4168</c:v>
                </c:pt>
                <c:pt idx="38">
                  <c:v>2.3699999999999999E-2</c:v>
                </c:pt>
                <c:pt idx="39">
                  <c:v>5.3199999999999997E-2</c:v>
                </c:pt>
                <c:pt idx="40">
                  <c:v>0.75619999999999998</c:v>
                </c:pt>
                <c:pt idx="41">
                  <c:v>0.30220000000000002</c:v>
                </c:pt>
                <c:pt idx="42">
                  <c:v>0.76739999999999997</c:v>
                </c:pt>
                <c:pt idx="43">
                  <c:v>0.1923</c:v>
                </c:pt>
                <c:pt idx="44">
                  <c:v>0.58989999999999998</c:v>
                </c:pt>
                <c:pt idx="45">
                  <c:v>0.46910000000000002</c:v>
                </c:pt>
                <c:pt idx="46">
                  <c:v>0.70669999999999999</c:v>
                </c:pt>
                <c:pt idx="47">
                  <c:v>0.14299999999999999</c:v>
                </c:pt>
                <c:pt idx="48">
                  <c:v>0.3301</c:v>
                </c:pt>
                <c:pt idx="49">
                  <c:v>0.23150000000000001</c:v>
                </c:pt>
                <c:pt idx="50">
                  <c:v>0.58699999999999997</c:v>
                </c:pt>
                <c:pt idx="51">
                  <c:v>0.3619</c:v>
                </c:pt>
                <c:pt idx="52">
                  <c:v>0.33079999999999998</c:v>
                </c:pt>
                <c:pt idx="53">
                  <c:v>0.4345</c:v>
                </c:pt>
                <c:pt idx="54">
                  <c:v>0.88739999999999997</c:v>
                </c:pt>
                <c:pt idx="55">
                  <c:v>0.98599999999999999</c:v>
                </c:pt>
                <c:pt idx="56">
                  <c:v>0.76690000000000003</c:v>
                </c:pt>
                <c:pt idx="57">
                  <c:v>0.27679999999999999</c:v>
                </c:pt>
                <c:pt idx="58">
                  <c:v>0.4083</c:v>
                </c:pt>
                <c:pt idx="59">
                  <c:v>0.81920000000000004</c:v>
                </c:pt>
                <c:pt idx="60">
                  <c:v>8.1299999999999997E-2</c:v>
                </c:pt>
                <c:pt idx="61">
                  <c:v>0.95589999999999997</c:v>
                </c:pt>
                <c:pt idx="62">
                  <c:v>0.53390000000000004</c:v>
                </c:pt>
                <c:pt idx="63">
                  <c:v>0.80740000000000001</c:v>
                </c:pt>
                <c:pt idx="64">
                  <c:v>0.79449999999999998</c:v>
                </c:pt>
                <c:pt idx="65">
                  <c:v>0.66600000000000004</c:v>
                </c:pt>
                <c:pt idx="66">
                  <c:v>0.15640000000000001</c:v>
                </c:pt>
                <c:pt idx="67">
                  <c:v>0.91410000000000002</c:v>
                </c:pt>
                <c:pt idx="68">
                  <c:v>0.54530000000000001</c:v>
                </c:pt>
                <c:pt idx="69">
                  <c:v>0.33069999999999999</c:v>
                </c:pt>
                <c:pt idx="70">
                  <c:v>0.19500000000000001</c:v>
                </c:pt>
                <c:pt idx="71">
                  <c:v>0.95899999999999996</c:v>
                </c:pt>
                <c:pt idx="72">
                  <c:v>0.39600000000000002</c:v>
                </c:pt>
                <c:pt idx="73">
                  <c:v>0.69499999999999995</c:v>
                </c:pt>
                <c:pt idx="74">
                  <c:v>0.4667</c:v>
                </c:pt>
                <c:pt idx="75">
                  <c:v>9.0399999999999994E-2</c:v>
                </c:pt>
                <c:pt idx="76">
                  <c:v>0.76060000000000005</c:v>
                </c:pt>
                <c:pt idx="77">
                  <c:v>0.4904</c:v>
                </c:pt>
                <c:pt idx="78">
                  <c:v>0.22789999999999999</c:v>
                </c:pt>
                <c:pt idx="79">
                  <c:v>0.53939999999999999</c:v>
                </c:pt>
                <c:pt idx="80">
                  <c:v>0.2014</c:v>
                </c:pt>
                <c:pt idx="81">
                  <c:v>0.67249999999999999</c:v>
                </c:pt>
                <c:pt idx="82">
                  <c:v>0.1043</c:v>
                </c:pt>
                <c:pt idx="83">
                  <c:v>0.99619999999999997</c:v>
                </c:pt>
                <c:pt idx="84">
                  <c:v>0.80530000000000002</c:v>
                </c:pt>
                <c:pt idx="85">
                  <c:v>0.76259999999999994</c:v>
                </c:pt>
                <c:pt idx="86">
                  <c:v>0.54959999999999998</c:v>
                </c:pt>
                <c:pt idx="87">
                  <c:v>0.4773</c:v>
                </c:pt>
                <c:pt idx="88">
                  <c:v>0.88919999999999999</c:v>
                </c:pt>
                <c:pt idx="89">
                  <c:v>0.1769</c:v>
                </c:pt>
                <c:pt idx="90">
                  <c:v>0.53439999999999999</c:v>
                </c:pt>
                <c:pt idx="91">
                  <c:v>0.62119999999999997</c:v>
                </c:pt>
                <c:pt idx="92">
                  <c:v>0.2586</c:v>
                </c:pt>
                <c:pt idx="93">
                  <c:v>0.66349999999999998</c:v>
                </c:pt>
                <c:pt idx="94">
                  <c:v>0.30270000000000002</c:v>
                </c:pt>
                <c:pt idx="95">
                  <c:v>2.9100000000000001E-2</c:v>
                </c:pt>
                <c:pt idx="96">
                  <c:v>0.39290000000000003</c:v>
                </c:pt>
                <c:pt idx="97">
                  <c:v>0.61499999999999999</c:v>
                </c:pt>
                <c:pt idx="98">
                  <c:v>0.36549999999999999</c:v>
                </c:pt>
                <c:pt idx="99">
                  <c:v>0.4466</c:v>
                </c:pt>
                <c:pt idx="100">
                  <c:v>0.18920000000000001</c:v>
                </c:pt>
                <c:pt idx="101">
                  <c:v>0.67759999999999998</c:v>
                </c:pt>
                <c:pt idx="102">
                  <c:v>0.55510000000000004</c:v>
                </c:pt>
                <c:pt idx="103">
                  <c:v>0.1565</c:v>
                </c:pt>
                <c:pt idx="104">
                  <c:v>0.81740000000000002</c:v>
                </c:pt>
                <c:pt idx="105">
                  <c:v>0.99890000000000001</c:v>
                </c:pt>
                <c:pt idx="106">
                  <c:v>0.44219999999999998</c:v>
                </c:pt>
                <c:pt idx="107">
                  <c:v>0.2162</c:v>
                </c:pt>
                <c:pt idx="108">
                  <c:v>0.50700000000000001</c:v>
                </c:pt>
                <c:pt idx="109">
                  <c:v>0.68440000000000001</c:v>
                </c:pt>
                <c:pt idx="110">
                  <c:v>8.72E-2</c:v>
                </c:pt>
                <c:pt idx="111">
                  <c:v>0.50490000000000002</c:v>
                </c:pt>
                <c:pt idx="112">
                  <c:v>4.5499999999999999E-2</c:v>
                </c:pt>
                <c:pt idx="113">
                  <c:v>0.83860000000000001</c:v>
                </c:pt>
                <c:pt idx="114">
                  <c:v>0.31080000000000002</c:v>
                </c:pt>
                <c:pt idx="115">
                  <c:v>0.1585</c:v>
                </c:pt>
                <c:pt idx="116">
                  <c:v>0.89590000000000003</c:v>
                </c:pt>
                <c:pt idx="117">
                  <c:v>0.17499999999999999</c:v>
                </c:pt>
                <c:pt idx="118">
                  <c:v>0.81869999999999998</c:v>
                </c:pt>
                <c:pt idx="119">
                  <c:v>0.87170000000000003</c:v>
                </c:pt>
                <c:pt idx="120">
                  <c:v>0.59319999999999995</c:v>
                </c:pt>
                <c:pt idx="121">
                  <c:v>1.7299999999999999E-2</c:v>
                </c:pt>
                <c:pt idx="122">
                  <c:v>7.8200000000000006E-2</c:v>
                </c:pt>
                <c:pt idx="123">
                  <c:v>5.28E-2</c:v>
                </c:pt>
                <c:pt idx="124">
                  <c:v>0.53169999999999995</c:v>
                </c:pt>
                <c:pt idx="125">
                  <c:v>0.34279999999999999</c:v>
                </c:pt>
                <c:pt idx="126">
                  <c:v>0.28710000000000002</c:v>
                </c:pt>
                <c:pt idx="127">
                  <c:v>0.94220000000000004</c:v>
                </c:pt>
                <c:pt idx="128">
                  <c:v>0.44490000000000002</c:v>
                </c:pt>
                <c:pt idx="129">
                  <c:v>0.33500000000000002</c:v>
                </c:pt>
                <c:pt idx="130">
                  <c:v>0.47970000000000002</c:v>
                </c:pt>
                <c:pt idx="131">
                  <c:v>0.4516</c:v>
                </c:pt>
                <c:pt idx="132">
                  <c:v>0.6361</c:v>
                </c:pt>
                <c:pt idx="133">
                  <c:v>0.93899999999999995</c:v>
                </c:pt>
                <c:pt idx="134">
                  <c:v>0.37240000000000001</c:v>
                </c:pt>
                <c:pt idx="135">
                  <c:v>0.13239999999999999</c:v>
                </c:pt>
                <c:pt idx="136">
                  <c:v>0.45850000000000002</c:v>
                </c:pt>
                <c:pt idx="137">
                  <c:v>0.72689999999999999</c:v>
                </c:pt>
                <c:pt idx="138">
                  <c:v>0.76249999999999996</c:v>
                </c:pt>
                <c:pt idx="139">
                  <c:v>0.38229999999999997</c:v>
                </c:pt>
                <c:pt idx="140">
                  <c:v>0.74409999999999998</c:v>
                </c:pt>
                <c:pt idx="141">
                  <c:v>0.80940000000000001</c:v>
                </c:pt>
                <c:pt idx="142">
                  <c:v>0.4536</c:v>
                </c:pt>
                <c:pt idx="143">
                  <c:v>0.93959999999999999</c:v>
                </c:pt>
                <c:pt idx="144">
                  <c:v>0.17710000000000001</c:v>
                </c:pt>
                <c:pt idx="145">
                  <c:v>0.94769999999999999</c:v>
                </c:pt>
                <c:pt idx="146">
                  <c:v>0.95809999999999995</c:v>
                </c:pt>
                <c:pt idx="147">
                  <c:v>0.33550000000000002</c:v>
                </c:pt>
                <c:pt idx="148">
                  <c:v>0.6139</c:v>
                </c:pt>
                <c:pt idx="149">
                  <c:v>0.40050000000000002</c:v>
                </c:pt>
                <c:pt idx="150">
                  <c:v>4.9599999999999998E-2</c:v>
                </c:pt>
                <c:pt idx="151">
                  <c:v>0.75780000000000003</c:v>
                </c:pt>
                <c:pt idx="152">
                  <c:v>0.2356</c:v>
                </c:pt>
                <c:pt idx="153">
                  <c:v>0.64239999999999997</c:v>
                </c:pt>
                <c:pt idx="154">
                  <c:v>0.24399999999999999</c:v>
                </c:pt>
                <c:pt idx="155">
                  <c:v>0.70050000000000001</c:v>
                </c:pt>
                <c:pt idx="156">
                  <c:v>0.41049999999999998</c:v>
                </c:pt>
                <c:pt idx="157">
                  <c:v>0.46750000000000003</c:v>
                </c:pt>
                <c:pt idx="158">
                  <c:v>0.55600000000000005</c:v>
                </c:pt>
                <c:pt idx="159">
                  <c:v>0.62509999999999999</c:v>
                </c:pt>
                <c:pt idx="160">
                  <c:v>0.8569</c:v>
                </c:pt>
                <c:pt idx="161">
                  <c:v>7.46E-2</c:v>
                </c:pt>
                <c:pt idx="162">
                  <c:v>0.65510000000000002</c:v>
                </c:pt>
                <c:pt idx="163">
                  <c:v>0.64400000000000002</c:v>
                </c:pt>
                <c:pt idx="164">
                  <c:v>0.71179999999999999</c:v>
                </c:pt>
                <c:pt idx="165">
                  <c:v>0.65559999999999996</c:v>
                </c:pt>
                <c:pt idx="166">
                  <c:v>0.89239999999999997</c:v>
                </c:pt>
                <c:pt idx="167">
                  <c:v>0.13789999999999999</c:v>
                </c:pt>
                <c:pt idx="168">
                  <c:v>0.4778</c:v>
                </c:pt>
                <c:pt idx="169">
                  <c:v>0.68100000000000005</c:v>
                </c:pt>
                <c:pt idx="170">
                  <c:v>0.22969999999999999</c:v>
                </c:pt>
                <c:pt idx="171">
                  <c:v>0.25040000000000001</c:v>
                </c:pt>
                <c:pt idx="172">
                  <c:v>0.87960000000000005</c:v>
                </c:pt>
                <c:pt idx="173">
                  <c:v>0.63849999999999996</c:v>
                </c:pt>
                <c:pt idx="174">
                  <c:v>0.87119999999999997</c:v>
                </c:pt>
                <c:pt idx="175">
                  <c:v>0.15340000000000001</c:v>
                </c:pt>
                <c:pt idx="176">
                  <c:v>0.76500000000000001</c:v>
                </c:pt>
                <c:pt idx="177">
                  <c:v>0.90900000000000003</c:v>
                </c:pt>
                <c:pt idx="178">
                  <c:v>0.87480000000000002</c:v>
                </c:pt>
                <c:pt idx="179">
                  <c:v>0.84209999999999996</c:v>
                </c:pt>
                <c:pt idx="180">
                  <c:v>0.14549999999999999</c:v>
                </c:pt>
                <c:pt idx="181">
                  <c:v>0.29930000000000001</c:v>
                </c:pt>
                <c:pt idx="182">
                  <c:v>0.74539999999999995</c:v>
                </c:pt>
                <c:pt idx="183">
                  <c:v>0.3947</c:v>
                </c:pt>
                <c:pt idx="184">
                  <c:v>0.44379999999999997</c:v>
                </c:pt>
                <c:pt idx="185">
                  <c:v>0.92849999999999999</c:v>
                </c:pt>
                <c:pt idx="186">
                  <c:v>0.97929999999999995</c:v>
                </c:pt>
                <c:pt idx="187">
                  <c:v>0.3569</c:v>
                </c:pt>
                <c:pt idx="188">
                  <c:v>0.76119999999999999</c:v>
                </c:pt>
                <c:pt idx="189">
                  <c:v>0.56630000000000003</c:v>
                </c:pt>
                <c:pt idx="190">
                  <c:v>0.20530000000000001</c:v>
                </c:pt>
                <c:pt idx="191">
                  <c:v>0.26140000000000002</c:v>
                </c:pt>
                <c:pt idx="192">
                  <c:v>0.25890000000000002</c:v>
                </c:pt>
                <c:pt idx="193">
                  <c:v>0.22770000000000001</c:v>
                </c:pt>
                <c:pt idx="194">
                  <c:v>0.31580000000000003</c:v>
                </c:pt>
                <c:pt idx="195">
                  <c:v>0.1119</c:v>
                </c:pt>
                <c:pt idx="196">
                  <c:v>0.87290000000000001</c:v>
                </c:pt>
                <c:pt idx="197">
                  <c:v>0.99850000000000005</c:v>
                </c:pt>
                <c:pt idx="198">
                  <c:v>0.15890000000000001</c:v>
                </c:pt>
                <c:pt idx="199">
                  <c:v>0.96120000000000005</c:v>
                </c:pt>
                <c:pt idx="200">
                  <c:v>0.25290000000000001</c:v>
                </c:pt>
                <c:pt idx="201">
                  <c:v>3.0000000000000001E-3</c:v>
                </c:pt>
                <c:pt idx="202">
                  <c:v>0.84850000000000003</c:v>
                </c:pt>
                <c:pt idx="203">
                  <c:v>0.6552</c:v>
                </c:pt>
                <c:pt idx="204">
                  <c:v>0.43190000000000001</c:v>
                </c:pt>
                <c:pt idx="205">
                  <c:v>0.62239999999999995</c:v>
                </c:pt>
                <c:pt idx="206">
                  <c:v>0.69589999999999996</c:v>
                </c:pt>
                <c:pt idx="207">
                  <c:v>0.53900000000000003</c:v>
                </c:pt>
                <c:pt idx="208">
                  <c:v>0.76939999999999997</c:v>
                </c:pt>
                <c:pt idx="209">
                  <c:v>5.4300000000000001E-2</c:v>
                </c:pt>
                <c:pt idx="210">
                  <c:v>0.86209999999999998</c:v>
                </c:pt>
                <c:pt idx="211">
                  <c:v>0.5282</c:v>
                </c:pt>
                <c:pt idx="212">
                  <c:v>0.75539999999999996</c:v>
                </c:pt>
                <c:pt idx="213">
                  <c:v>0.4365</c:v>
                </c:pt>
                <c:pt idx="214">
                  <c:v>0.6522</c:v>
                </c:pt>
                <c:pt idx="215">
                  <c:v>0.70269999999999999</c:v>
                </c:pt>
                <c:pt idx="216">
                  <c:v>0.68269999999999997</c:v>
                </c:pt>
                <c:pt idx="217">
                  <c:v>4.2999999999999997E-2</c:v>
                </c:pt>
                <c:pt idx="218">
                  <c:v>0.64780000000000004</c:v>
                </c:pt>
                <c:pt idx="219">
                  <c:v>2.9600000000000001E-2</c:v>
                </c:pt>
                <c:pt idx="220">
                  <c:v>0.39269999999999999</c:v>
                </c:pt>
                <c:pt idx="221">
                  <c:v>0.88490000000000002</c:v>
                </c:pt>
                <c:pt idx="222">
                  <c:v>3.8800000000000001E-2</c:v>
                </c:pt>
                <c:pt idx="223">
                  <c:v>0.57530000000000003</c:v>
                </c:pt>
                <c:pt idx="224">
                  <c:v>0.98980000000000001</c:v>
                </c:pt>
                <c:pt idx="225">
                  <c:v>0.46479999999999999</c:v>
                </c:pt>
                <c:pt idx="226">
                  <c:v>0.67789999999999995</c:v>
                </c:pt>
                <c:pt idx="227">
                  <c:v>0.81659999999999999</c:v>
                </c:pt>
                <c:pt idx="228">
                  <c:v>0.1308</c:v>
                </c:pt>
                <c:pt idx="229">
                  <c:v>0.54410000000000003</c:v>
                </c:pt>
                <c:pt idx="230">
                  <c:v>0.45550000000000002</c:v>
                </c:pt>
                <c:pt idx="231">
                  <c:v>0.72760000000000002</c:v>
                </c:pt>
                <c:pt idx="232">
                  <c:v>0.56320000000000003</c:v>
                </c:pt>
                <c:pt idx="233">
                  <c:v>4.0000000000000001E-3</c:v>
                </c:pt>
                <c:pt idx="234">
                  <c:v>0.72599999999999998</c:v>
                </c:pt>
                <c:pt idx="235">
                  <c:v>0.4667</c:v>
                </c:pt>
                <c:pt idx="236">
                  <c:v>0.67110000000000003</c:v>
                </c:pt>
                <c:pt idx="237">
                  <c:v>2.06E-2</c:v>
                </c:pt>
                <c:pt idx="238">
                  <c:v>0.77490000000000003</c:v>
                </c:pt>
                <c:pt idx="239">
                  <c:v>0.53620000000000001</c:v>
                </c:pt>
                <c:pt idx="240">
                  <c:v>0.82479999999999998</c:v>
                </c:pt>
                <c:pt idx="241">
                  <c:v>0.24640000000000001</c:v>
                </c:pt>
                <c:pt idx="242">
                  <c:v>2.7900000000000001E-2</c:v>
                </c:pt>
                <c:pt idx="243">
                  <c:v>0.69</c:v>
                </c:pt>
                <c:pt idx="244">
                  <c:v>0.31390000000000001</c:v>
                </c:pt>
                <c:pt idx="245">
                  <c:v>0.80879999999999996</c:v>
                </c:pt>
                <c:pt idx="246">
                  <c:v>0.25030000000000002</c:v>
                </c:pt>
                <c:pt idx="247">
                  <c:v>9.5200000000000007E-2</c:v>
                </c:pt>
                <c:pt idx="248">
                  <c:v>0.70340000000000003</c:v>
                </c:pt>
                <c:pt idx="249">
                  <c:v>0.43309999999999998</c:v>
                </c:pt>
              </c:numCache>
            </c:numRef>
          </c:xVal>
          <c:yVal>
            <c:numRef>
              <c:f>A3000_IW1!$C$1:$C$2270</c:f>
              <c:numCache>
                <c:formatCode>General</c:formatCode>
                <c:ptCount val="2270"/>
                <c:pt idx="0">
                  <c:v>0.49999045397868858</c:v>
                </c:pt>
                <c:pt idx="1">
                  <c:v>0.39226309875755472</c:v>
                </c:pt>
                <c:pt idx="2">
                  <c:v>0.46491253220272555</c:v>
                </c:pt>
                <c:pt idx="3">
                  <c:v>0.41923512489314652</c:v>
                </c:pt>
                <c:pt idx="4">
                  <c:v>0.36716521587006745</c:v>
                </c:pt>
                <c:pt idx="5">
                  <c:v>0.37082075050177765</c:v>
                </c:pt>
                <c:pt idx="6">
                  <c:v>0.46782043433463161</c:v>
                </c:pt>
                <c:pt idx="7">
                  <c:v>0.40955618232353802</c:v>
                </c:pt>
                <c:pt idx="8">
                  <c:v>0.38999427394826558</c:v>
                </c:pt>
                <c:pt idx="9">
                  <c:v>0.50763348540606767</c:v>
                </c:pt>
                <c:pt idx="10">
                  <c:v>0.39888450157825395</c:v>
                </c:pt>
                <c:pt idx="11">
                  <c:v>0.39768385107004256</c:v>
                </c:pt>
                <c:pt idx="12">
                  <c:v>0.42089200345765337</c:v>
                </c:pt>
                <c:pt idx="13">
                  <c:v>0.3777790540216503</c:v>
                </c:pt>
                <c:pt idx="14">
                  <c:v>0.46397223509786084</c:v>
                </c:pt>
                <c:pt idx="15">
                  <c:v>0.44048267880055103</c:v>
                </c:pt>
                <c:pt idx="16">
                  <c:v>0.40953772454817339</c:v>
                </c:pt>
                <c:pt idx="17">
                  <c:v>0.35928976462914874</c:v>
                </c:pt>
                <c:pt idx="18">
                  <c:v>0.34986990996323752</c:v>
                </c:pt>
                <c:pt idx="19">
                  <c:v>0.40818805373986072</c:v>
                </c:pt>
                <c:pt idx="20">
                  <c:v>0.44378044742180733</c:v>
                </c:pt>
                <c:pt idx="21">
                  <c:v>0.37080686087148657</c:v>
                </c:pt>
                <c:pt idx="22">
                  <c:v>0.49750562998544978</c:v>
                </c:pt>
                <c:pt idx="23">
                  <c:v>0.33585706321849856</c:v>
                </c:pt>
                <c:pt idx="24">
                  <c:v>0.39442932549775994</c:v>
                </c:pt>
                <c:pt idx="25">
                  <c:v>0.38015223625319283</c:v>
                </c:pt>
                <c:pt idx="26">
                  <c:v>0.43194904427890435</c:v>
                </c:pt>
                <c:pt idx="27">
                  <c:v>0.47868965648850076</c:v>
                </c:pt>
                <c:pt idx="28">
                  <c:v>0.38024270404515637</c:v>
                </c:pt>
                <c:pt idx="29">
                  <c:v>0.45868238483440499</c:v>
                </c:pt>
                <c:pt idx="30">
                  <c:v>0.36716280833415033</c:v>
                </c:pt>
                <c:pt idx="31">
                  <c:v>0.48068880640922684</c:v>
                </c:pt>
                <c:pt idx="32">
                  <c:v>0.41280447299511219</c:v>
                </c:pt>
                <c:pt idx="33">
                  <c:v>0.44301327684206104</c:v>
                </c:pt>
                <c:pt idx="34">
                  <c:v>0.43136873552534016</c:v>
                </c:pt>
                <c:pt idx="35">
                  <c:v>0.49401927105068494</c:v>
                </c:pt>
                <c:pt idx="36">
                  <c:v>0.36351249003025993</c:v>
                </c:pt>
                <c:pt idx="37">
                  <c:v>0.38937812994855087</c:v>
                </c:pt>
                <c:pt idx="38">
                  <c:v>0.4904338327531767</c:v>
                </c:pt>
                <c:pt idx="39">
                  <c:v>0.44213224215977187</c:v>
                </c:pt>
                <c:pt idx="40">
                  <c:v>0.38478760713733046</c:v>
                </c:pt>
                <c:pt idx="41">
                  <c:v>0.37587586601331402</c:v>
                </c:pt>
                <c:pt idx="42">
                  <c:v>0.38639997715321545</c:v>
                </c:pt>
                <c:pt idx="43">
                  <c:v>0.43382831125729415</c:v>
                </c:pt>
                <c:pt idx="44">
                  <c:v>0.39014551658921348</c:v>
                </c:pt>
                <c:pt idx="45">
                  <c:v>0.35771446449321914</c:v>
                </c:pt>
                <c:pt idx="46">
                  <c:v>0.38466278565978079</c:v>
                </c:pt>
                <c:pt idx="47">
                  <c:v>0.43282094267104648</c:v>
                </c:pt>
                <c:pt idx="48">
                  <c:v>0.41445045591630242</c:v>
                </c:pt>
                <c:pt idx="49">
                  <c:v>0.39532974393076653</c:v>
                </c:pt>
                <c:pt idx="50">
                  <c:v>0.40555183277644918</c:v>
                </c:pt>
                <c:pt idx="51">
                  <c:v>0.36209451310676061</c:v>
                </c:pt>
                <c:pt idx="52">
                  <c:v>0.40205837469731331</c:v>
                </c:pt>
                <c:pt idx="53">
                  <c:v>0.38207449935379556</c:v>
                </c:pt>
                <c:pt idx="54">
                  <c:v>0.41851082697223152</c:v>
                </c:pt>
                <c:pt idx="55">
                  <c:v>0.52364696363209717</c:v>
                </c:pt>
                <c:pt idx="56">
                  <c:v>0.37735563635868635</c:v>
                </c:pt>
                <c:pt idx="57">
                  <c:v>0.39781444446062497</c:v>
                </c:pt>
                <c:pt idx="58">
                  <c:v>0.38965928693148788</c:v>
                </c:pt>
                <c:pt idx="59">
                  <c:v>0.41302380569033176</c:v>
                </c:pt>
                <c:pt idx="60">
                  <c:v>0.48394620250510362</c:v>
                </c:pt>
                <c:pt idx="61">
                  <c:v>0.41598161789375132</c:v>
                </c:pt>
                <c:pt idx="62">
                  <c:v>0.36782518936981196</c:v>
                </c:pt>
                <c:pt idx="63">
                  <c:v>0.34008639391045808</c:v>
                </c:pt>
                <c:pt idx="64">
                  <c:v>0.47726664843225214</c:v>
                </c:pt>
                <c:pt idx="65">
                  <c:v>0.37630246285832175</c:v>
                </c:pt>
                <c:pt idx="66">
                  <c:v>0.45939751559932723</c:v>
                </c:pt>
                <c:pt idx="67">
                  <c:v>0.45267768159863209</c:v>
                </c:pt>
                <c:pt idx="68">
                  <c:v>0.36295113290558184</c:v>
                </c:pt>
                <c:pt idx="69">
                  <c:v>0.50307981641388766</c:v>
                </c:pt>
                <c:pt idx="70">
                  <c:v>0.41974391748363332</c:v>
                </c:pt>
                <c:pt idx="71">
                  <c:v>0.4513177015980589</c:v>
                </c:pt>
                <c:pt idx="72">
                  <c:v>0.40023284515522706</c:v>
                </c:pt>
                <c:pt idx="73">
                  <c:v>0.39428894763428424</c:v>
                </c:pt>
                <c:pt idx="74">
                  <c:v>0.39191854332879866</c:v>
                </c:pt>
                <c:pt idx="75">
                  <c:v>0.48208187459573681</c:v>
                </c:pt>
                <c:pt idx="76">
                  <c:v>0.35112923644296701</c:v>
                </c:pt>
                <c:pt idx="77">
                  <c:v>0.37978801928111416</c:v>
                </c:pt>
                <c:pt idx="78">
                  <c:v>0.43355675355217993</c:v>
                </c:pt>
                <c:pt idx="79">
                  <c:v>0.35411025976189531</c:v>
                </c:pt>
                <c:pt idx="80">
                  <c:v>0.43444791223165913</c:v>
                </c:pt>
                <c:pt idx="81">
                  <c:v>0.35096472148862978</c:v>
                </c:pt>
                <c:pt idx="82">
                  <c:v>0.44166335910698762</c:v>
                </c:pt>
                <c:pt idx="83">
                  <c:v>0.55284586789349954</c:v>
                </c:pt>
                <c:pt idx="84">
                  <c:v>0.37395326338841461</c:v>
                </c:pt>
                <c:pt idx="85">
                  <c:v>0.36066829500262126</c:v>
                </c:pt>
                <c:pt idx="86">
                  <c:v>0.39639378220860205</c:v>
                </c:pt>
                <c:pt idx="87">
                  <c:v>0.36002326057190098</c:v>
                </c:pt>
                <c:pt idx="88">
                  <c:v>0.37427448423828152</c:v>
                </c:pt>
                <c:pt idx="89">
                  <c:v>0.46083265393269734</c:v>
                </c:pt>
                <c:pt idx="90">
                  <c:v>0.37434100013445287</c:v>
                </c:pt>
                <c:pt idx="91">
                  <c:v>0.38311146828548659</c:v>
                </c:pt>
                <c:pt idx="92">
                  <c:v>0.46613133182784938</c:v>
                </c:pt>
                <c:pt idx="93">
                  <c:v>0.37946189076187836</c:v>
                </c:pt>
                <c:pt idx="94">
                  <c:v>0.37827790781001763</c:v>
                </c:pt>
                <c:pt idx="95">
                  <c:v>0.48313933844856849</c:v>
                </c:pt>
                <c:pt idx="96">
                  <c:v>0.36864569612987624</c:v>
                </c:pt>
                <c:pt idx="97">
                  <c:v>0.38989013258692717</c:v>
                </c:pt>
                <c:pt idx="98">
                  <c:v>0.39435848838327453</c:v>
                </c:pt>
                <c:pt idx="99">
                  <c:v>0.35888384790035227</c:v>
                </c:pt>
                <c:pt idx="100">
                  <c:v>0.41393647786384025</c:v>
                </c:pt>
                <c:pt idx="101">
                  <c:v>0.37604149213807453</c:v>
                </c:pt>
                <c:pt idx="102">
                  <c:v>0.39880017608946422</c:v>
                </c:pt>
                <c:pt idx="103">
                  <c:v>0.46168279190405065</c:v>
                </c:pt>
                <c:pt idx="104">
                  <c:v>0.36507411659681471</c:v>
                </c:pt>
                <c:pt idx="105">
                  <c:v>0.47242747037297533</c:v>
                </c:pt>
                <c:pt idx="106">
                  <c:v>0.38014624827924509</c:v>
                </c:pt>
                <c:pt idx="107">
                  <c:v>0.39727333533032683</c:v>
                </c:pt>
                <c:pt idx="108">
                  <c:v>0.34967777007754286</c:v>
                </c:pt>
                <c:pt idx="109">
                  <c:v>0.44292012372157513</c:v>
                </c:pt>
                <c:pt idx="110">
                  <c:v>0.4638673838220847</c:v>
                </c:pt>
                <c:pt idx="111">
                  <c:v>0.35959422532513041</c:v>
                </c:pt>
                <c:pt idx="112">
                  <c:v>0.50830043458680285</c:v>
                </c:pt>
                <c:pt idx="113">
                  <c:v>0.3697748304750102</c:v>
                </c:pt>
                <c:pt idx="114">
                  <c:v>0.39883113453209024</c:v>
                </c:pt>
                <c:pt idx="115">
                  <c:v>0.43686955383999643</c:v>
                </c:pt>
                <c:pt idx="116">
                  <c:v>0.43134864186018629</c:v>
                </c:pt>
                <c:pt idx="117">
                  <c:v>0.43530647657872173</c:v>
                </c:pt>
                <c:pt idx="118">
                  <c:v>0.33312596064727479</c:v>
                </c:pt>
                <c:pt idx="119">
                  <c:v>0.41870880050264786</c:v>
                </c:pt>
                <c:pt idx="120">
                  <c:v>0.37748786563905795</c:v>
                </c:pt>
                <c:pt idx="121">
                  <c:v>0.47106347781254154</c:v>
                </c:pt>
                <c:pt idx="122">
                  <c:v>0.47536438639926865</c:v>
                </c:pt>
                <c:pt idx="123">
                  <c:v>0.47410493645615875</c:v>
                </c:pt>
                <c:pt idx="124">
                  <c:v>0.37273838372561674</c:v>
                </c:pt>
                <c:pt idx="125">
                  <c:v>0.38813834154876359</c:v>
                </c:pt>
                <c:pt idx="126">
                  <c:v>0.39646918746816101</c:v>
                </c:pt>
                <c:pt idx="127">
                  <c:v>0.48799817805116791</c:v>
                </c:pt>
                <c:pt idx="128">
                  <c:v>0.46249604519051912</c:v>
                </c:pt>
                <c:pt idx="129">
                  <c:v>0.38212302046227931</c:v>
                </c:pt>
                <c:pt idx="130">
                  <c:v>0.35523001089012146</c:v>
                </c:pt>
                <c:pt idx="131">
                  <c:v>0.3938788948822442</c:v>
                </c:pt>
                <c:pt idx="132">
                  <c:v>0.4006673127907337</c:v>
                </c:pt>
                <c:pt idx="133">
                  <c:v>0.49832829735467049</c:v>
                </c:pt>
                <c:pt idx="134">
                  <c:v>0.35085554899454086</c:v>
                </c:pt>
                <c:pt idx="135">
                  <c:v>0.53217482624071244</c:v>
                </c:pt>
                <c:pt idx="136">
                  <c:v>0.44950532090598155</c:v>
                </c:pt>
                <c:pt idx="137">
                  <c:v>0.37125657623446839</c:v>
                </c:pt>
                <c:pt idx="138">
                  <c:v>0.37883336955828262</c:v>
                </c:pt>
                <c:pt idx="139">
                  <c:v>0.3706358332238357</c:v>
                </c:pt>
                <c:pt idx="140">
                  <c:v>0.46225257540443809</c:v>
                </c:pt>
                <c:pt idx="141">
                  <c:v>0.3817669520733048</c:v>
                </c:pt>
                <c:pt idx="142">
                  <c:v>0.39569960935249626</c:v>
                </c:pt>
                <c:pt idx="143">
                  <c:v>0.45488628714414725</c:v>
                </c:pt>
                <c:pt idx="144">
                  <c:v>0.38523574834221325</c:v>
                </c:pt>
                <c:pt idx="145">
                  <c:v>0.44508653565685097</c:v>
                </c:pt>
                <c:pt idx="146">
                  <c:v>0.47681968012948284</c:v>
                </c:pt>
                <c:pt idx="147">
                  <c:v>0.35654514281777616</c:v>
                </c:pt>
                <c:pt idx="148">
                  <c:v>0.35697411633285658</c:v>
                </c:pt>
                <c:pt idx="149">
                  <c:v>0.36364095367753041</c:v>
                </c:pt>
                <c:pt idx="150">
                  <c:v>0.44262016943897686</c:v>
                </c:pt>
                <c:pt idx="151">
                  <c:v>0.33368179278568089</c:v>
                </c:pt>
                <c:pt idx="152">
                  <c:v>0.44034041812052538</c:v>
                </c:pt>
                <c:pt idx="153">
                  <c:v>0.3665861417503069</c:v>
                </c:pt>
                <c:pt idx="154">
                  <c:v>0.38223648330883531</c:v>
                </c:pt>
                <c:pt idx="155">
                  <c:v>0.37818432256770046</c:v>
                </c:pt>
                <c:pt idx="156">
                  <c:v>0.38729051851579277</c:v>
                </c:pt>
                <c:pt idx="157">
                  <c:v>0.36877357332609062</c:v>
                </c:pt>
                <c:pt idx="158">
                  <c:v>0.41720643635866861</c:v>
                </c:pt>
                <c:pt idx="159">
                  <c:v>0.36779191598880345</c:v>
                </c:pt>
                <c:pt idx="160">
                  <c:v>0.46925421457081778</c:v>
                </c:pt>
                <c:pt idx="161">
                  <c:v>0.47269760824921536</c:v>
                </c:pt>
                <c:pt idx="162">
                  <c:v>0.37559106686065497</c:v>
                </c:pt>
                <c:pt idx="163">
                  <c:v>0.3877192759699582</c:v>
                </c:pt>
                <c:pt idx="164">
                  <c:v>0.39642063549383155</c:v>
                </c:pt>
                <c:pt idx="165">
                  <c:v>0.3847665874968238</c:v>
                </c:pt>
                <c:pt idx="166">
                  <c:v>0.4413526017786073</c:v>
                </c:pt>
                <c:pt idx="167">
                  <c:v>0.41769093752906905</c:v>
                </c:pt>
                <c:pt idx="168">
                  <c:v>0.37852551361934089</c:v>
                </c:pt>
                <c:pt idx="169">
                  <c:v>0.41300809497518087</c:v>
                </c:pt>
                <c:pt idx="170">
                  <c:v>0.41377332100668707</c:v>
                </c:pt>
                <c:pt idx="171">
                  <c:v>0.42488107441142264</c:v>
                </c:pt>
                <c:pt idx="172">
                  <c:v>0.43190765318063618</c:v>
                </c:pt>
                <c:pt idx="173">
                  <c:v>0.40319581195477622</c:v>
                </c:pt>
                <c:pt idx="174">
                  <c:v>0.46186061003762163</c:v>
                </c:pt>
                <c:pt idx="175">
                  <c:v>0.45129705234769335</c:v>
                </c:pt>
                <c:pt idx="176">
                  <c:v>0.41958211872366419</c:v>
                </c:pt>
                <c:pt idx="177">
                  <c:v>0.43632199374807484</c:v>
                </c:pt>
                <c:pt idx="178">
                  <c:v>0.40573838594418166</c:v>
                </c:pt>
                <c:pt idx="179">
                  <c:v>0.34749518443943916</c:v>
                </c:pt>
                <c:pt idx="180">
                  <c:v>0.4283144058243204</c:v>
                </c:pt>
                <c:pt idx="181">
                  <c:v>0.4024358022510911</c:v>
                </c:pt>
                <c:pt idx="182">
                  <c:v>0.40054270737409908</c:v>
                </c:pt>
                <c:pt idx="183">
                  <c:v>0.39402529158551342</c:v>
                </c:pt>
                <c:pt idx="184">
                  <c:v>0.38571836669606252</c:v>
                </c:pt>
                <c:pt idx="185">
                  <c:v>0.50446198895708094</c:v>
                </c:pt>
                <c:pt idx="186">
                  <c:v>0.44052595271536921</c:v>
                </c:pt>
                <c:pt idx="187">
                  <c:v>0.34722547868503045</c:v>
                </c:pt>
                <c:pt idx="188">
                  <c:v>0.3947557009437565</c:v>
                </c:pt>
                <c:pt idx="189">
                  <c:v>0.40693344973443085</c:v>
                </c:pt>
                <c:pt idx="190">
                  <c:v>0.44130892660780358</c:v>
                </c:pt>
                <c:pt idx="191">
                  <c:v>0.45196054455377832</c:v>
                </c:pt>
                <c:pt idx="192">
                  <c:v>0.39544638595936632</c:v>
                </c:pt>
                <c:pt idx="193">
                  <c:v>0.4298640564429797</c:v>
                </c:pt>
                <c:pt idx="194">
                  <c:v>0.40498785205493898</c:v>
                </c:pt>
                <c:pt idx="195">
                  <c:v>0.47971628536208677</c:v>
                </c:pt>
                <c:pt idx="196">
                  <c:v>0.38784335666722564</c:v>
                </c:pt>
                <c:pt idx="197">
                  <c:v>0.53798198806790021</c:v>
                </c:pt>
                <c:pt idx="198">
                  <c:v>0.47131293557257026</c:v>
                </c:pt>
                <c:pt idx="199">
                  <c:v>0.50999734615239389</c:v>
                </c:pt>
                <c:pt idx="200">
                  <c:v>0.40413910304661538</c:v>
                </c:pt>
                <c:pt idx="201">
                  <c:v>0.49504185649856336</c:v>
                </c:pt>
                <c:pt idx="202">
                  <c:v>0.39848398637234783</c:v>
                </c:pt>
                <c:pt idx="203">
                  <c:v>0.39604428824463267</c:v>
                </c:pt>
                <c:pt idx="204">
                  <c:v>0.38003831041896108</c:v>
                </c:pt>
                <c:pt idx="205">
                  <c:v>0.40402724522400413</c:v>
                </c:pt>
                <c:pt idx="206">
                  <c:v>0.38549628694062921</c:v>
                </c:pt>
                <c:pt idx="207">
                  <c:v>0.36902685845091071</c:v>
                </c:pt>
                <c:pt idx="208">
                  <c:v>0.40299456664478023</c:v>
                </c:pt>
                <c:pt idx="209">
                  <c:v>0.47001406994527806</c:v>
                </c:pt>
                <c:pt idx="210">
                  <c:v>0.42755316148683037</c:v>
                </c:pt>
                <c:pt idx="211">
                  <c:v>0.38223546473594794</c:v>
                </c:pt>
                <c:pt idx="212">
                  <c:v>0.36921220785068398</c:v>
                </c:pt>
                <c:pt idx="213">
                  <c:v>0.38097700249988098</c:v>
                </c:pt>
                <c:pt idx="214">
                  <c:v>0.40414222049696902</c:v>
                </c:pt>
                <c:pt idx="215">
                  <c:v>0.38453787158469649</c:v>
                </c:pt>
                <c:pt idx="216">
                  <c:v>0.38217752954471068</c:v>
                </c:pt>
                <c:pt idx="217">
                  <c:v>0.49511321833241467</c:v>
                </c:pt>
                <c:pt idx="218">
                  <c:v>0.38211703248833156</c:v>
                </c:pt>
                <c:pt idx="219">
                  <c:v>0.53032065319438126</c:v>
                </c:pt>
                <c:pt idx="220">
                  <c:v>0.33913794822248927</c:v>
                </c:pt>
                <c:pt idx="221">
                  <c:v>0.49324490872903171</c:v>
                </c:pt>
                <c:pt idx="222">
                  <c:v>0.51364627549325459</c:v>
                </c:pt>
                <c:pt idx="223">
                  <c:v>0.40014061801009393</c:v>
                </c:pt>
                <c:pt idx="224">
                  <c:v>0.47623288954845072</c:v>
                </c:pt>
                <c:pt idx="225">
                  <c:v>0.37272190136433792</c:v>
                </c:pt>
                <c:pt idx="226">
                  <c:v>0.42153256234083603</c:v>
                </c:pt>
                <c:pt idx="227">
                  <c:v>0.36683803791209851</c:v>
                </c:pt>
                <c:pt idx="228">
                  <c:v>0.43841139539984697</c:v>
                </c:pt>
                <c:pt idx="229">
                  <c:v>0.37599525510212756</c:v>
                </c:pt>
                <c:pt idx="230">
                  <c:v>0.37487315816967448</c:v>
                </c:pt>
                <c:pt idx="231">
                  <c:v>0.36674451440147154</c:v>
                </c:pt>
                <c:pt idx="232">
                  <c:v>0.3826767228573747</c:v>
                </c:pt>
                <c:pt idx="233">
                  <c:v>0.52195372510207261</c:v>
                </c:pt>
                <c:pt idx="234">
                  <c:v>0.3859418045486786</c:v>
                </c:pt>
                <c:pt idx="235">
                  <c:v>0.36486101880230359</c:v>
                </c:pt>
                <c:pt idx="236">
                  <c:v>0.37980959450683371</c:v>
                </c:pt>
                <c:pt idx="237">
                  <c:v>0.49909500494674108</c:v>
                </c:pt>
                <c:pt idx="238">
                  <c:v>0.37095816524412462</c:v>
                </c:pt>
                <c:pt idx="239">
                  <c:v>0.37184855227747715</c:v>
                </c:pt>
                <c:pt idx="240">
                  <c:v>0.40271482949071741</c:v>
                </c:pt>
                <c:pt idx="241">
                  <c:v>0.38708081596424176</c:v>
                </c:pt>
                <c:pt idx="242">
                  <c:v>0.52087193896330897</c:v>
                </c:pt>
                <c:pt idx="243">
                  <c:v>0.40995731484634601</c:v>
                </c:pt>
                <c:pt idx="244">
                  <c:v>0.41018831483101009</c:v>
                </c:pt>
                <c:pt idx="245">
                  <c:v>0.34010991368441773</c:v>
                </c:pt>
                <c:pt idx="246">
                  <c:v>0.40007320700441429</c:v>
                </c:pt>
                <c:pt idx="247">
                  <c:v>0.4683602162335902</c:v>
                </c:pt>
                <c:pt idx="248">
                  <c:v>0.36948527798220832</c:v>
                </c:pt>
                <c:pt idx="249">
                  <c:v>0.35597819897513716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3-4E25-BDD3-5EB57100C127}"/>
            </c:ext>
          </c:extLst>
        </c:ser>
        <c:ser>
          <c:idx val="2"/>
          <c:order val="1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A3000_IW1!$AD$8:$AD$9</c:f>
              <c:numCache>
                <c:formatCode>General</c:formatCode>
                <c:ptCount val="2"/>
                <c:pt idx="0" formatCode="0.000">
                  <c:v>0.33479118070641789</c:v>
                </c:pt>
                <c:pt idx="1">
                  <c:v>0.33479118070641789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3-4E25-BDD3-5EB57100C127}"/>
            </c:ext>
          </c:extLst>
        </c:ser>
        <c:ser>
          <c:idx val="1"/>
          <c:order val="2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A3000_IW1!$AD$4:$AD$5</c:f>
              <c:numCache>
                <c:formatCode>General</c:formatCode>
                <c:ptCount val="2"/>
                <c:pt idx="0">
                  <c:v>0.40744162809954521</c:v>
                </c:pt>
                <c:pt idx="1">
                  <c:v>0.40744162809954521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D3-4E25-BDD3-5EB57100C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A5000_IW1!$A$1:$A$2270</c:f>
              <c:numCache>
                <c:formatCode>0.00E+00</c:formatCode>
                <c:ptCount val="2270"/>
                <c:pt idx="0">
                  <c:v>0.182722686434622</c:v>
                </c:pt>
                <c:pt idx="1">
                  <c:v>0.147921959451569</c:v>
                </c:pt>
                <c:pt idx="2">
                  <c:v>0.176918305419801</c:v>
                </c:pt>
                <c:pt idx="3">
                  <c:v>0.18337082769063501</c:v>
                </c:pt>
                <c:pt idx="4">
                  <c:v>0.18920252561885001</c:v>
                </c:pt>
                <c:pt idx="5">
                  <c:v>0.15625536367148199</c:v>
                </c:pt>
                <c:pt idx="6">
                  <c:v>0.16422992103417</c:v>
                </c:pt>
                <c:pt idx="7">
                  <c:v>0.19555766895521801</c:v>
                </c:pt>
                <c:pt idx="8">
                  <c:v>0.18468539439138801</c:v>
                </c:pt>
                <c:pt idx="9">
                  <c:v>0.19979590171144501</c:v>
                </c:pt>
                <c:pt idx="10">
                  <c:v>0.175837063907474</c:v>
                </c:pt>
                <c:pt idx="11">
                  <c:v>0.144481538584004</c:v>
                </c:pt>
                <c:pt idx="12">
                  <c:v>0.167647182274589</c:v>
                </c:pt>
                <c:pt idx="13">
                  <c:v>0.184493111992899</c:v>
                </c:pt>
                <c:pt idx="14">
                  <c:v>0.185137676540992</c:v>
                </c:pt>
                <c:pt idx="15">
                  <c:v>0.146313402861455</c:v>
                </c:pt>
                <c:pt idx="16">
                  <c:v>0.144701455346643</c:v>
                </c:pt>
                <c:pt idx="17">
                  <c:v>0.197677723159359</c:v>
                </c:pt>
                <c:pt idx="18">
                  <c:v>0.147692274621048</c:v>
                </c:pt>
                <c:pt idx="19">
                  <c:v>0.198956847732147</c:v>
                </c:pt>
                <c:pt idx="20">
                  <c:v>0.15039233575428501</c:v>
                </c:pt>
                <c:pt idx="21">
                  <c:v>0.142979945824635</c:v>
                </c:pt>
                <c:pt idx="22">
                  <c:v>0.178907148316168</c:v>
                </c:pt>
                <c:pt idx="23">
                  <c:v>0.171038770558053</c:v>
                </c:pt>
                <c:pt idx="24">
                  <c:v>0.14371687901840099</c:v>
                </c:pt>
                <c:pt idx="25">
                  <c:v>0.158101371345472</c:v>
                </c:pt>
                <c:pt idx="26">
                  <c:v>0.18229151473965299</c:v>
                </c:pt>
                <c:pt idx="27">
                  <c:v>0.157246762823781</c:v>
                </c:pt>
                <c:pt idx="28">
                  <c:v>0.19008948696390199</c:v>
                </c:pt>
                <c:pt idx="29">
                  <c:v>0.14235606177205501</c:v>
                </c:pt>
                <c:pt idx="30">
                  <c:v>0.15017779944349199</c:v>
                </c:pt>
                <c:pt idx="31">
                  <c:v>0.171683145348202</c:v>
                </c:pt>
                <c:pt idx="32">
                  <c:v>0.19559014721349499</c:v>
                </c:pt>
                <c:pt idx="33">
                  <c:v>0.162594716160821</c:v>
                </c:pt>
                <c:pt idx="34">
                  <c:v>0.170733911360513</c:v>
                </c:pt>
                <c:pt idx="35">
                  <c:v>0.17706549713078901</c:v>
                </c:pt>
                <c:pt idx="36">
                  <c:v>0.14171446196145401</c:v>
                </c:pt>
                <c:pt idx="37">
                  <c:v>0.15947451703614601</c:v>
                </c:pt>
                <c:pt idx="38">
                  <c:v>0.187580704786693</c:v>
                </c:pt>
                <c:pt idx="39">
                  <c:v>0.15764648383810501</c:v>
                </c:pt>
                <c:pt idx="40">
                  <c:v>0.19115276631261</c:v>
                </c:pt>
                <c:pt idx="41">
                  <c:v>0.181570408758744</c:v>
                </c:pt>
                <c:pt idx="42">
                  <c:v>0.17324069541805201</c:v>
                </c:pt>
                <c:pt idx="43">
                  <c:v>0.14467867963667499</c:v>
                </c:pt>
                <c:pt idx="44">
                  <c:v>0.15640512806802201</c:v>
                </c:pt>
                <c:pt idx="45">
                  <c:v>0.15646616673158101</c:v>
                </c:pt>
                <c:pt idx="46">
                  <c:v>0.15056989973335799</c:v>
                </c:pt>
                <c:pt idx="47">
                  <c:v>0.16333922018369801</c:v>
                </c:pt>
                <c:pt idx="48">
                  <c:v>0.143902478461889</c:v>
                </c:pt>
                <c:pt idx="49">
                  <c:v>0.163878313513351</c:v>
                </c:pt>
                <c:pt idx="50">
                  <c:v>0.14557114859856801</c:v>
                </c:pt>
                <c:pt idx="51">
                  <c:v>0.18324948236522301</c:v>
                </c:pt>
                <c:pt idx="52">
                  <c:v>0.17603092720322999</c:v>
                </c:pt>
                <c:pt idx="53">
                  <c:v>0.15181306092039201</c:v>
                </c:pt>
                <c:pt idx="54">
                  <c:v>0.15925378507112001</c:v>
                </c:pt>
                <c:pt idx="55">
                  <c:v>0.17830905597260299</c:v>
                </c:pt>
                <c:pt idx="56">
                  <c:v>0.17368028938491401</c:v>
                </c:pt>
                <c:pt idx="57">
                  <c:v>0.19244159492231699</c:v>
                </c:pt>
                <c:pt idx="58">
                  <c:v>0.18486749893151899</c:v>
                </c:pt>
                <c:pt idx="59">
                  <c:v>0.19344772212734601</c:v>
                </c:pt>
                <c:pt idx="60">
                  <c:v>0.19854458143113801</c:v>
                </c:pt>
                <c:pt idx="61">
                  <c:v>0.19885779261919001</c:v>
                </c:pt>
                <c:pt idx="62">
                  <c:v>0.14883041711212</c:v>
                </c:pt>
                <c:pt idx="63">
                  <c:v>0.15257640594814501</c:v>
                </c:pt>
                <c:pt idx="64">
                  <c:v>0.186526979248436</c:v>
                </c:pt>
                <c:pt idx="65">
                  <c:v>0.158401785666409</c:v>
                </c:pt>
                <c:pt idx="66">
                  <c:v>0.190353838260029</c:v>
                </c:pt>
                <c:pt idx="67">
                  <c:v>0.15730183112993801</c:v>
                </c:pt>
                <c:pt idx="68">
                  <c:v>0.14999373653037401</c:v>
                </c:pt>
                <c:pt idx="69">
                  <c:v>0.16382257908872599</c:v>
                </c:pt>
                <c:pt idx="70">
                  <c:v>0.19908682023305299</c:v>
                </c:pt>
                <c:pt idx="71">
                  <c:v>0.14563127078829699</c:v>
                </c:pt>
                <c:pt idx="72">
                  <c:v>0.17979533576446299</c:v>
                </c:pt>
                <c:pt idx="73">
                  <c:v>0.17871034446339501</c:v>
                </c:pt>
                <c:pt idx="74">
                  <c:v>0.175350734431406</c:v>
                </c:pt>
                <c:pt idx="75">
                  <c:v>0.16071532065647401</c:v>
                </c:pt>
                <c:pt idx="76">
                  <c:v>0.16339012280179199</c:v>
                </c:pt>
                <c:pt idx="77">
                  <c:v>0.18081703165348201</c:v>
                </c:pt>
                <c:pt idx="78">
                  <c:v>0.16099493806304799</c:v>
                </c:pt>
                <c:pt idx="79">
                  <c:v>0.16618715273485199</c:v>
                </c:pt>
                <c:pt idx="80">
                  <c:v>0.19248824429060901</c:v>
                </c:pt>
                <c:pt idx="81">
                  <c:v>0.15600923076692999</c:v>
                </c:pt>
                <c:pt idx="82">
                  <c:v>0.16623988184469901</c:v>
                </c:pt>
                <c:pt idx="83">
                  <c:v>0.17350984737667399</c:v>
                </c:pt>
                <c:pt idx="84">
                  <c:v>0.14334963116934199</c:v>
                </c:pt>
                <c:pt idx="85">
                  <c:v>0.16156275886157401</c:v>
                </c:pt>
                <c:pt idx="86">
                  <c:v>0.176758836606909</c:v>
                </c:pt>
                <c:pt idx="87">
                  <c:v>0.18541122859895301</c:v>
                </c:pt>
                <c:pt idx="88">
                  <c:v>0.14843790412069</c:v>
                </c:pt>
                <c:pt idx="89">
                  <c:v>0.19164559258828501</c:v>
                </c:pt>
                <c:pt idx="90">
                  <c:v>0.18212648324090999</c:v>
                </c:pt>
                <c:pt idx="91">
                  <c:v>0.167542430229117</c:v>
                </c:pt>
                <c:pt idx="92">
                  <c:v>0.166601345959076</c:v>
                </c:pt>
                <c:pt idx="93">
                  <c:v>0.17383244951253901</c:v>
                </c:pt>
                <c:pt idx="94">
                  <c:v>0.14655593161217001</c:v>
                </c:pt>
                <c:pt idx="95">
                  <c:v>0.15847171783158001</c:v>
                </c:pt>
                <c:pt idx="96">
                  <c:v>0.16624805732356199</c:v>
                </c:pt>
                <c:pt idx="97">
                  <c:v>0.161735951826073</c:v>
                </c:pt>
                <c:pt idx="98">
                  <c:v>0.17506752676992601</c:v>
                </c:pt>
                <c:pt idx="99">
                  <c:v>0.15748014651980399</c:v>
                </c:pt>
                <c:pt idx="100">
                  <c:v>0.181457148076792</c:v>
                </c:pt>
                <c:pt idx="101">
                  <c:v>0.189303481454836</c:v>
                </c:pt>
                <c:pt idx="102">
                  <c:v>0.16956506609382099</c:v>
                </c:pt>
                <c:pt idx="103">
                  <c:v>0.15851176189998101</c:v>
                </c:pt>
                <c:pt idx="104">
                  <c:v>0.17563540011906401</c:v>
                </c:pt>
                <c:pt idx="105">
                  <c:v>0.165944810889842</c:v>
                </c:pt>
                <c:pt idx="106">
                  <c:v>0.15734774637319199</c:v>
                </c:pt>
                <c:pt idx="107">
                  <c:v>0.177370164314261</c:v>
                </c:pt>
                <c:pt idx="108">
                  <c:v>0.14801929497375199</c:v>
                </c:pt>
                <c:pt idx="109">
                  <c:v>0.193703884088224</c:v>
                </c:pt>
                <c:pt idx="110">
                  <c:v>0.15613604195015901</c:v>
                </c:pt>
                <c:pt idx="111">
                  <c:v>0.14465500193161601</c:v>
                </c:pt>
                <c:pt idx="112">
                  <c:v>0.16493982602684901</c:v>
                </c:pt>
                <c:pt idx="113">
                  <c:v>0.18992436184175501</c:v>
                </c:pt>
                <c:pt idx="114">
                  <c:v>0.172200944534627</c:v>
                </c:pt>
                <c:pt idx="115">
                  <c:v>0.14875738702964</c:v>
                </c:pt>
                <c:pt idx="116">
                  <c:v>0.16221895761460101</c:v>
                </c:pt>
                <c:pt idx="117">
                  <c:v>0.16225250442933101</c:v>
                </c:pt>
                <c:pt idx="118">
                  <c:v>0.19346081065924201</c:v>
                </c:pt>
                <c:pt idx="119">
                  <c:v>0.181918556392617</c:v>
                </c:pt>
                <c:pt idx="120">
                  <c:v>0.186732276644022</c:v>
                </c:pt>
                <c:pt idx="121">
                  <c:v>0.15741114593078001</c:v>
                </c:pt>
                <c:pt idx="122">
                  <c:v>0.16763645154606099</c:v>
                </c:pt>
                <c:pt idx="123">
                  <c:v>0.15443251886283199</c:v>
                </c:pt>
                <c:pt idx="124">
                  <c:v>0.19794713127918501</c:v>
                </c:pt>
                <c:pt idx="125">
                  <c:v>0.15538396870254501</c:v>
                </c:pt>
                <c:pt idx="126">
                  <c:v>0.18551690073556801</c:v>
                </c:pt>
                <c:pt idx="127">
                  <c:v>0.165650968578264</c:v>
                </c:pt>
                <c:pt idx="128">
                  <c:v>0.16238843936000399</c:v>
                </c:pt>
                <c:pt idx="129">
                  <c:v>0.176524857423147</c:v>
                </c:pt>
                <c:pt idx="130">
                  <c:v>0.17436907495791501</c:v>
                </c:pt>
                <c:pt idx="131">
                  <c:v>0.16963678843722399</c:v>
                </c:pt>
                <c:pt idx="132">
                  <c:v>0.173118392794786</c:v>
                </c:pt>
                <c:pt idx="133">
                  <c:v>0.168978655104706</c:v>
                </c:pt>
                <c:pt idx="134">
                  <c:v>0.16870564406235999</c:v>
                </c:pt>
                <c:pt idx="135">
                  <c:v>0.16047037221628799</c:v>
                </c:pt>
                <c:pt idx="136">
                  <c:v>0.16622106650121299</c:v>
                </c:pt>
                <c:pt idx="137">
                  <c:v>0.146622800841294</c:v>
                </c:pt>
                <c:pt idx="138">
                  <c:v>0.17370953002232101</c:v>
                </c:pt>
                <c:pt idx="139">
                  <c:v>0.14408922806469401</c:v>
                </c:pt>
                <c:pt idx="140">
                  <c:v>0.14322330837589101</c:v>
                </c:pt>
                <c:pt idx="141">
                  <c:v>0.17552186833175201</c:v>
                </c:pt>
                <c:pt idx="142">
                  <c:v>0.17977996166808</c:v>
                </c:pt>
                <c:pt idx="143">
                  <c:v>0.181737056950321</c:v>
                </c:pt>
                <c:pt idx="144">
                  <c:v>0.161990692208139</c:v>
                </c:pt>
                <c:pt idx="145">
                  <c:v>0.190496652156708</c:v>
                </c:pt>
                <c:pt idx="146">
                  <c:v>0.15082462126191501</c:v>
                </c:pt>
                <c:pt idx="147">
                  <c:v>0.19337833738533899</c:v>
                </c:pt>
                <c:pt idx="148">
                  <c:v>0.16012155291985</c:v>
                </c:pt>
                <c:pt idx="149">
                  <c:v>0.182655363734613</c:v>
                </c:pt>
                <c:pt idx="150">
                  <c:v>0.14413341504250701</c:v>
                </c:pt>
                <c:pt idx="151">
                  <c:v>0.15371320698758001</c:v>
                </c:pt>
                <c:pt idx="152">
                  <c:v>0.187515951534408</c:v>
                </c:pt>
                <c:pt idx="153">
                  <c:v>0.16613246028537801</c:v>
                </c:pt>
                <c:pt idx="154">
                  <c:v>0.14209609113570401</c:v>
                </c:pt>
                <c:pt idx="155">
                  <c:v>0.16332570535928101</c:v>
                </c:pt>
                <c:pt idx="156">
                  <c:v>0.166315357215539</c:v>
                </c:pt>
                <c:pt idx="157">
                  <c:v>0.16147163784553301</c:v>
                </c:pt>
                <c:pt idx="158">
                  <c:v>0.17742760893964701</c:v>
                </c:pt>
                <c:pt idx="159">
                  <c:v>0.189497021539489</c:v>
                </c:pt>
                <c:pt idx="160">
                  <c:v>0.14167883577092799</c:v>
                </c:pt>
                <c:pt idx="161">
                  <c:v>0.17597374358602</c:v>
                </c:pt>
                <c:pt idx="162">
                  <c:v>0.147776053078368</c:v>
                </c:pt>
                <c:pt idx="163">
                  <c:v>0.17359593510268001</c:v>
                </c:pt>
                <c:pt idx="164">
                  <c:v>0.147780229660808</c:v>
                </c:pt>
                <c:pt idx="165">
                  <c:v>0.15535290090335499</c:v>
                </c:pt>
                <c:pt idx="166">
                  <c:v>0.17509008177399499</c:v>
                </c:pt>
                <c:pt idx="167">
                  <c:v>0.17437577420860101</c:v>
                </c:pt>
                <c:pt idx="168">
                  <c:v>0.17587033098305399</c:v>
                </c:pt>
                <c:pt idx="169">
                  <c:v>0.194882430338402</c:v>
                </c:pt>
                <c:pt idx="170">
                  <c:v>0.189710716158699</c:v>
                </c:pt>
                <c:pt idx="171">
                  <c:v>0.17971920066638</c:v>
                </c:pt>
                <c:pt idx="172">
                  <c:v>0.173523232049936</c:v>
                </c:pt>
                <c:pt idx="173">
                  <c:v>0.172069389064398</c:v>
                </c:pt>
                <c:pt idx="174">
                  <c:v>0.15014096911128599</c:v>
                </c:pt>
                <c:pt idx="175">
                  <c:v>0.140852159354315</c:v>
                </c:pt>
                <c:pt idx="176">
                  <c:v>0.16899953045070301</c:v>
                </c:pt>
                <c:pt idx="177">
                  <c:v>0.17074462785649899</c:v>
                </c:pt>
                <c:pt idx="178">
                  <c:v>0.17424250276167999</c:v>
                </c:pt>
                <c:pt idx="179">
                  <c:v>0.15287417076798601</c:v>
                </c:pt>
                <c:pt idx="180">
                  <c:v>0.159212194524186</c:v>
                </c:pt>
                <c:pt idx="181">
                  <c:v>0.147376129936547</c:v>
                </c:pt>
                <c:pt idx="182">
                  <c:v>0.15728001151504001</c:v>
                </c:pt>
                <c:pt idx="183">
                  <c:v>0.19298156699553901</c:v>
                </c:pt>
                <c:pt idx="184">
                  <c:v>0.19727900169530099</c:v>
                </c:pt>
                <c:pt idx="185">
                  <c:v>0.19770463482019199</c:v>
                </c:pt>
                <c:pt idx="186">
                  <c:v>0.190899183189009</c:v>
                </c:pt>
                <c:pt idx="187">
                  <c:v>0.18673553347799299</c:v>
                </c:pt>
                <c:pt idx="188">
                  <c:v>0.179842260400503</c:v>
                </c:pt>
                <c:pt idx="189">
                  <c:v>0.147885511803201</c:v>
                </c:pt>
                <c:pt idx="190">
                  <c:v>0.17573355500128099</c:v>
                </c:pt>
                <c:pt idx="191">
                  <c:v>0.14426248444291401</c:v>
                </c:pt>
                <c:pt idx="192">
                  <c:v>0.141996513036906</c:v>
                </c:pt>
                <c:pt idx="193">
                  <c:v>0.18036542113034401</c:v>
                </c:pt>
                <c:pt idx="194">
                  <c:v>0.18035482658649801</c:v>
                </c:pt>
                <c:pt idx="195">
                  <c:v>0.143601741671252</c:v>
                </c:pt>
                <c:pt idx="196">
                  <c:v>0.175464678554904</c:v>
                </c:pt>
                <c:pt idx="197">
                  <c:v>0.160165629312675</c:v>
                </c:pt>
                <c:pt idx="198">
                  <c:v>0.14857064671385201</c:v>
                </c:pt>
                <c:pt idx="199">
                  <c:v>0.18430497990280301</c:v>
                </c:pt>
                <c:pt idx="200">
                  <c:v>0.18460252841760999</c:v>
                </c:pt>
                <c:pt idx="201">
                  <c:v>0.19587950906134199</c:v>
                </c:pt>
                <c:pt idx="202">
                  <c:v>0.17605900891024301</c:v>
                </c:pt>
                <c:pt idx="203">
                  <c:v>0.188401483108081</c:v>
                </c:pt>
                <c:pt idx="204">
                  <c:v>0.15436220878638601</c:v>
                </c:pt>
                <c:pt idx="205">
                  <c:v>0.143780893688816</c:v>
                </c:pt>
                <c:pt idx="206">
                  <c:v>0.147063639428408</c:v>
                </c:pt>
                <c:pt idx="207">
                  <c:v>0.183466973157247</c:v>
                </c:pt>
                <c:pt idx="208">
                  <c:v>0.17139542257214499</c:v>
                </c:pt>
                <c:pt idx="209">
                  <c:v>0.159948616371731</c:v>
                </c:pt>
                <c:pt idx="210">
                  <c:v>0.15638991973737301</c:v>
                </c:pt>
                <c:pt idx="211">
                  <c:v>0.14702299553320999</c:v>
                </c:pt>
                <c:pt idx="212">
                  <c:v>0.14687221878619</c:v>
                </c:pt>
                <c:pt idx="213">
                  <c:v>0.15804590970674501</c:v>
                </c:pt>
                <c:pt idx="214">
                  <c:v>0.189473599345338</c:v>
                </c:pt>
                <c:pt idx="215">
                  <c:v>0.18244144166936599</c:v>
                </c:pt>
                <c:pt idx="216">
                  <c:v>0.14773487700462901</c:v>
                </c:pt>
                <c:pt idx="217">
                  <c:v>0.17545775059794699</c:v>
                </c:pt>
                <c:pt idx="218">
                  <c:v>0.16887357404412801</c:v>
                </c:pt>
                <c:pt idx="219">
                  <c:v>0.16286283790046399</c:v>
                </c:pt>
                <c:pt idx="220">
                  <c:v>0.198992273495254</c:v>
                </c:pt>
                <c:pt idx="221">
                  <c:v>0.17055794568187499</c:v>
                </c:pt>
                <c:pt idx="222">
                  <c:v>0.16736282620137</c:v>
                </c:pt>
                <c:pt idx="223">
                  <c:v>0.147230373364274</c:v>
                </c:pt>
                <c:pt idx="224">
                  <c:v>0.18342774493903599</c:v>
                </c:pt>
                <c:pt idx="225">
                  <c:v>0.16239086126760999</c:v>
                </c:pt>
                <c:pt idx="226">
                  <c:v>0.16489874769600299</c:v>
                </c:pt>
                <c:pt idx="227">
                  <c:v>0.14735419653592899</c:v>
                </c:pt>
                <c:pt idx="228">
                  <c:v>0.18179793423701299</c:v>
                </c:pt>
                <c:pt idx="229">
                  <c:v>0.18238544090109701</c:v>
                </c:pt>
                <c:pt idx="230">
                  <c:v>0.19325694520991801</c:v>
                </c:pt>
                <c:pt idx="231">
                  <c:v>0.19249531095801101</c:v>
                </c:pt>
                <c:pt idx="232">
                  <c:v>0.19915943903927599</c:v>
                </c:pt>
                <c:pt idx="233">
                  <c:v>0.19286535322359699</c:v>
                </c:pt>
                <c:pt idx="234">
                  <c:v>0.15602952499835701</c:v>
                </c:pt>
                <c:pt idx="235">
                  <c:v>0.18825918893836099</c:v>
                </c:pt>
                <c:pt idx="236">
                  <c:v>0.19093148221291101</c:v>
                </c:pt>
                <c:pt idx="237">
                  <c:v>0.17163511806111001</c:v>
                </c:pt>
                <c:pt idx="238">
                  <c:v>0.18060132554778</c:v>
                </c:pt>
                <c:pt idx="239">
                  <c:v>0.184608746129239</c:v>
                </c:pt>
                <c:pt idx="240">
                  <c:v>0.14037132533930799</c:v>
                </c:pt>
                <c:pt idx="241">
                  <c:v>0.16816155458481499</c:v>
                </c:pt>
                <c:pt idx="242">
                  <c:v>0.19598739314074801</c:v>
                </c:pt>
                <c:pt idx="243">
                  <c:v>0.148557200067125</c:v>
                </c:pt>
                <c:pt idx="244">
                  <c:v>0.19269571020863499</c:v>
                </c:pt>
                <c:pt idx="245">
                  <c:v>0.18918588460240399</c:v>
                </c:pt>
                <c:pt idx="246">
                  <c:v>0.17116414161253601</c:v>
                </c:pt>
                <c:pt idx="247">
                  <c:v>0.161804211359315</c:v>
                </c:pt>
                <c:pt idx="248">
                  <c:v>0.16155281074860101</c:v>
                </c:pt>
                <c:pt idx="249">
                  <c:v>0.14537658494442901</c:v>
                </c:pt>
              </c:numCache>
            </c:numRef>
          </c:xVal>
          <c:yVal>
            <c:numRef>
              <c:f>A5000_IW1!$C$1:$C$2270</c:f>
              <c:numCache>
                <c:formatCode>General</c:formatCode>
                <c:ptCount val="2270"/>
                <c:pt idx="0">
                  <c:v>0.34805064618770415</c:v>
                </c:pt>
                <c:pt idx="1">
                  <c:v>0.37160372439421208</c:v>
                </c:pt>
                <c:pt idx="2">
                  <c:v>0.4153434356806413</c:v>
                </c:pt>
                <c:pt idx="3">
                  <c:v>0.38451817917552816</c:v>
                </c:pt>
                <c:pt idx="4">
                  <c:v>0.36647570375656985</c:v>
                </c:pt>
                <c:pt idx="5">
                  <c:v>0.46486839404424479</c:v>
                </c:pt>
                <c:pt idx="6">
                  <c:v>0.43064280171463593</c:v>
                </c:pt>
                <c:pt idx="7">
                  <c:v>0.40866937572821616</c:v>
                </c:pt>
                <c:pt idx="8">
                  <c:v>0.428339592353915</c:v>
                </c:pt>
                <c:pt idx="9">
                  <c:v>0.36456807106654043</c:v>
                </c:pt>
                <c:pt idx="10">
                  <c:v>0.35088916189984604</c:v>
                </c:pt>
                <c:pt idx="11">
                  <c:v>0.40217977006605721</c:v>
                </c:pt>
                <c:pt idx="12">
                  <c:v>0.36698020599458958</c:v>
                </c:pt>
                <c:pt idx="13">
                  <c:v>0.34667551105719169</c:v>
                </c:pt>
                <c:pt idx="14">
                  <c:v>0.339626585416132</c:v>
                </c:pt>
                <c:pt idx="15">
                  <c:v>0.36336763661924532</c:v>
                </c:pt>
                <c:pt idx="16">
                  <c:v>0.42691710901703234</c:v>
                </c:pt>
                <c:pt idx="17">
                  <c:v>0.44623060907100914</c:v>
                </c:pt>
                <c:pt idx="18">
                  <c:v>0.36236641033617023</c:v>
                </c:pt>
                <c:pt idx="19">
                  <c:v>0.39925084829364321</c:v>
                </c:pt>
                <c:pt idx="20">
                  <c:v>0.3643651898667552</c:v>
                </c:pt>
                <c:pt idx="21">
                  <c:v>0.39533733692865902</c:v>
                </c:pt>
                <c:pt idx="22">
                  <c:v>0.34118518712986778</c:v>
                </c:pt>
                <c:pt idx="23">
                  <c:v>0.34193852981101319</c:v>
                </c:pt>
                <c:pt idx="24">
                  <c:v>0.42300896830909274</c:v>
                </c:pt>
                <c:pt idx="25">
                  <c:v>0.35153265303831172</c:v>
                </c:pt>
                <c:pt idx="26">
                  <c:v>0.34649590270460545</c:v>
                </c:pt>
                <c:pt idx="27">
                  <c:v>0.3612704567745102</c:v>
                </c:pt>
                <c:pt idx="28">
                  <c:v>0.36903148832767441</c:v>
                </c:pt>
                <c:pt idx="29">
                  <c:v>0.36142043391580869</c:v>
                </c:pt>
                <c:pt idx="30">
                  <c:v>0.46927094385885731</c:v>
                </c:pt>
                <c:pt idx="31">
                  <c:v>0.42217512750394898</c:v>
                </c:pt>
                <c:pt idx="32">
                  <c:v>0.36845658109700186</c:v>
                </c:pt>
                <c:pt idx="33">
                  <c:v>0.36039701509011346</c:v>
                </c:pt>
                <c:pt idx="34">
                  <c:v>0.39305804859788329</c:v>
                </c:pt>
                <c:pt idx="35">
                  <c:v>0.36326550153783849</c:v>
                </c:pt>
                <c:pt idx="36">
                  <c:v>0.39244440473162162</c:v>
                </c:pt>
                <c:pt idx="37">
                  <c:v>0.50217763862771025</c:v>
                </c:pt>
                <c:pt idx="38">
                  <c:v>0.32121134318600536</c:v>
                </c:pt>
                <c:pt idx="39">
                  <c:v>0.3989103362905948</c:v>
                </c:pt>
                <c:pt idx="40">
                  <c:v>0.44675619268122563</c:v>
                </c:pt>
                <c:pt idx="41">
                  <c:v>0.37567187364310423</c:v>
                </c:pt>
                <c:pt idx="42">
                  <c:v>0.40385026046825001</c:v>
                </c:pt>
                <c:pt idx="43">
                  <c:v>0.40650046365948855</c:v>
                </c:pt>
                <c:pt idx="44">
                  <c:v>0.33946861402095418</c:v>
                </c:pt>
                <c:pt idx="45">
                  <c:v>0.44451949921667605</c:v>
                </c:pt>
                <c:pt idx="46">
                  <c:v>0.41761988435366865</c:v>
                </c:pt>
                <c:pt idx="47">
                  <c:v>0.36347307434607756</c:v>
                </c:pt>
                <c:pt idx="48">
                  <c:v>0.46144663732325569</c:v>
                </c:pt>
                <c:pt idx="49">
                  <c:v>0.52068600311247826</c:v>
                </c:pt>
                <c:pt idx="50">
                  <c:v>0.41115710111089354</c:v>
                </c:pt>
                <c:pt idx="51">
                  <c:v>0.40491522472143826</c:v>
                </c:pt>
                <c:pt idx="52">
                  <c:v>0.37742912793584837</c:v>
                </c:pt>
                <c:pt idx="53">
                  <c:v>0.39721061593310109</c:v>
                </c:pt>
                <c:pt idx="54">
                  <c:v>0.37533574459005881</c:v>
                </c:pt>
                <c:pt idx="55">
                  <c:v>0.49242329079854286</c:v>
                </c:pt>
                <c:pt idx="56">
                  <c:v>0.47586987634432998</c:v>
                </c:pt>
                <c:pt idx="57">
                  <c:v>0.39184662590973568</c:v>
                </c:pt>
                <c:pt idx="58">
                  <c:v>0.36346986429818806</c:v>
                </c:pt>
                <c:pt idx="59">
                  <c:v>0.39418218267611244</c:v>
                </c:pt>
                <c:pt idx="60">
                  <c:v>0.39633050722616464</c:v>
                </c:pt>
                <c:pt idx="61">
                  <c:v>0.30144062736868887</c:v>
                </c:pt>
                <c:pt idx="62">
                  <c:v>0.41597414835923918</c:v>
                </c:pt>
                <c:pt idx="63">
                  <c:v>0.4890123062574912</c:v>
                </c:pt>
                <c:pt idx="64">
                  <c:v>0.45582562740781474</c:v>
                </c:pt>
                <c:pt idx="65">
                  <c:v>0.44608239128288019</c:v>
                </c:pt>
                <c:pt idx="66">
                  <c:v>0.40851881213586028</c:v>
                </c:pt>
                <c:pt idx="67">
                  <c:v>0.3473903331636643</c:v>
                </c:pt>
                <c:pt idx="68">
                  <c:v>0.38757164463288535</c:v>
                </c:pt>
                <c:pt idx="69">
                  <c:v>0.36124810990266398</c:v>
                </c:pt>
                <c:pt idx="70">
                  <c:v>0.37696555380842112</c:v>
                </c:pt>
                <c:pt idx="71">
                  <c:v>0.47398526957473874</c:v>
                </c:pt>
                <c:pt idx="72">
                  <c:v>0.36194323959996699</c:v>
                </c:pt>
                <c:pt idx="73">
                  <c:v>0.39533286138112012</c:v>
                </c:pt>
                <c:pt idx="74">
                  <c:v>0.34163524201714496</c:v>
                </c:pt>
                <c:pt idx="75">
                  <c:v>0.39594499282097295</c:v>
                </c:pt>
                <c:pt idx="76">
                  <c:v>0.31932223000303078</c:v>
                </c:pt>
                <c:pt idx="77">
                  <c:v>0.50483910785240782</c:v>
                </c:pt>
                <c:pt idx="78">
                  <c:v>0.36666972645881446</c:v>
                </c:pt>
                <c:pt idx="79">
                  <c:v>0.41029813550784533</c:v>
                </c:pt>
                <c:pt idx="80">
                  <c:v>0.34136405470217185</c:v>
                </c:pt>
                <c:pt idx="81">
                  <c:v>0.36751486416326296</c:v>
                </c:pt>
                <c:pt idx="82">
                  <c:v>0.4142377593777769</c:v>
                </c:pt>
                <c:pt idx="83">
                  <c:v>0.36911291242702554</c:v>
                </c:pt>
                <c:pt idx="84">
                  <c:v>0.49019928319632644</c:v>
                </c:pt>
                <c:pt idx="85">
                  <c:v>0.35871136955798144</c:v>
                </c:pt>
                <c:pt idx="86">
                  <c:v>0.33871662943699155</c:v>
                </c:pt>
                <c:pt idx="87">
                  <c:v>0.33731090625399412</c:v>
                </c:pt>
                <c:pt idx="88">
                  <c:v>0.54158551375063213</c:v>
                </c:pt>
                <c:pt idx="89">
                  <c:v>0.33431037572096806</c:v>
                </c:pt>
                <c:pt idx="90">
                  <c:v>0.45246804077877123</c:v>
                </c:pt>
                <c:pt idx="91">
                  <c:v>0.46998141388117137</c:v>
                </c:pt>
                <c:pt idx="92">
                  <c:v>0.34534988474220585</c:v>
                </c:pt>
                <c:pt idx="93">
                  <c:v>0.44687416194116503</c:v>
                </c:pt>
                <c:pt idx="94">
                  <c:v>0.45800537338817005</c:v>
                </c:pt>
                <c:pt idx="95">
                  <c:v>0.39632467358144302</c:v>
                </c:pt>
                <c:pt idx="96">
                  <c:v>0.34621098008856599</c:v>
                </c:pt>
                <c:pt idx="97">
                  <c:v>0.45893863308035387</c:v>
                </c:pt>
                <c:pt idx="98">
                  <c:v>0.37256818945578268</c:v>
                </c:pt>
                <c:pt idx="99">
                  <c:v>0.49703563576224224</c:v>
                </c:pt>
                <c:pt idx="100">
                  <c:v>0.51698688590749775</c:v>
                </c:pt>
                <c:pt idx="101">
                  <c:v>0.42498743811360762</c:v>
                </c:pt>
                <c:pt idx="102">
                  <c:v>0.38322903628944038</c:v>
                </c:pt>
                <c:pt idx="103">
                  <c:v>0.38876618370376859</c:v>
                </c:pt>
                <c:pt idx="104">
                  <c:v>0.41433233232713695</c:v>
                </c:pt>
                <c:pt idx="105">
                  <c:v>0.36786796943110867</c:v>
                </c:pt>
                <c:pt idx="106">
                  <c:v>0.57945617719046583</c:v>
                </c:pt>
                <c:pt idx="107">
                  <c:v>0.37524827078506973</c:v>
                </c:pt>
                <c:pt idx="108">
                  <c:v>0.4772812171111353</c:v>
                </c:pt>
                <c:pt idx="109">
                  <c:v>0.37014691823758777</c:v>
                </c:pt>
                <c:pt idx="110">
                  <c:v>0.35578608995528826</c:v>
                </c:pt>
                <c:pt idx="111">
                  <c:v>0.48469139660314486</c:v>
                </c:pt>
                <c:pt idx="112">
                  <c:v>0.50259954386426542</c:v>
                </c:pt>
                <c:pt idx="113">
                  <c:v>0.33976869176693286</c:v>
                </c:pt>
                <c:pt idx="114">
                  <c:v>0.45886668479544518</c:v>
                </c:pt>
                <c:pt idx="115">
                  <c:v>0.36295474420945817</c:v>
                </c:pt>
                <c:pt idx="116">
                  <c:v>0.34798579704716776</c:v>
                </c:pt>
                <c:pt idx="117">
                  <c:v>0.37469450665828541</c:v>
                </c:pt>
                <c:pt idx="118">
                  <c:v>0.38334830191487357</c:v>
                </c:pt>
                <c:pt idx="119">
                  <c:v>0.48868873960339859</c:v>
                </c:pt>
                <c:pt idx="120">
                  <c:v>0.32624849477569723</c:v>
                </c:pt>
                <c:pt idx="121">
                  <c:v>0.35261042661721353</c:v>
                </c:pt>
                <c:pt idx="122">
                  <c:v>0.4641724927008139</c:v>
                </c:pt>
                <c:pt idx="123">
                  <c:v>0.37486460833058355</c:v>
                </c:pt>
                <c:pt idx="124">
                  <c:v>0.40743699513125209</c:v>
                </c:pt>
                <c:pt idx="125">
                  <c:v>0.33170943441849537</c:v>
                </c:pt>
                <c:pt idx="126">
                  <c:v>0.41210668883513135</c:v>
                </c:pt>
                <c:pt idx="127">
                  <c:v>0.46135385459291089</c:v>
                </c:pt>
                <c:pt idx="128">
                  <c:v>0.40015747076151381</c:v>
                </c:pt>
                <c:pt idx="129">
                  <c:v>0.44819648561072545</c:v>
                </c:pt>
                <c:pt idx="130">
                  <c:v>0.34679002334248082</c:v>
                </c:pt>
                <c:pt idx="131">
                  <c:v>0.37082534951269691</c:v>
                </c:pt>
                <c:pt idx="132">
                  <c:v>0.34593324921443352</c:v>
                </c:pt>
                <c:pt idx="133">
                  <c:v>0.48913280651672808</c:v>
                </c:pt>
                <c:pt idx="134">
                  <c:v>0.40474716019491613</c:v>
                </c:pt>
                <c:pt idx="135">
                  <c:v>0.35286719958252832</c:v>
                </c:pt>
                <c:pt idx="136">
                  <c:v>0.44712794091950658</c:v>
                </c:pt>
                <c:pt idx="137">
                  <c:v>0.3815103334372148</c:v>
                </c:pt>
                <c:pt idx="138">
                  <c:v>0.34444455863983037</c:v>
                </c:pt>
                <c:pt idx="139">
                  <c:v>0.44260510690657223</c:v>
                </c:pt>
                <c:pt idx="140">
                  <c:v>0.42644057123466544</c:v>
                </c:pt>
                <c:pt idx="141">
                  <c:v>0.32862581303048327</c:v>
                </c:pt>
                <c:pt idx="142">
                  <c:v>0.3737177261245227</c:v>
                </c:pt>
                <c:pt idx="143">
                  <c:v>0.47733776333934275</c:v>
                </c:pt>
                <c:pt idx="144">
                  <c:v>0.5359752760151274</c:v>
                </c:pt>
                <c:pt idx="145">
                  <c:v>0.3773498644456536</c:v>
                </c:pt>
                <c:pt idx="146">
                  <c:v>0.36783790609798961</c:v>
                </c:pt>
                <c:pt idx="147">
                  <c:v>0.43534296000761979</c:v>
                </c:pt>
                <c:pt idx="148">
                  <c:v>0.35907132704343747</c:v>
                </c:pt>
                <c:pt idx="149">
                  <c:v>0.3615510273063911</c:v>
                </c:pt>
                <c:pt idx="150">
                  <c:v>0.34550989328315973</c:v>
                </c:pt>
                <c:pt idx="151">
                  <c:v>0.41468111637666988</c:v>
                </c:pt>
                <c:pt idx="152">
                  <c:v>0.46110859458781456</c:v>
                </c:pt>
                <c:pt idx="153">
                  <c:v>0.39213466597612873</c:v>
                </c:pt>
                <c:pt idx="154">
                  <c:v>0.48416562779785782</c:v>
                </c:pt>
                <c:pt idx="155">
                  <c:v>0.40253870897862587</c:v>
                </c:pt>
                <c:pt idx="156">
                  <c:v>0.3721430124396492</c:v>
                </c:pt>
                <c:pt idx="157">
                  <c:v>0.51705482163254457</c:v>
                </c:pt>
                <c:pt idx="158">
                  <c:v>0.37659590444760638</c:v>
                </c:pt>
                <c:pt idx="159">
                  <c:v>0.35807290955226501</c:v>
                </c:pt>
                <c:pt idx="160">
                  <c:v>0.58128713912128815</c:v>
                </c:pt>
                <c:pt idx="161">
                  <c:v>0.37464860914663384</c:v>
                </c:pt>
                <c:pt idx="162">
                  <c:v>0.3742831266749071</c:v>
                </c:pt>
                <c:pt idx="163">
                  <c:v>0.34606492290959345</c:v>
                </c:pt>
                <c:pt idx="164">
                  <c:v>0.38411954678617199</c:v>
                </c:pt>
                <c:pt idx="165">
                  <c:v>0.53367231358116718</c:v>
                </c:pt>
                <c:pt idx="166">
                  <c:v>0.36085321228056449</c:v>
                </c:pt>
                <c:pt idx="167">
                  <c:v>0.47394082275780713</c:v>
                </c:pt>
                <c:pt idx="168">
                  <c:v>0.4013684921936746</c:v>
                </c:pt>
                <c:pt idx="169">
                  <c:v>0.34664652802865148</c:v>
                </c:pt>
                <c:pt idx="170">
                  <c:v>0.34990518962417638</c:v>
                </c:pt>
                <c:pt idx="171">
                  <c:v>0.34951955175560434</c:v>
                </c:pt>
                <c:pt idx="172">
                  <c:v>0.45768072642949859</c:v>
                </c:pt>
                <c:pt idx="173">
                  <c:v>0.43016388726219762</c:v>
                </c:pt>
                <c:pt idx="174">
                  <c:v>0.36007101003425801</c:v>
                </c:pt>
                <c:pt idx="175">
                  <c:v>0.45254520539149978</c:v>
                </c:pt>
                <c:pt idx="176">
                  <c:v>0.50075691464399841</c:v>
                </c:pt>
                <c:pt idx="177">
                  <c:v>0.34527272012947735</c:v>
                </c:pt>
                <c:pt idx="178">
                  <c:v>0.3692567163993058</c:v>
                </c:pt>
                <c:pt idx="179">
                  <c:v>0.42627429692715862</c:v>
                </c:pt>
                <c:pt idx="180">
                  <c:v>0.39859275761044993</c:v>
                </c:pt>
                <c:pt idx="181">
                  <c:v>0.37252528593110568</c:v>
                </c:pt>
                <c:pt idx="182">
                  <c:v>0.36632254743322629</c:v>
                </c:pt>
                <c:pt idx="183">
                  <c:v>0.33432080837660894</c:v>
                </c:pt>
                <c:pt idx="184">
                  <c:v>0.4309399472053303</c:v>
                </c:pt>
                <c:pt idx="185">
                  <c:v>0.46853312669779229</c:v>
                </c:pt>
                <c:pt idx="186">
                  <c:v>0.34617387934276611</c:v>
                </c:pt>
                <c:pt idx="187">
                  <c:v>0.39840540193074508</c:v>
                </c:pt>
                <c:pt idx="188">
                  <c:v>0.33081432491084456</c:v>
                </c:pt>
                <c:pt idx="189">
                  <c:v>0.35634534820249886</c:v>
                </c:pt>
                <c:pt idx="190">
                  <c:v>0.39032830412384478</c:v>
                </c:pt>
                <c:pt idx="191">
                  <c:v>0.41043644535969931</c:v>
                </c:pt>
                <c:pt idx="192">
                  <c:v>0.37303157838814066</c:v>
                </c:pt>
                <c:pt idx="193">
                  <c:v>0.40989718818010795</c:v>
                </c:pt>
                <c:pt idx="194">
                  <c:v>0.37957776114435149</c:v>
                </c:pt>
                <c:pt idx="195">
                  <c:v>0.42752788235970113</c:v>
                </c:pt>
                <c:pt idx="196">
                  <c:v>0.34423534994180083</c:v>
                </c:pt>
                <c:pt idx="197">
                  <c:v>0.38937368526685773</c:v>
                </c:pt>
                <c:pt idx="198">
                  <c:v>0.46852179893264434</c:v>
                </c:pt>
                <c:pt idx="199">
                  <c:v>0.35400886546076937</c:v>
                </c:pt>
                <c:pt idx="200">
                  <c:v>0.45516923434610079</c:v>
                </c:pt>
                <c:pt idx="201">
                  <c:v>0.38825779236926738</c:v>
                </c:pt>
                <c:pt idx="202">
                  <c:v>0.33500377693094596</c:v>
                </c:pt>
                <c:pt idx="203">
                  <c:v>0.34198103207970465</c:v>
                </c:pt>
                <c:pt idx="204">
                  <c:v>0.40422620646146334</c:v>
                </c:pt>
                <c:pt idx="205">
                  <c:v>0.42183189930653253</c:v>
                </c:pt>
                <c:pt idx="206">
                  <c:v>0.38624725295170315</c:v>
                </c:pt>
                <c:pt idx="207">
                  <c:v>0.370300846207058</c:v>
                </c:pt>
                <c:pt idx="208">
                  <c:v>0.37136698336236096</c:v>
                </c:pt>
                <c:pt idx="209">
                  <c:v>0.35948091680780048</c:v>
                </c:pt>
                <c:pt idx="210">
                  <c:v>0.59886653426633951</c:v>
                </c:pt>
                <c:pt idx="211">
                  <c:v>0.36186795780378966</c:v>
                </c:pt>
                <c:pt idx="212">
                  <c:v>0.49525371965927079</c:v>
                </c:pt>
                <c:pt idx="213">
                  <c:v>0.34625447006430043</c:v>
                </c:pt>
                <c:pt idx="214">
                  <c:v>0.31861975423459477</c:v>
                </c:pt>
                <c:pt idx="215">
                  <c:v>0.34119697788269271</c:v>
                </c:pt>
                <c:pt idx="216">
                  <c:v>0.46681584367444218</c:v>
                </c:pt>
                <c:pt idx="217">
                  <c:v>0.43369497080649927</c:v>
                </c:pt>
                <c:pt idx="218">
                  <c:v>0.39263305677682031</c:v>
                </c:pt>
                <c:pt idx="219">
                  <c:v>0.3415041239071967</c:v>
                </c:pt>
                <c:pt idx="220">
                  <c:v>0.370727659112982</c:v>
                </c:pt>
                <c:pt idx="221">
                  <c:v>0.44169644729292562</c:v>
                </c:pt>
                <c:pt idx="222">
                  <c:v>0.39388182713752856</c:v>
                </c:pt>
                <c:pt idx="223">
                  <c:v>0.4303885288827729</c:v>
                </c:pt>
                <c:pt idx="224">
                  <c:v>0.43347968153698735</c:v>
                </c:pt>
                <c:pt idx="225">
                  <c:v>0.35645127978285257</c:v>
                </c:pt>
                <c:pt idx="226">
                  <c:v>0.40908878083131822</c:v>
                </c:pt>
                <c:pt idx="227">
                  <c:v>0.40384905670029081</c:v>
                </c:pt>
                <c:pt idx="228">
                  <c:v>0.34764226019130035</c:v>
                </c:pt>
                <c:pt idx="229">
                  <c:v>0.33741010908011793</c:v>
                </c:pt>
                <c:pt idx="230">
                  <c:v>0.44692067676971714</c:v>
                </c:pt>
                <c:pt idx="231">
                  <c:v>0.36363363847224311</c:v>
                </c:pt>
                <c:pt idx="232">
                  <c:v>0.48517753366333455</c:v>
                </c:pt>
                <c:pt idx="233">
                  <c:v>0.36983795112822276</c:v>
                </c:pt>
                <c:pt idx="234">
                  <c:v>0.49516979542646661</c:v>
                </c:pt>
                <c:pt idx="235">
                  <c:v>0.34856734043453436</c:v>
                </c:pt>
                <c:pt idx="236">
                  <c:v>0.44951877841444138</c:v>
                </c:pt>
                <c:pt idx="237">
                  <c:v>0.3880626893624452</c:v>
                </c:pt>
                <c:pt idx="238">
                  <c:v>0.34748472091795379</c:v>
                </c:pt>
                <c:pt idx="239">
                  <c:v>0.34725835081005341</c:v>
                </c:pt>
                <c:pt idx="240">
                  <c:v>0.35476816525001803</c:v>
                </c:pt>
                <c:pt idx="241">
                  <c:v>0.37998457298265625</c:v>
                </c:pt>
                <c:pt idx="242">
                  <c:v>0.36333670904246373</c:v>
                </c:pt>
                <c:pt idx="243">
                  <c:v>0.3875776634726788</c:v>
                </c:pt>
                <c:pt idx="244">
                  <c:v>0.3980342092776758</c:v>
                </c:pt>
                <c:pt idx="245">
                  <c:v>0.48138455342343167</c:v>
                </c:pt>
                <c:pt idx="246">
                  <c:v>0.46485234380479729</c:v>
                </c:pt>
                <c:pt idx="247">
                  <c:v>0.35746923535396724</c:v>
                </c:pt>
                <c:pt idx="248">
                  <c:v>0.453764591467681</c:v>
                </c:pt>
                <c:pt idx="249">
                  <c:v>0.47060817573159752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9-48C0-AEAC-C7887403C624}"/>
            </c:ext>
          </c:extLst>
        </c:ser>
        <c:ser>
          <c:idx val="1"/>
          <c:order val="1"/>
          <c:tx>
            <c:strRef>
              <c:f>A5000_IW1!$AD$3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A5000_IW1!$AD$4:$AD$5</c:f>
              <c:numCache>
                <c:formatCode>General</c:formatCode>
                <c:ptCount val="2"/>
                <c:pt idx="0">
                  <c:v>0.37971133034860566</c:v>
                </c:pt>
                <c:pt idx="1">
                  <c:v>0.37971133034860566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9-48C0-AEAC-C7887403C624}"/>
            </c:ext>
          </c:extLst>
        </c:ser>
        <c:ser>
          <c:idx val="2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A5000_IW1!$AD$8:$AD$9</c:f>
              <c:numCache>
                <c:formatCode>General</c:formatCode>
                <c:ptCount val="2"/>
                <c:pt idx="0">
                  <c:v>0.31897801687649713</c:v>
                </c:pt>
                <c:pt idx="1">
                  <c:v>0.31897801687649713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9-48C0-AEAC-C7887403C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  <c:majorUnit val="5.000000000000001E-2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A5000_IW1!$M$2:$M$123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A5000_IW1!$N$2:$N$123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4</c:v>
                </c:pt>
                <c:pt idx="54">
                  <c:v>7</c:v>
                </c:pt>
                <c:pt idx="55">
                  <c:v>8</c:v>
                </c:pt>
                <c:pt idx="56">
                  <c:v>5</c:v>
                </c:pt>
                <c:pt idx="57">
                  <c:v>3</c:v>
                </c:pt>
                <c:pt idx="58">
                  <c:v>10</c:v>
                </c:pt>
                <c:pt idx="59">
                  <c:v>5</c:v>
                </c:pt>
                <c:pt idx="60">
                  <c:v>8</c:v>
                </c:pt>
                <c:pt idx="61">
                  <c:v>6</c:v>
                </c:pt>
                <c:pt idx="62">
                  <c:v>6</c:v>
                </c:pt>
                <c:pt idx="63">
                  <c:v>9</c:v>
                </c:pt>
                <c:pt idx="64">
                  <c:v>3</c:v>
                </c:pt>
                <c:pt idx="65">
                  <c:v>6</c:v>
                </c:pt>
                <c:pt idx="66">
                  <c:v>4</c:v>
                </c:pt>
                <c:pt idx="67">
                  <c:v>5</c:v>
                </c:pt>
                <c:pt idx="68">
                  <c:v>3</c:v>
                </c:pt>
                <c:pt idx="69">
                  <c:v>7</c:v>
                </c:pt>
                <c:pt idx="70">
                  <c:v>9</c:v>
                </c:pt>
                <c:pt idx="71">
                  <c:v>11</c:v>
                </c:pt>
                <c:pt idx="72">
                  <c:v>7</c:v>
                </c:pt>
                <c:pt idx="73">
                  <c:v>6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3</c:v>
                </c:pt>
                <c:pt idx="81">
                  <c:v>2</c:v>
                </c:pt>
                <c:pt idx="82">
                  <c:v>9</c:v>
                </c:pt>
                <c:pt idx="83">
                  <c:v>7</c:v>
                </c:pt>
                <c:pt idx="84">
                  <c:v>8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9-41F9-94D0-4C971104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A5000_IW1!$M$2:$M$122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A5000_IW1!$O$2:$O$122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0.02</c:v>
                </c:pt>
                <c:pt idx="50">
                  <c:v>2.4E-2</c:v>
                </c:pt>
                <c:pt idx="51">
                  <c:v>2.8000000000000001E-2</c:v>
                </c:pt>
                <c:pt idx="52">
                  <c:v>0.04</c:v>
                </c:pt>
                <c:pt idx="53">
                  <c:v>5.6000000000000001E-2</c:v>
                </c:pt>
                <c:pt idx="54">
                  <c:v>8.4000000000000005E-2</c:v>
                </c:pt>
                <c:pt idx="55">
                  <c:v>0.11600000000000001</c:v>
                </c:pt>
                <c:pt idx="56">
                  <c:v>0.13600000000000001</c:v>
                </c:pt>
                <c:pt idx="57">
                  <c:v>0.14799999999999999</c:v>
                </c:pt>
                <c:pt idx="58">
                  <c:v>0.188</c:v>
                </c:pt>
                <c:pt idx="59">
                  <c:v>0.20799999999999999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0.32400000000000001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0.376</c:v>
                </c:pt>
                <c:pt idx="67">
                  <c:v>0.39600000000000002</c:v>
                </c:pt>
                <c:pt idx="68">
                  <c:v>0.40799999999999997</c:v>
                </c:pt>
                <c:pt idx="69">
                  <c:v>0.436</c:v>
                </c:pt>
                <c:pt idx="70">
                  <c:v>0.47199999999999998</c:v>
                </c:pt>
                <c:pt idx="71">
                  <c:v>0.51600000000000001</c:v>
                </c:pt>
                <c:pt idx="72">
                  <c:v>0.54400000000000004</c:v>
                </c:pt>
                <c:pt idx="73">
                  <c:v>0.56799999999999995</c:v>
                </c:pt>
                <c:pt idx="74">
                  <c:v>0.60399999999999998</c:v>
                </c:pt>
                <c:pt idx="75">
                  <c:v>0.64</c:v>
                </c:pt>
                <c:pt idx="76">
                  <c:v>0.67200000000000004</c:v>
                </c:pt>
                <c:pt idx="77">
                  <c:v>0.69599999999999995</c:v>
                </c:pt>
                <c:pt idx="78">
                  <c:v>0.72399999999999998</c:v>
                </c:pt>
                <c:pt idx="79">
                  <c:v>0.752</c:v>
                </c:pt>
                <c:pt idx="80">
                  <c:v>0.76400000000000001</c:v>
                </c:pt>
                <c:pt idx="81">
                  <c:v>0.77200000000000002</c:v>
                </c:pt>
                <c:pt idx="82">
                  <c:v>0.80800000000000005</c:v>
                </c:pt>
                <c:pt idx="83">
                  <c:v>0.83599999999999997</c:v>
                </c:pt>
                <c:pt idx="84">
                  <c:v>0.86799999999999999</c:v>
                </c:pt>
                <c:pt idx="85">
                  <c:v>0.88</c:v>
                </c:pt>
                <c:pt idx="86">
                  <c:v>0.89600000000000002</c:v>
                </c:pt>
                <c:pt idx="87">
                  <c:v>0.91200000000000003</c:v>
                </c:pt>
                <c:pt idx="88">
                  <c:v>0.91200000000000003</c:v>
                </c:pt>
                <c:pt idx="89">
                  <c:v>0.92</c:v>
                </c:pt>
                <c:pt idx="90">
                  <c:v>0.92800000000000005</c:v>
                </c:pt>
                <c:pt idx="91">
                  <c:v>0.93200000000000005</c:v>
                </c:pt>
                <c:pt idx="92">
                  <c:v>0.94</c:v>
                </c:pt>
                <c:pt idx="93">
                  <c:v>0.94399999999999995</c:v>
                </c:pt>
                <c:pt idx="94">
                  <c:v>0.94799999999999995</c:v>
                </c:pt>
                <c:pt idx="95">
                  <c:v>0.95199999999999996</c:v>
                </c:pt>
                <c:pt idx="96">
                  <c:v>0.95599999999999996</c:v>
                </c:pt>
                <c:pt idx="97">
                  <c:v>0.96799999999999997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0.98799999999999999</c:v>
                </c:pt>
                <c:pt idx="102">
                  <c:v>0.99199999999999999</c:v>
                </c:pt>
                <c:pt idx="103">
                  <c:v>0.99199999999999999</c:v>
                </c:pt>
                <c:pt idx="104">
                  <c:v>0.99199999999999999</c:v>
                </c:pt>
                <c:pt idx="105">
                  <c:v>0.996</c:v>
                </c:pt>
                <c:pt idx="106">
                  <c:v>0.996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8-43D9-A7AD-AB14DB9E69E5}"/>
            </c:ext>
          </c:extLst>
        </c:ser>
        <c:ser>
          <c:idx val="2"/>
          <c:order val="1"/>
          <c:tx>
            <c:strRef>
              <c:f>A5000_IW1!$Y$4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A5000_IW1!$AD$4:$AD$6</c:f>
              <c:numCache>
                <c:formatCode>General</c:formatCode>
                <c:ptCount val="3"/>
                <c:pt idx="0">
                  <c:v>0.37971133034860566</c:v>
                </c:pt>
                <c:pt idx="1">
                  <c:v>0.37971133034860566</c:v>
                </c:pt>
              </c:numCache>
            </c:numRef>
          </c:xVal>
          <c:y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58-43D9-A7AD-AB14DB9E69E5}"/>
            </c:ext>
          </c:extLst>
        </c:ser>
        <c:ser>
          <c:idx val="3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A5000_IW1!$AD$8:$AD$9</c:f>
              <c:numCache>
                <c:formatCode>General</c:formatCode>
                <c:ptCount val="2"/>
                <c:pt idx="0">
                  <c:v>0.31897801687649713</c:v>
                </c:pt>
                <c:pt idx="1">
                  <c:v>0.31897801687649713</c:v>
                </c:pt>
              </c:numCache>
            </c:numRef>
          </c:xVal>
          <c:y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58-43D9-A7AD-AB14DB9E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A5000_IW1!$D$1:$D$2270</c:f>
              <c:numCache>
                <c:formatCode>General</c:formatCode>
                <c:ptCount val="2270"/>
                <c:pt idx="0">
                  <c:v>0.34699999999999998</c:v>
                </c:pt>
                <c:pt idx="1">
                  <c:v>0.67849999999999999</c:v>
                </c:pt>
                <c:pt idx="2">
                  <c:v>9.4799999999999995E-2</c:v>
                </c:pt>
                <c:pt idx="3">
                  <c:v>0.1714</c:v>
                </c:pt>
                <c:pt idx="4">
                  <c:v>0.79430000000000001</c:v>
                </c:pt>
                <c:pt idx="5">
                  <c:v>0.1046</c:v>
                </c:pt>
                <c:pt idx="6">
                  <c:v>0.93530000000000002</c:v>
                </c:pt>
                <c:pt idx="7">
                  <c:v>0.88990000000000002</c:v>
                </c:pt>
                <c:pt idx="8">
                  <c:v>6.3799999999999996E-2</c:v>
                </c:pt>
                <c:pt idx="9">
                  <c:v>0.77280000000000004</c:v>
                </c:pt>
                <c:pt idx="10">
                  <c:v>0.66700000000000004</c:v>
                </c:pt>
                <c:pt idx="11">
                  <c:v>0.23930000000000001</c:v>
                </c:pt>
                <c:pt idx="12">
                  <c:v>0.50960000000000005</c:v>
                </c:pt>
                <c:pt idx="13">
                  <c:v>0.48370000000000002</c:v>
                </c:pt>
                <c:pt idx="14">
                  <c:v>0.48809999999999998</c:v>
                </c:pt>
                <c:pt idx="15">
                  <c:v>0.72119999999999995</c:v>
                </c:pt>
                <c:pt idx="16">
                  <c:v>0.1658</c:v>
                </c:pt>
                <c:pt idx="17">
                  <c:v>5.62E-2</c:v>
                </c:pt>
                <c:pt idx="18">
                  <c:v>0.40279999999999999</c:v>
                </c:pt>
                <c:pt idx="19">
                  <c:v>0.16170000000000001</c:v>
                </c:pt>
                <c:pt idx="20">
                  <c:v>0.59589999999999999</c:v>
                </c:pt>
                <c:pt idx="21">
                  <c:v>0.84489999999999998</c:v>
                </c:pt>
                <c:pt idx="22">
                  <c:v>0.45440000000000003</c:v>
                </c:pt>
                <c:pt idx="23">
                  <c:v>0.76100000000000001</c:v>
                </c:pt>
                <c:pt idx="24">
                  <c:v>0.2157</c:v>
                </c:pt>
                <c:pt idx="25">
                  <c:v>0.60719999999999996</c:v>
                </c:pt>
                <c:pt idx="26">
                  <c:v>0.64359999999999995</c:v>
                </c:pt>
                <c:pt idx="27">
                  <c:v>0.72740000000000005</c:v>
                </c:pt>
                <c:pt idx="28">
                  <c:v>0.45540000000000003</c:v>
                </c:pt>
                <c:pt idx="29">
                  <c:v>0.37740000000000001</c:v>
                </c:pt>
                <c:pt idx="30">
                  <c:v>0.91169999999999995</c:v>
                </c:pt>
                <c:pt idx="31">
                  <c:v>0.90710000000000002</c:v>
                </c:pt>
                <c:pt idx="32">
                  <c:v>0.31309999999999999</c:v>
                </c:pt>
                <c:pt idx="33">
                  <c:v>0.48020000000000002</c:v>
                </c:pt>
                <c:pt idx="34">
                  <c:v>0.86939999999999995</c:v>
                </c:pt>
                <c:pt idx="35">
                  <c:v>0.31440000000000001</c:v>
                </c:pt>
                <c:pt idx="36">
                  <c:v>0.33069999999999999</c:v>
                </c:pt>
                <c:pt idx="37">
                  <c:v>0.13800000000000001</c:v>
                </c:pt>
                <c:pt idx="38">
                  <c:v>0.45190000000000002</c:v>
                </c:pt>
                <c:pt idx="39">
                  <c:v>0.18410000000000001</c:v>
                </c:pt>
                <c:pt idx="40">
                  <c:v>6.5699999999999995E-2</c:v>
                </c:pt>
                <c:pt idx="41">
                  <c:v>0.42170000000000002</c:v>
                </c:pt>
                <c:pt idx="42">
                  <c:v>0.21779999999999999</c:v>
                </c:pt>
                <c:pt idx="43">
                  <c:v>0.67769999999999997</c:v>
                </c:pt>
                <c:pt idx="44">
                  <c:v>0.40529999999999999</c:v>
                </c:pt>
                <c:pt idx="45">
                  <c:v>0.1032</c:v>
                </c:pt>
                <c:pt idx="46">
                  <c:v>0.82489999999999997</c:v>
                </c:pt>
                <c:pt idx="47">
                  <c:v>0.58620000000000005</c:v>
                </c:pt>
                <c:pt idx="48">
                  <c:v>2.4899999999999999E-2</c:v>
                </c:pt>
                <c:pt idx="49">
                  <c:v>0.98419999999999996</c:v>
                </c:pt>
                <c:pt idx="50">
                  <c:v>0.1694</c:v>
                </c:pt>
                <c:pt idx="51">
                  <c:v>0.15329999999999999</c:v>
                </c:pt>
                <c:pt idx="52">
                  <c:v>0.30630000000000002</c:v>
                </c:pt>
                <c:pt idx="53">
                  <c:v>0.88090000000000002</c:v>
                </c:pt>
                <c:pt idx="54">
                  <c:v>0.2354</c:v>
                </c:pt>
                <c:pt idx="55">
                  <c:v>0.97260000000000002</c:v>
                </c:pt>
                <c:pt idx="56">
                  <c:v>0.94530000000000003</c:v>
                </c:pt>
                <c:pt idx="57">
                  <c:v>0.83789999999999998</c:v>
                </c:pt>
                <c:pt idx="58">
                  <c:v>0.28949999999999998</c:v>
                </c:pt>
                <c:pt idx="59">
                  <c:v>0.65749999999999997</c:v>
                </c:pt>
                <c:pt idx="60">
                  <c:v>0.86750000000000005</c:v>
                </c:pt>
                <c:pt idx="61">
                  <c:v>0.38300000000000001</c:v>
                </c:pt>
                <c:pt idx="62">
                  <c:v>0.30509999999999998</c:v>
                </c:pt>
                <c:pt idx="63">
                  <c:v>0.94850000000000001</c:v>
                </c:pt>
                <c:pt idx="64">
                  <c:v>0.90169999999999995</c:v>
                </c:pt>
                <c:pt idx="65">
                  <c:v>0.1103</c:v>
                </c:pt>
                <c:pt idx="66">
                  <c:v>0.16830000000000001</c:v>
                </c:pt>
                <c:pt idx="67">
                  <c:v>0.47289999999999999</c:v>
                </c:pt>
                <c:pt idx="68">
                  <c:v>0.65869999999999995</c:v>
                </c:pt>
                <c:pt idx="69">
                  <c:v>0.53680000000000005</c:v>
                </c:pt>
                <c:pt idx="70">
                  <c:v>0.66779999999999995</c:v>
                </c:pt>
                <c:pt idx="71">
                  <c:v>0.96479999999999999</c:v>
                </c:pt>
                <c:pt idx="72">
                  <c:v>0.84440000000000004</c:v>
                </c:pt>
                <c:pt idx="73">
                  <c:v>0.2097</c:v>
                </c:pt>
                <c:pt idx="74">
                  <c:v>0.47070000000000001</c:v>
                </c:pt>
                <c:pt idx="75">
                  <c:v>0.23699999999999999</c:v>
                </c:pt>
                <c:pt idx="76">
                  <c:v>0.47199999999999998</c:v>
                </c:pt>
                <c:pt idx="77">
                  <c:v>1.0500000000000001E-2</c:v>
                </c:pt>
                <c:pt idx="78">
                  <c:v>0.68799999999999994</c:v>
                </c:pt>
                <c:pt idx="79">
                  <c:v>0.8841</c:v>
                </c:pt>
                <c:pt idx="80">
                  <c:v>0.24329999999999999</c:v>
                </c:pt>
                <c:pt idx="81">
                  <c:v>0.5696</c:v>
                </c:pt>
                <c:pt idx="82">
                  <c:v>0.18579999999999999</c:v>
                </c:pt>
                <c:pt idx="83">
                  <c:v>0.80049999999999999</c:v>
                </c:pt>
                <c:pt idx="84">
                  <c:v>4.53E-2</c:v>
                </c:pt>
                <c:pt idx="85">
                  <c:v>0.31709999999999999</c:v>
                </c:pt>
                <c:pt idx="86">
                  <c:v>0.52569999999999995</c:v>
                </c:pt>
                <c:pt idx="87">
                  <c:v>0.35720000000000002</c:v>
                </c:pt>
                <c:pt idx="88">
                  <c:v>0.1018</c:v>
                </c:pt>
                <c:pt idx="89">
                  <c:v>0.53900000000000003</c:v>
                </c:pt>
                <c:pt idx="90">
                  <c:v>5.7000000000000002E-3</c:v>
                </c:pt>
                <c:pt idx="91">
                  <c:v>0.91069999999999995</c:v>
                </c:pt>
                <c:pt idx="92">
                  <c:v>0.44590000000000002</c:v>
                </c:pt>
                <c:pt idx="93">
                  <c:v>6.5199999999999994E-2</c:v>
                </c:pt>
                <c:pt idx="94">
                  <c:v>0.12620000000000001</c:v>
                </c:pt>
                <c:pt idx="95">
                  <c:v>0.89880000000000004</c:v>
                </c:pt>
                <c:pt idx="96">
                  <c:v>0.49009999999999998</c:v>
                </c:pt>
                <c:pt idx="97">
                  <c:v>0.94120000000000004</c:v>
                </c:pt>
                <c:pt idx="98">
                  <c:v>0.84650000000000003</c:v>
                </c:pt>
                <c:pt idx="99">
                  <c:v>1.1299999999999999E-2</c:v>
                </c:pt>
                <c:pt idx="100">
                  <c:v>4.99E-2</c:v>
                </c:pt>
                <c:pt idx="101">
                  <c:v>1.37E-2</c:v>
                </c:pt>
                <c:pt idx="102">
                  <c:v>0.87290000000000001</c:v>
                </c:pt>
                <c:pt idx="103">
                  <c:v>0.85470000000000002</c:v>
                </c:pt>
                <c:pt idx="104">
                  <c:v>0.1686</c:v>
                </c:pt>
                <c:pt idx="105">
                  <c:v>0.33700000000000002</c:v>
                </c:pt>
                <c:pt idx="106">
                  <c:v>0.9849</c:v>
                </c:pt>
                <c:pt idx="107">
                  <c:v>0.78480000000000005</c:v>
                </c:pt>
                <c:pt idx="108">
                  <c:v>8.3000000000000001E-3</c:v>
                </c:pt>
                <c:pt idx="109">
                  <c:v>0.29449999999999998</c:v>
                </c:pt>
                <c:pt idx="110">
                  <c:v>0.4708</c:v>
                </c:pt>
                <c:pt idx="111">
                  <c:v>0.1103</c:v>
                </c:pt>
                <c:pt idx="112">
                  <c:v>2.7699999999999999E-2</c:v>
                </c:pt>
                <c:pt idx="113">
                  <c:v>0.37690000000000001</c:v>
                </c:pt>
                <c:pt idx="114">
                  <c:v>0.9032</c:v>
                </c:pt>
                <c:pt idx="115">
                  <c:v>0.62729999999999997</c:v>
                </c:pt>
                <c:pt idx="116">
                  <c:v>0.77249999999999996</c:v>
                </c:pt>
                <c:pt idx="117">
                  <c:v>0.26500000000000001</c:v>
                </c:pt>
                <c:pt idx="118">
                  <c:v>0.64890000000000003</c:v>
                </c:pt>
                <c:pt idx="119">
                  <c:v>0.98580000000000001</c:v>
                </c:pt>
                <c:pt idx="120">
                  <c:v>0.54679999999999995</c:v>
                </c:pt>
                <c:pt idx="121">
                  <c:v>0.34029999999999999</c:v>
                </c:pt>
                <c:pt idx="122">
                  <c:v>4.4999999999999998E-2</c:v>
                </c:pt>
                <c:pt idx="123">
                  <c:v>0.26600000000000001</c:v>
                </c:pt>
                <c:pt idx="124">
                  <c:v>0.19409999999999999</c:v>
                </c:pt>
                <c:pt idx="125">
                  <c:v>0.52559999999999996</c:v>
                </c:pt>
                <c:pt idx="126">
                  <c:v>0.75309999999999999</c:v>
                </c:pt>
                <c:pt idx="127">
                  <c:v>0.97509999999999997</c:v>
                </c:pt>
                <c:pt idx="128">
                  <c:v>0.22339999999999999</c:v>
                </c:pt>
                <c:pt idx="129">
                  <c:v>5.3699999999999998E-2</c:v>
                </c:pt>
                <c:pt idx="130">
                  <c:v>0.62490000000000001</c:v>
                </c:pt>
                <c:pt idx="131">
                  <c:v>0.50029999999999997</c:v>
                </c:pt>
                <c:pt idx="132">
                  <c:v>0.54849999999999999</c:v>
                </c:pt>
                <c:pt idx="133">
                  <c:v>0.98709999999999998</c:v>
                </c:pt>
                <c:pt idx="134">
                  <c:v>0.96919999999999995</c:v>
                </c:pt>
                <c:pt idx="135">
                  <c:v>0.35520000000000002</c:v>
                </c:pt>
                <c:pt idx="136">
                  <c:v>2.69E-2</c:v>
                </c:pt>
                <c:pt idx="137">
                  <c:v>0.71630000000000005</c:v>
                </c:pt>
                <c:pt idx="138">
                  <c:v>0.52829999999999999</c:v>
                </c:pt>
                <c:pt idx="139">
                  <c:v>0.95440000000000003</c:v>
                </c:pt>
                <c:pt idx="140">
                  <c:v>0.85929999999999995</c:v>
                </c:pt>
                <c:pt idx="141">
                  <c:v>0.72109999999999996</c:v>
                </c:pt>
                <c:pt idx="142">
                  <c:v>0.75780000000000003</c:v>
                </c:pt>
                <c:pt idx="143">
                  <c:v>0.97860000000000003</c:v>
                </c:pt>
                <c:pt idx="144">
                  <c:v>7.2400000000000006E-2</c:v>
                </c:pt>
                <c:pt idx="145">
                  <c:v>0.50029999999999997</c:v>
                </c:pt>
                <c:pt idx="146">
                  <c:v>0.71789999999999998</c:v>
                </c:pt>
                <c:pt idx="147">
                  <c:v>1.7299999999999999E-2</c:v>
                </c:pt>
                <c:pt idx="148">
                  <c:v>0.67810000000000004</c:v>
                </c:pt>
                <c:pt idx="149">
                  <c:v>0.52249999999999996</c:v>
                </c:pt>
                <c:pt idx="150">
                  <c:v>0.63029999999999997</c:v>
                </c:pt>
                <c:pt idx="151">
                  <c:v>0.33729999999999999</c:v>
                </c:pt>
                <c:pt idx="152">
                  <c:v>0.20169999999999999</c:v>
                </c:pt>
                <c:pt idx="153">
                  <c:v>0.80879999999999996</c:v>
                </c:pt>
                <c:pt idx="154">
                  <c:v>0.1653</c:v>
                </c:pt>
                <c:pt idx="155">
                  <c:v>0.19059999999999999</c:v>
                </c:pt>
                <c:pt idx="156">
                  <c:v>0.86580000000000001</c:v>
                </c:pt>
                <c:pt idx="157">
                  <c:v>4.3E-3</c:v>
                </c:pt>
                <c:pt idx="158">
                  <c:v>0.67930000000000001</c:v>
                </c:pt>
                <c:pt idx="159">
                  <c:v>0.28489999999999999</c:v>
                </c:pt>
                <c:pt idx="160">
                  <c:v>2E-3</c:v>
                </c:pt>
                <c:pt idx="161">
                  <c:v>0.2984</c:v>
                </c:pt>
                <c:pt idx="162">
                  <c:v>0.74519999999999997</c:v>
                </c:pt>
                <c:pt idx="163">
                  <c:v>0.50409999999999999</c:v>
                </c:pt>
                <c:pt idx="164">
                  <c:v>0.79269999999999996</c:v>
                </c:pt>
                <c:pt idx="165">
                  <c:v>6.6E-3</c:v>
                </c:pt>
                <c:pt idx="166">
                  <c:v>0.34139999999999998</c:v>
                </c:pt>
                <c:pt idx="167">
                  <c:v>0.97929999999999995</c:v>
                </c:pt>
                <c:pt idx="168">
                  <c:v>0.1701</c:v>
                </c:pt>
                <c:pt idx="169">
                  <c:v>0.64290000000000003</c:v>
                </c:pt>
                <c:pt idx="170">
                  <c:v>0.53310000000000002</c:v>
                </c:pt>
                <c:pt idx="171">
                  <c:v>0.57520000000000004</c:v>
                </c:pt>
                <c:pt idx="172">
                  <c:v>0.94869999999999999</c:v>
                </c:pt>
                <c:pt idx="173">
                  <c:v>0.1278</c:v>
                </c:pt>
                <c:pt idx="174">
                  <c:v>0.39450000000000002</c:v>
                </c:pt>
                <c:pt idx="175">
                  <c:v>0.89500000000000002</c:v>
                </c:pt>
                <c:pt idx="176">
                  <c:v>3.6200000000000003E-2</c:v>
                </c:pt>
                <c:pt idx="177">
                  <c:v>0.50629999999999997</c:v>
                </c:pt>
                <c:pt idx="178">
                  <c:v>0.75860000000000005</c:v>
                </c:pt>
                <c:pt idx="179">
                  <c:v>0.13389999999999999</c:v>
                </c:pt>
                <c:pt idx="180">
                  <c:v>0.83520000000000005</c:v>
                </c:pt>
                <c:pt idx="181">
                  <c:v>0.33839999999999998</c:v>
                </c:pt>
                <c:pt idx="182">
                  <c:v>0.74770000000000003</c:v>
                </c:pt>
                <c:pt idx="183">
                  <c:v>0.4914</c:v>
                </c:pt>
                <c:pt idx="184">
                  <c:v>0.1181</c:v>
                </c:pt>
                <c:pt idx="185">
                  <c:v>9.8100000000000007E-2</c:v>
                </c:pt>
                <c:pt idx="186">
                  <c:v>0.56089999999999995</c:v>
                </c:pt>
                <c:pt idx="187">
                  <c:v>0.3075</c:v>
                </c:pt>
                <c:pt idx="188">
                  <c:v>0.61939999999999995</c:v>
                </c:pt>
                <c:pt idx="189">
                  <c:v>0.48780000000000001</c:v>
                </c:pt>
                <c:pt idx="190">
                  <c:v>0.03</c:v>
                </c:pt>
                <c:pt idx="191">
                  <c:v>0.5625</c:v>
                </c:pt>
                <c:pt idx="192">
                  <c:v>0.746</c:v>
                </c:pt>
                <c:pt idx="193">
                  <c:v>0.1888</c:v>
                </c:pt>
                <c:pt idx="194">
                  <c:v>0.67159999999999997</c:v>
                </c:pt>
                <c:pt idx="195">
                  <c:v>0.87570000000000003</c:v>
                </c:pt>
                <c:pt idx="196">
                  <c:v>0.43490000000000001</c:v>
                </c:pt>
                <c:pt idx="197">
                  <c:v>0.8488</c:v>
                </c:pt>
                <c:pt idx="198">
                  <c:v>6.6199999999999995E-2</c:v>
                </c:pt>
                <c:pt idx="199">
                  <c:v>0.41749999999999998</c:v>
                </c:pt>
                <c:pt idx="200">
                  <c:v>0.95309999999999995</c:v>
                </c:pt>
                <c:pt idx="201">
                  <c:v>0.22289999999999999</c:v>
                </c:pt>
                <c:pt idx="202">
                  <c:v>0.45550000000000002</c:v>
                </c:pt>
                <c:pt idx="203">
                  <c:v>0.22839999999999999</c:v>
                </c:pt>
                <c:pt idx="204">
                  <c:v>0.60770000000000002</c:v>
                </c:pt>
                <c:pt idx="205">
                  <c:v>0.7218</c:v>
                </c:pt>
                <c:pt idx="206">
                  <c:v>0.59489999999999998</c:v>
                </c:pt>
                <c:pt idx="207">
                  <c:v>0.30130000000000001</c:v>
                </c:pt>
                <c:pt idx="208">
                  <c:v>0.4667</c:v>
                </c:pt>
                <c:pt idx="209">
                  <c:v>0.82640000000000002</c:v>
                </c:pt>
                <c:pt idx="210">
                  <c:v>1.1999999999999999E-3</c:v>
                </c:pt>
                <c:pt idx="211">
                  <c:v>0.30809999999999998</c:v>
                </c:pt>
                <c:pt idx="212">
                  <c:v>0.14369999999999999</c:v>
                </c:pt>
                <c:pt idx="213">
                  <c:v>0.41049999999999998</c:v>
                </c:pt>
                <c:pt idx="214">
                  <c:v>0.43459999999999999</c:v>
                </c:pt>
                <c:pt idx="215">
                  <c:v>0.4607</c:v>
                </c:pt>
                <c:pt idx="216">
                  <c:v>0.85170000000000001</c:v>
                </c:pt>
                <c:pt idx="217">
                  <c:v>5.4100000000000002E-2</c:v>
                </c:pt>
                <c:pt idx="218">
                  <c:v>0.21529999999999999</c:v>
                </c:pt>
                <c:pt idx="219">
                  <c:v>0.47839999999999999</c:v>
                </c:pt>
                <c:pt idx="220">
                  <c:v>0.46100000000000002</c:v>
                </c:pt>
                <c:pt idx="221">
                  <c:v>0.12590000000000001</c:v>
                </c:pt>
                <c:pt idx="222">
                  <c:v>0.83150000000000002</c:v>
                </c:pt>
                <c:pt idx="223">
                  <c:v>0.155</c:v>
                </c:pt>
                <c:pt idx="224">
                  <c:v>0.1026</c:v>
                </c:pt>
                <c:pt idx="225">
                  <c:v>0.82779999999999998</c:v>
                </c:pt>
                <c:pt idx="226">
                  <c:v>0.13730000000000001</c:v>
                </c:pt>
                <c:pt idx="227">
                  <c:v>0.81710000000000005</c:v>
                </c:pt>
                <c:pt idx="228">
                  <c:v>0.37619999999999998</c:v>
                </c:pt>
                <c:pt idx="229">
                  <c:v>0.70330000000000004</c:v>
                </c:pt>
                <c:pt idx="230">
                  <c:v>0.9738</c:v>
                </c:pt>
                <c:pt idx="231">
                  <c:v>0.58509999999999995</c:v>
                </c:pt>
                <c:pt idx="232">
                  <c:v>0.98409999999999997</c:v>
                </c:pt>
                <c:pt idx="233">
                  <c:v>0.26950000000000002</c:v>
                </c:pt>
                <c:pt idx="234">
                  <c:v>0.97570000000000001</c:v>
                </c:pt>
                <c:pt idx="235">
                  <c:v>0.63009999999999999</c:v>
                </c:pt>
                <c:pt idx="236">
                  <c:v>9.0399999999999994E-2</c:v>
                </c:pt>
                <c:pt idx="237">
                  <c:v>0.18190000000000001</c:v>
                </c:pt>
                <c:pt idx="238">
                  <c:v>0.32750000000000001</c:v>
                </c:pt>
                <c:pt idx="239">
                  <c:v>0.52549999999999997</c:v>
                </c:pt>
                <c:pt idx="240">
                  <c:v>0.4294</c:v>
                </c:pt>
                <c:pt idx="241">
                  <c:v>0.70640000000000003</c:v>
                </c:pt>
                <c:pt idx="242">
                  <c:v>0.68940000000000001</c:v>
                </c:pt>
                <c:pt idx="243">
                  <c:v>0.8427</c:v>
                </c:pt>
                <c:pt idx="244">
                  <c:v>0.88129999999999997</c:v>
                </c:pt>
                <c:pt idx="245">
                  <c:v>0.97960000000000003</c:v>
                </c:pt>
                <c:pt idx="246">
                  <c:v>0.9073</c:v>
                </c:pt>
                <c:pt idx="247">
                  <c:v>0.64</c:v>
                </c:pt>
                <c:pt idx="248">
                  <c:v>0.1171</c:v>
                </c:pt>
                <c:pt idx="249">
                  <c:v>0.95130000000000003</c:v>
                </c:pt>
              </c:numCache>
            </c:numRef>
          </c:xVal>
          <c:yVal>
            <c:numRef>
              <c:f>A5000_IW1!$C$1:$C$2270</c:f>
              <c:numCache>
                <c:formatCode>General</c:formatCode>
                <c:ptCount val="2270"/>
                <c:pt idx="0">
                  <c:v>0.34805064618770415</c:v>
                </c:pt>
                <c:pt idx="1">
                  <c:v>0.37160372439421208</c:v>
                </c:pt>
                <c:pt idx="2">
                  <c:v>0.4153434356806413</c:v>
                </c:pt>
                <c:pt idx="3">
                  <c:v>0.38451817917552816</c:v>
                </c:pt>
                <c:pt idx="4">
                  <c:v>0.36647570375656985</c:v>
                </c:pt>
                <c:pt idx="5">
                  <c:v>0.46486839404424479</c:v>
                </c:pt>
                <c:pt idx="6">
                  <c:v>0.43064280171463593</c:v>
                </c:pt>
                <c:pt idx="7">
                  <c:v>0.40866937572821616</c:v>
                </c:pt>
                <c:pt idx="8">
                  <c:v>0.428339592353915</c:v>
                </c:pt>
                <c:pt idx="9">
                  <c:v>0.36456807106654043</c:v>
                </c:pt>
                <c:pt idx="10">
                  <c:v>0.35088916189984604</c:v>
                </c:pt>
                <c:pt idx="11">
                  <c:v>0.40217977006605721</c:v>
                </c:pt>
                <c:pt idx="12">
                  <c:v>0.36698020599458958</c:v>
                </c:pt>
                <c:pt idx="13">
                  <c:v>0.34667551105719169</c:v>
                </c:pt>
                <c:pt idx="14">
                  <c:v>0.339626585416132</c:v>
                </c:pt>
                <c:pt idx="15">
                  <c:v>0.36336763661924532</c:v>
                </c:pt>
                <c:pt idx="16">
                  <c:v>0.42691710901703234</c:v>
                </c:pt>
                <c:pt idx="17">
                  <c:v>0.44623060907100914</c:v>
                </c:pt>
                <c:pt idx="18">
                  <c:v>0.36236641033617023</c:v>
                </c:pt>
                <c:pt idx="19">
                  <c:v>0.39925084829364321</c:v>
                </c:pt>
                <c:pt idx="20">
                  <c:v>0.3643651898667552</c:v>
                </c:pt>
                <c:pt idx="21">
                  <c:v>0.39533733692865902</c:v>
                </c:pt>
                <c:pt idx="22">
                  <c:v>0.34118518712986778</c:v>
                </c:pt>
                <c:pt idx="23">
                  <c:v>0.34193852981101319</c:v>
                </c:pt>
                <c:pt idx="24">
                  <c:v>0.42300896830909274</c:v>
                </c:pt>
                <c:pt idx="25">
                  <c:v>0.35153265303831172</c:v>
                </c:pt>
                <c:pt idx="26">
                  <c:v>0.34649590270460545</c:v>
                </c:pt>
                <c:pt idx="27">
                  <c:v>0.3612704567745102</c:v>
                </c:pt>
                <c:pt idx="28">
                  <c:v>0.36903148832767441</c:v>
                </c:pt>
                <c:pt idx="29">
                  <c:v>0.36142043391580869</c:v>
                </c:pt>
                <c:pt idx="30">
                  <c:v>0.46927094385885731</c:v>
                </c:pt>
                <c:pt idx="31">
                  <c:v>0.42217512750394898</c:v>
                </c:pt>
                <c:pt idx="32">
                  <c:v>0.36845658109700186</c:v>
                </c:pt>
                <c:pt idx="33">
                  <c:v>0.36039701509011346</c:v>
                </c:pt>
                <c:pt idx="34">
                  <c:v>0.39305804859788329</c:v>
                </c:pt>
                <c:pt idx="35">
                  <c:v>0.36326550153783849</c:v>
                </c:pt>
                <c:pt idx="36">
                  <c:v>0.39244440473162162</c:v>
                </c:pt>
                <c:pt idx="37">
                  <c:v>0.50217763862771025</c:v>
                </c:pt>
                <c:pt idx="38">
                  <c:v>0.32121134318600536</c:v>
                </c:pt>
                <c:pt idx="39">
                  <c:v>0.3989103362905948</c:v>
                </c:pt>
                <c:pt idx="40">
                  <c:v>0.44675619268122563</c:v>
                </c:pt>
                <c:pt idx="41">
                  <c:v>0.37567187364310423</c:v>
                </c:pt>
                <c:pt idx="42">
                  <c:v>0.40385026046825001</c:v>
                </c:pt>
                <c:pt idx="43">
                  <c:v>0.40650046365948855</c:v>
                </c:pt>
                <c:pt idx="44">
                  <c:v>0.33946861402095418</c:v>
                </c:pt>
                <c:pt idx="45">
                  <c:v>0.44451949921667605</c:v>
                </c:pt>
                <c:pt idx="46">
                  <c:v>0.41761988435366865</c:v>
                </c:pt>
                <c:pt idx="47">
                  <c:v>0.36347307434607756</c:v>
                </c:pt>
                <c:pt idx="48">
                  <c:v>0.46144663732325569</c:v>
                </c:pt>
                <c:pt idx="49">
                  <c:v>0.52068600311247826</c:v>
                </c:pt>
                <c:pt idx="50">
                  <c:v>0.41115710111089354</c:v>
                </c:pt>
                <c:pt idx="51">
                  <c:v>0.40491522472143826</c:v>
                </c:pt>
                <c:pt idx="52">
                  <c:v>0.37742912793584837</c:v>
                </c:pt>
                <c:pt idx="53">
                  <c:v>0.39721061593310109</c:v>
                </c:pt>
                <c:pt idx="54">
                  <c:v>0.37533574459005881</c:v>
                </c:pt>
                <c:pt idx="55">
                  <c:v>0.49242329079854286</c:v>
                </c:pt>
                <c:pt idx="56">
                  <c:v>0.47586987634432998</c:v>
                </c:pt>
                <c:pt idx="57">
                  <c:v>0.39184662590973568</c:v>
                </c:pt>
                <c:pt idx="58">
                  <c:v>0.36346986429818806</c:v>
                </c:pt>
                <c:pt idx="59">
                  <c:v>0.39418218267611244</c:v>
                </c:pt>
                <c:pt idx="60">
                  <c:v>0.39633050722616464</c:v>
                </c:pt>
                <c:pt idx="61">
                  <c:v>0.30144062736868887</c:v>
                </c:pt>
                <c:pt idx="62">
                  <c:v>0.41597414835923918</c:v>
                </c:pt>
                <c:pt idx="63">
                  <c:v>0.4890123062574912</c:v>
                </c:pt>
                <c:pt idx="64">
                  <c:v>0.45582562740781474</c:v>
                </c:pt>
                <c:pt idx="65">
                  <c:v>0.44608239128288019</c:v>
                </c:pt>
                <c:pt idx="66">
                  <c:v>0.40851881213586028</c:v>
                </c:pt>
                <c:pt idx="67">
                  <c:v>0.3473903331636643</c:v>
                </c:pt>
                <c:pt idx="68">
                  <c:v>0.38757164463288535</c:v>
                </c:pt>
                <c:pt idx="69">
                  <c:v>0.36124810990266398</c:v>
                </c:pt>
                <c:pt idx="70">
                  <c:v>0.37696555380842112</c:v>
                </c:pt>
                <c:pt idx="71">
                  <c:v>0.47398526957473874</c:v>
                </c:pt>
                <c:pt idx="72">
                  <c:v>0.36194323959996699</c:v>
                </c:pt>
                <c:pt idx="73">
                  <c:v>0.39533286138112012</c:v>
                </c:pt>
                <c:pt idx="74">
                  <c:v>0.34163524201714496</c:v>
                </c:pt>
                <c:pt idx="75">
                  <c:v>0.39594499282097295</c:v>
                </c:pt>
                <c:pt idx="76">
                  <c:v>0.31932223000303078</c:v>
                </c:pt>
                <c:pt idx="77">
                  <c:v>0.50483910785240782</c:v>
                </c:pt>
                <c:pt idx="78">
                  <c:v>0.36666972645881446</c:v>
                </c:pt>
                <c:pt idx="79">
                  <c:v>0.41029813550784533</c:v>
                </c:pt>
                <c:pt idx="80">
                  <c:v>0.34136405470217185</c:v>
                </c:pt>
                <c:pt idx="81">
                  <c:v>0.36751486416326296</c:v>
                </c:pt>
                <c:pt idx="82">
                  <c:v>0.4142377593777769</c:v>
                </c:pt>
                <c:pt idx="83">
                  <c:v>0.36911291242702554</c:v>
                </c:pt>
                <c:pt idx="84">
                  <c:v>0.49019928319632644</c:v>
                </c:pt>
                <c:pt idx="85">
                  <c:v>0.35871136955798144</c:v>
                </c:pt>
                <c:pt idx="86">
                  <c:v>0.33871662943699155</c:v>
                </c:pt>
                <c:pt idx="87">
                  <c:v>0.33731090625399412</c:v>
                </c:pt>
                <c:pt idx="88">
                  <c:v>0.54158551375063213</c:v>
                </c:pt>
                <c:pt idx="89">
                  <c:v>0.33431037572096806</c:v>
                </c:pt>
                <c:pt idx="90">
                  <c:v>0.45246804077877123</c:v>
                </c:pt>
                <c:pt idx="91">
                  <c:v>0.46998141388117137</c:v>
                </c:pt>
                <c:pt idx="92">
                  <c:v>0.34534988474220585</c:v>
                </c:pt>
                <c:pt idx="93">
                  <c:v>0.44687416194116503</c:v>
                </c:pt>
                <c:pt idx="94">
                  <c:v>0.45800537338817005</c:v>
                </c:pt>
                <c:pt idx="95">
                  <c:v>0.39632467358144302</c:v>
                </c:pt>
                <c:pt idx="96">
                  <c:v>0.34621098008856599</c:v>
                </c:pt>
                <c:pt idx="97">
                  <c:v>0.45893863308035387</c:v>
                </c:pt>
                <c:pt idx="98">
                  <c:v>0.37256818945578268</c:v>
                </c:pt>
                <c:pt idx="99">
                  <c:v>0.49703563576224224</c:v>
                </c:pt>
                <c:pt idx="100">
                  <c:v>0.51698688590749775</c:v>
                </c:pt>
                <c:pt idx="101">
                  <c:v>0.42498743811360762</c:v>
                </c:pt>
                <c:pt idx="102">
                  <c:v>0.38322903628944038</c:v>
                </c:pt>
                <c:pt idx="103">
                  <c:v>0.38876618370376859</c:v>
                </c:pt>
                <c:pt idx="104">
                  <c:v>0.41433233232713695</c:v>
                </c:pt>
                <c:pt idx="105">
                  <c:v>0.36786796943110867</c:v>
                </c:pt>
                <c:pt idx="106">
                  <c:v>0.57945617719046583</c:v>
                </c:pt>
                <c:pt idx="107">
                  <c:v>0.37524827078506973</c:v>
                </c:pt>
                <c:pt idx="108">
                  <c:v>0.4772812171111353</c:v>
                </c:pt>
                <c:pt idx="109">
                  <c:v>0.37014691823758777</c:v>
                </c:pt>
                <c:pt idx="110">
                  <c:v>0.35578608995528826</c:v>
                </c:pt>
                <c:pt idx="111">
                  <c:v>0.48469139660314486</c:v>
                </c:pt>
                <c:pt idx="112">
                  <c:v>0.50259954386426542</c:v>
                </c:pt>
                <c:pt idx="113">
                  <c:v>0.33976869176693286</c:v>
                </c:pt>
                <c:pt idx="114">
                  <c:v>0.45886668479544518</c:v>
                </c:pt>
                <c:pt idx="115">
                  <c:v>0.36295474420945817</c:v>
                </c:pt>
                <c:pt idx="116">
                  <c:v>0.34798579704716776</c:v>
                </c:pt>
                <c:pt idx="117">
                  <c:v>0.37469450665828541</c:v>
                </c:pt>
                <c:pt idx="118">
                  <c:v>0.38334830191487357</c:v>
                </c:pt>
                <c:pt idx="119">
                  <c:v>0.48868873960339859</c:v>
                </c:pt>
                <c:pt idx="120">
                  <c:v>0.32624849477569723</c:v>
                </c:pt>
                <c:pt idx="121">
                  <c:v>0.35261042661721353</c:v>
                </c:pt>
                <c:pt idx="122">
                  <c:v>0.4641724927008139</c:v>
                </c:pt>
                <c:pt idx="123">
                  <c:v>0.37486460833058355</c:v>
                </c:pt>
                <c:pt idx="124">
                  <c:v>0.40743699513125209</c:v>
                </c:pt>
                <c:pt idx="125">
                  <c:v>0.33170943441849537</c:v>
                </c:pt>
                <c:pt idx="126">
                  <c:v>0.41210668883513135</c:v>
                </c:pt>
                <c:pt idx="127">
                  <c:v>0.46135385459291089</c:v>
                </c:pt>
                <c:pt idx="128">
                  <c:v>0.40015747076151381</c:v>
                </c:pt>
                <c:pt idx="129">
                  <c:v>0.44819648561072545</c:v>
                </c:pt>
                <c:pt idx="130">
                  <c:v>0.34679002334248082</c:v>
                </c:pt>
                <c:pt idx="131">
                  <c:v>0.37082534951269691</c:v>
                </c:pt>
                <c:pt idx="132">
                  <c:v>0.34593324921443352</c:v>
                </c:pt>
                <c:pt idx="133">
                  <c:v>0.48913280651672808</c:v>
                </c:pt>
                <c:pt idx="134">
                  <c:v>0.40474716019491613</c:v>
                </c:pt>
                <c:pt idx="135">
                  <c:v>0.35286719958252832</c:v>
                </c:pt>
                <c:pt idx="136">
                  <c:v>0.44712794091950658</c:v>
                </c:pt>
                <c:pt idx="137">
                  <c:v>0.3815103334372148</c:v>
                </c:pt>
                <c:pt idx="138">
                  <c:v>0.34444455863983037</c:v>
                </c:pt>
                <c:pt idx="139">
                  <c:v>0.44260510690657223</c:v>
                </c:pt>
                <c:pt idx="140">
                  <c:v>0.42644057123466544</c:v>
                </c:pt>
                <c:pt idx="141">
                  <c:v>0.32862581303048327</c:v>
                </c:pt>
                <c:pt idx="142">
                  <c:v>0.3737177261245227</c:v>
                </c:pt>
                <c:pt idx="143">
                  <c:v>0.47733776333934275</c:v>
                </c:pt>
                <c:pt idx="144">
                  <c:v>0.5359752760151274</c:v>
                </c:pt>
                <c:pt idx="145">
                  <c:v>0.3773498644456536</c:v>
                </c:pt>
                <c:pt idx="146">
                  <c:v>0.36783790609798961</c:v>
                </c:pt>
                <c:pt idx="147">
                  <c:v>0.43534296000761979</c:v>
                </c:pt>
                <c:pt idx="148">
                  <c:v>0.35907132704343747</c:v>
                </c:pt>
                <c:pt idx="149">
                  <c:v>0.3615510273063911</c:v>
                </c:pt>
                <c:pt idx="150">
                  <c:v>0.34550989328315973</c:v>
                </c:pt>
                <c:pt idx="151">
                  <c:v>0.41468111637666988</c:v>
                </c:pt>
                <c:pt idx="152">
                  <c:v>0.46110859458781456</c:v>
                </c:pt>
                <c:pt idx="153">
                  <c:v>0.39213466597612873</c:v>
                </c:pt>
                <c:pt idx="154">
                  <c:v>0.48416562779785782</c:v>
                </c:pt>
                <c:pt idx="155">
                  <c:v>0.40253870897862587</c:v>
                </c:pt>
                <c:pt idx="156">
                  <c:v>0.3721430124396492</c:v>
                </c:pt>
                <c:pt idx="157">
                  <c:v>0.51705482163254457</c:v>
                </c:pt>
                <c:pt idx="158">
                  <c:v>0.37659590444760638</c:v>
                </c:pt>
                <c:pt idx="159">
                  <c:v>0.35807290955226501</c:v>
                </c:pt>
                <c:pt idx="160">
                  <c:v>0.58128713912128815</c:v>
                </c:pt>
                <c:pt idx="161">
                  <c:v>0.37464860914663384</c:v>
                </c:pt>
                <c:pt idx="162">
                  <c:v>0.3742831266749071</c:v>
                </c:pt>
                <c:pt idx="163">
                  <c:v>0.34606492290959345</c:v>
                </c:pt>
                <c:pt idx="164">
                  <c:v>0.38411954678617199</c:v>
                </c:pt>
                <c:pt idx="165">
                  <c:v>0.53367231358116718</c:v>
                </c:pt>
                <c:pt idx="166">
                  <c:v>0.36085321228056449</c:v>
                </c:pt>
                <c:pt idx="167">
                  <c:v>0.47394082275780713</c:v>
                </c:pt>
                <c:pt idx="168">
                  <c:v>0.4013684921936746</c:v>
                </c:pt>
                <c:pt idx="169">
                  <c:v>0.34664652802865148</c:v>
                </c:pt>
                <c:pt idx="170">
                  <c:v>0.34990518962417638</c:v>
                </c:pt>
                <c:pt idx="171">
                  <c:v>0.34951955175560434</c:v>
                </c:pt>
                <c:pt idx="172">
                  <c:v>0.45768072642949859</c:v>
                </c:pt>
                <c:pt idx="173">
                  <c:v>0.43016388726219762</c:v>
                </c:pt>
                <c:pt idx="174">
                  <c:v>0.36007101003425801</c:v>
                </c:pt>
                <c:pt idx="175">
                  <c:v>0.45254520539149978</c:v>
                </c:pt>
                <c:pt idx="176">
                  <c:v>0.50075691464399841</c:v>
                </c:pt>
                <c:pt idx="177">
                  <c:v>0.34527272012947735</c:v>
                </c:pt>
                <c:pt idx="178">
                  <c:v>0.3692567163993058</c:v>
                </c:pt>
                <c:pt idx="179">
                  <c:v>0.42627429692715862</c:v>
                </c:pt>
                <c:pt idx="180">
                  <c:v>0.39859275761044993</c:v>
                </c:pt>
                <c:pt idx="181">
                  <c:v>0.37252528593110568</c:v>
                </c:pt>
                <c:pt idx="182">
                  <c:v>0.36632254743322629</c:v>
                </c:pt>
                <c:pt idx="183">
                  <c:v>0.33432080837660894</c:v>
                </c:pt>
                <c:pt idx="184">
                  <c:v>0.4309399472053303</c:v>
                </c:pt>
                <c:pt idx="185">
                  <c:v>0.46853312669779229</c:v>
                </c:pt>
                <c:pt idx="186">
                  <c:v>0.34617387934276611</c:v>
                </c:pt>
                <c:pt idx="187">
                  <c:v>0.39840540193074508</c:v>
                </c:pt>
                <c:pt idx="188">
                  <c:v>0.33081432491084456</c:v>
                </c:pt>
                <c:pt idx="189">
                  <c:v>0.35634534820249886</c:v>
                </c:pt>
                <c:pt idx="190">
                  <c:v>0.39032830412384478</c:v>
                </c:pt>
                <c:pt idx="191">
                  <c:v>0.41043644535969931</c:v>
                </c:pt>
                <c:pt idx="192">
                  <c:v>0.37303157838814066</c:v>
                </c:pt>
                <c:pt idx="193">
                  <c:v>0.40989718818010795</c:v>
                </c:pt>
                <c:pt idx="194">
                  <c:v>0.37957776114435149</c:v>
                </c:pt>
                <c:pt idx="195">
                  <c:v>0.42752788235970113</c:v>
                </c:pt>
                <c:pt idx="196">
                  <c:v>0.34423534994180083</c:v>
                </c:pt>
                <c:pt idx="197">
                  <c:v>0.38937368526685773</c:v>
                </c:pt>
                <c:pt idx="198">
                  <c:v>0.46852179893264434</c:v>
                </c:pt>
                <c:pt idx="199">
                  <c:v>0.35400886546076937</c:v>
                </c:pt>
                <c:pt idx="200">
                  <c:v>0.45516923434610079</c:v>
                </c:pt>
                <c:pt idx="201">
                  <c:v>0.38825779236926738</c:v>
                </c:pt>
                <c:pt idx="202">
                  <c:v>0.33500377693094596</c:v>
                </c:pt>
                <c:pt idx="203">
                  <c:v>0.34198103207970465</c:v>
                </c:pt>
                <c:pt idx="204">
                  <c:v>0.40422620646146334</c:v>
                </c:pt>
                <c:pt idx="205">
                  <c:v>0.42183189930653253</c:v>
                </c:pt>
                <c:pt idx="206">
                  <c:v>0.38624725295170315</c:v>
                </c:pt>
                <c:pt idx="207">
                  <c:v>0.370300846207058</c:v>
                </c:pt>
                <c:pt idx="208">
                  <c:v>0.37136698336236096</c:v>
                </c:pt>
                <c:pt idx="209">
                  <c:v>0.35948091680780048</c:v>
                </c:pt>
                <c:pt idx="210">
                  <c:v>0.59886653426633951</c:v>
                </c:pt>
                <c:pt idx="211">
                  <c:v>0.36186795780378966</c:v>
                </c:pt>
                <c:pt idx="212">
                  <c:v>0.49525371965927079</c:v>
                </c:pt>
                <c:pt idx="213">
                  <c:v>0.34625447006430043</c:v>
                </c:pt>
                <c:pt idx="214">
                  <c:v>0.31861975423459477</c:v>
                </c:pt>
                <c:pt idx="215">
                  <c:v>0.34119697788269271</c:v>
                </c:pt>
                <c:pt idx="216">
                  <c:v>0.46681584367444218</c:v>
                </c:pt>
                <c:pt idx="217">
                  <c:v>0.43369497080649927</c:v>
                </c:pt>
                <c:pt idx="218">
                  <c:v>0.39263305677682031</c:v>
                </c:pt>
                <c:pt idx="219">
                  <c:v>0.3415041239071967</c:v>
                </c:pt>
                <c:pt idx="220">
                  <c:v>0.370727659112982</c:v>
                </c:pt>
                <c:pt idx="221">
                  <c:v>0.44169644729292562</c:v>
                </c:pt>
                <c:pt idx="222">
                  <c:v>0.39388182713752856</c:v>
                </c:pt>
                <c:pt idx="223">
                  <c:v>0.4303885288827729</c:v>
                </c:pt>
                <c:pt idx="224">
                  <c:v>0.43347968153698735</c:v>
                </c:pt>
                <c:pt idx="225">
                  <c:v>0.35645127978285257</c:v>
                </c:pt>
                <c:pt idx="226">
                  <c:v>0.40908878083131822</c:v>
                </c:pt>
                <c:pt idx="227">
                  <c:v>0.40384905670029081</c:v>
                </c:pt>
                <c:pt idx="228">
                  <c:v>0.34764226019130035</c:v>
                </c:pt>
                <c:pt idx="229">
                  <c:v>0.33741010908011793</c:v>
                </c:pt>
                <c:pt idx="230">
                  <c:v>0.44692067676971714</c:v>
                </c:pt>
                <c:pt idx="231">
                  <c:v>0.36363363847224311</c:v>
                </c:pt>
                <c:pt idx="232">
                  <c:v>0.48517753366333455</c:v>
                </c:pt>
                <c:pt idx="233">
                  <c:v>0.36983795112822276</c:v>
                </c:pt>
                <c:pt idx="234">
                  <c:v>0.49516979542646661</c:v>
                </c:pt>
                <c:pt idx="235">
                  <c:v>0.34856734043453436</c:v>
                </c:pt>
                <c:pt idx="236">
                  <c:v>0.44951877841444138</c:v>
                </c:pt>
                <c:pt idx="237">
                  <c:v>0.3880626893624452</c:v>
                </c:pt>
                <c:pt idx="238">
                  <c:v>0.34748472091795379</c:v>
                </c:pt>
                <c:pt idx="239">
                  <c:v>0.34725835081005341</c:v>
                </c:pt>
                <c:pt idx="240">
                  <c:v>0.35476816525001803</c:v>
                </c:pt>
                <c:pt idx="241">
                  <c:v>0.37998457298265625</c:v>
                </c:pt>
                <c:pt idx="242">
                  <c:v>0.36333670904246373</c:v>
                </c:pt>
                <c:pt idx="243">
                  <c:v>0.3875776634726788</c:v>
                </c:pt>
                <c:pt idx="244">
                  <c:v>0.3980342092776758</c:v>
                </c:pt>
                <c:pt idx="245">
                  <c:v>0.48138455342343167</c:v>
                </c:pt>
                <c:pt idx="246">
                  <c:v>0.46485234380479729</c:v>
                </c:pt>
                <c:pt idx="247">
                  <c:v>0.35746923535396724</c:v>
                </c:pt>
                <c:pt idx="248">
                  <c:v>0.453764591467681</c:v>
                </c:pt>
                <c:pt idx="249">
                  <c:v>0.47060817573159752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B-4F3C-A4D7-61A4B098A1A5}"/>
            </c:ext>
          </c:extLst>
        </c:ser>
        <c:ser>
          <c:idx val="1"/>
          <c:order val="1"/>
          <c:tx>
            <c:strRef>
              <c:f>A5000_IW1!$AD$3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A5000_IW1!$AD$4:$AD$5</c:f>
              <c:numCache>
                <c:formatCode>General</c:formatCode>
                <c:ptCount val="2"/>
                <c:pt idx="0">
                  <c:v>0.37971133034860566</c:v>
                </c:pt>
                <c:pt idx="1">
                  <c:v>0.37971133034860566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B-4F3C-A4D7-61A4B098A1A5}"/>
            </c:ext>
          </c:extLst>
        </c:ser>
        <c:ser>
          <c:idx val="2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A5000_IW1!$AD$8:$AD$9</c:f>
              <c:numCache>
                <c:formatCode>General</c:formatCode>
                <c:ptCount val="2"/>
                <c:pt idx="0">
                  <c:v>0.31897801687649713</c:v>
                </c:pt>
                <c:pt idx="1">
                  <c:v>0.31897801687649713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B-4F3C-A4D7-61A4B098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'A10000_IW1 (2)'!$AK$2:$AK$123</c:f>
              <c:numCache>
                <c:formatCode>General</c:formatCode>
                <c:ptCount val="122"/>
              </c:numCache>
            </c:numRef>
          </c:cat>
          <c:val>
            <c:numRef>
              <c:f>'A10000_IW1 (2)'!$AL$2:$AL$123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053B-46BE-8B52-77B1E886E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'A10000_IW1 (2)'!$AK$2:$AK$123</c:f>
              <c:numCache>
                <c:formatCode>General</c:formatCode>
                <c:ptCount val="122"/>
              </c:numCache>
            </c:numRef>
          </c:cat>
          <c:val>
            <c:numRef>
              <c:f>'A10000_IW1 (2)'!$AM$2:$AM$123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B-46BE-8B52-77B1E886E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'A10000_IW1 (2)'!$K$3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'A10000_IW1 (2)'!$A$1:$A$2270</c:f>
              <c:numCache>
                <c:formatCode>0.00E+00</c:formatCode>
                <c:ptCount val="2270"/>
                <c:pt idx="0">
                  <c:v>0.25097795431727599</c:v>
                </c:pt>
                <c:pt idx="1">
                  <c:v>0.207220698609167</c:v>
                </c:pt>
                <c:pt idx="2">
                  <c:v>0.28872188773450502</c:v>
                </c:pt>
                <c:pt idx="3">
                  <c:v>0.188389792268329</c:v>
                </c:pt>
                <c:pt idx="4">
                  <c:v>0.29541615521000097</c:v>
                </c:pt>
                <c:pt idx="5">
                  <c:v>0.18883171546350799</c:v>
                </c:pt>
                <c:pt idx="6">
                  <c:v>0.20373594343961701</c:v>
                </c:pt>
                <c:pt idx="7">
                  <c:v>0.170497052512082</c:v>
                </c:pt>
                <c:pt idx="8">
                  <c:v>0.21291093458441299</c:v>
                </c:pt>
                <c:pt idx="9">
                  <c:v>0.23130769524126399</c:v>
                </c:pt>
                <c:pt idx="10">
                  <c:v>0.29782390925474</c:v>
                </c:pt>
                <c:pt idx="11">
                  <c:v>0.29690339664021398</c:v>
                </c:pt>
                <c:pt idx="12">
                  <c:v>0.231415869020798</c:v>
                </c:pt>
                <c:pt idx="13">
                  <c:v>0.30500037335704699</c:v>
                </c:pt>
                <c:pt idx="14">
                  <c:v>0.23301543543172901</c:v>
                </c:pt>
                <c:pt idx="15">
                  <c:v>0.28470748908478</c:v>
                </c:pt>
                <c:pt idx="16">
                  <c:v>0.240859696513926</c:v>
                </c:pt>
                <c:pt idx="17">
                  <c:v>0.167801332090765</c:v>
                </c:pt>
                <c:pt idx="18">
                  <c:v>0.23298810098379899</c:v>
                </c:pt>
                <c:pt idx="19">
                  <c:v>0.26140428910181102</c:v>
                </c:pt>
                <c:pt idx="20">
                  <c:v>0.17905280842389201</c:v>
                </c:pt>
                <c:pt idx="21">
                  <c:v>0.239093879336921</c:v>
                </c:pt>
                <c:pt idx="22">
                  <c:v>0.20908426582685</c:v>
                </c:pt>
                <c:pt idx="23">
                  <c:v>0.17942814380286001</c:v>
                </c:pt>
                <c:pt idx="24">
                  <c:v>0.22258121386441099</c:v>
                </c:pt>
                <c:pt idx="25">
                  <c:v>0.31871247995914398</c:v>
                </c:pt>
                <c:pt idx="26">
                  <c:v>0.28500720482676201</c:v>
                </c:pt>
                <c:pt idx="27">
                  <c:v>0.27299441520543</c:v>
                </c:pt>
                <c:pt idx="28">
                  <c:v>0.30740372386702502</c:v>
                </c:pt>
                <c:pt idx="29">
                  <c:v>0.23896227128133801</c:v>
                </c:pt>
                <c:pt idx="30">
                  <c:v>0.31181534243536402</c:v>
                </c:pt>
                <c:pt idx="31">
                  <c:v>0.25322614695262802</c:v>
                </c:pt>
                <c:pt idx="32">
                  <c:v>0.28696043710298602</c:v>
                </c:pt>
                <c:pt idx="33">
                  <c:v>0.22541059819029299</c:v>
                </c:pt>
                <c:pt idx="34">
                  <c:v>0.22179790059860699</c:v>
                </c:pt>
                <c:pt idx="35">
                  <c:v>0.205936878745862</c:v>
                </c:pt>
                <c:pt idx="36">
                  <c:v>0.25441725752011402</c:v>
                </c:pt>
                <c:pt idx="37">
                  <c:v>0.276292133557555</c:v>
                </c:pt>
                <c:pt idx="38">
                  <c:v>0.297095644068959</c:v>
                </c:pt>
                <c:pt idx="39">
                  <c:v>0.201778107495825</c:v>
                </c:pt>
                <c:pt idx="40">
                  <c:v>0.31451808405580001</c:v>
                </c:pt>
                <c:pt idx="41">
                  <c:v>0.264019414017587</c:v>
                </c:pt>
                <c:pt idx="42">
                  <c:v>0.204520233888009</c:v>
                </c:pt>
                <c:pt idx="43">
                  <c:v>0.21409446755056299</c:v>
                </c:pt>
                <c:pt idx="44">
                  <c:v>0.28622959384668201</c:v>
                </c:pt>
                <c:pt idx="45">
                  <c:v>0.20384010929199001</c:v>
                </c:pt>
                <c:pt idx="46">
                  <c:v>0.221228987932028</c:v>
                </c:pt>
                <c:pt idx="47">
                  <c:v>0.180607187953712</c:v>
                </c:pt>
                <c:pt idx="48">
                  <c:v>0.24153017295423801</c:v>
                </c:pt>
                <c:pt idx="49">
                  <c:v>0.16860771782297501</c:v>
                </c:pt>
                <c:pt idx="50">
                  <c:v>0.20291159661310099</c:v>
                </c:pt>
                <c:pt idx="51">
                  <c:v>0.17551738518932899</c:v>
                </c:pt>
                <c:pt idx="52">
                  <c:v>0.164063895680675</c:v>
                </c:pt>
                <c:pt idx="53">
                  <c:v>0.19733738165485901</c:v>
                </c:pt>
                <c:pt idx="54">
                  <c:v>0.16116757670395901</c:v>
                </c:pt>
                <c:pt idx="55">
                  <c:v>0.26264950410601401</c:v>
                </c:pt>
                <c:pt idx="56">
                  <c:v>0.290069942026775</c:v>
                </c:pt>
                <c:pt idx="57">
                  <c:v>0.24583813615398201</c:v>
                </c:pt>
                <c:pt idx="58">
                  <c:v>0.26454192722793801</c:v>
                </c:pt>
                <c:pt idx="59">
                  <c:v>0.18858364735167299</c:v>
                </c:pt>
                <c:pt idx="60">
                  <c:v>0.21068732043747401</c:v>
                </c:pt>
                <c:pt idx="61">
                  <c:v>0.173427394812258</c:v>
                </c:pt>
                <c:pt idx="62">
                  <c:v>0.298797518259654</c:v>
                </c:pt>
                <c:pt idx="63">
                  <c:v>0.31790405804809801</c:v>
                </c:pt>
                <c:pt idx="64">
                  <c:v>0.237823812537799</c:v>
                </c:pt>
                <c:pt idx="65">
                  <c:v>0.311951160438867</c:v>
                </c:pt>
                <c:pt idx="66">
                  <c:v>0.20910299131364701</c:v>
                </c:pt>
                <c:pt idx="67">
                  <c:v>0.263003528652753</c:v>
                </c:pt>
                <c:pt idx="68">
                  <c:v>0.25475923155599201</c:v>
                </c:pt>
                <c:pt idx="69">
                  <c:v>0.23883574883797701</c:v>
                </c:pt>
                <c:pt idx="70">
                  <c:v>0.170022720680687</c:v>
                </c:pt>
                <c:pt idx="71">
                  <c:v>0.23300435959420401</c:v>
                </c:pt>
                <c:pt idx="72">
                  <c:v>0.26205968266875501</c:v>
                </c:pt>
                <c:pt idx="73">
                  <c:v>0.26801016868555499</c:v>
                </c:pt>
                <c:pt idx="74">
                  <c:v>0.257206167258411</c:v>
                </c:pt>
                <c:pt idx="75">
                  <c:v>0.20804169206588199</c:v>
                </c:pt>
                <c:pt idx="76">
                  <c:v>0.24832864475150801</c:v>
                </c:pt>
                <c:pt idx="77">
                  <c:v>0.29239312540250501</c:v>
                </c:pt>
                <c:pt idx="78">
                  <c:v>0.160003700220859</c:v>
                </c:pt>
                <c:pt idx="79">
                  <c:v>0.23153202373214801</c:v>
                </c:pt>
                <c:pt idx="80">
                  <c:v>0.172661860679548</c:v>
                </c:pt>
                <c:pt idx="81">
                  <c:v>0.31734805418995599</c:v>
                </c:pt>
                <c:pt idx="82">
                  <c:v>0.26466023703040698</c:v>
                </c:pt>
                <c:pt idx="83">
                  <c:v>0.31493730992124203</c:v>
                </c:pt>
                <c:pt idx="84">
                  <c:v>0.28434473690318501</c:v>
                </c:pt>
                <c:pt idx="85">
                  <c:v>0.203938958177734</c:v>
                </c:pt>
                <c:pt idx="86">
                  <c:v>0.30139244901734702</c:v>
                </c:pt>
                <c:pt idx="87">
                  <c:v>0.27593539501407</c:v>
                </c:pt>
                <c:pt idx="88">
                  <c:v>0.30494517001746801</c:v>
                </c:pt>
                <c:pt idx="89">
                  <c:v>0.24860063456016901</c:v>
                </c:pt>
                <c:pt idx="90">
                  <c:v>0.18679004498082699</c:v>
                </c:pt>
                <c:pt idx="91">
                  <c:v>0.20512167708499801</c:v>
                </c:pt>
                <c:pt idx="92">
                  <c:v>0.26599057008885901</c:v>
                </c:pt>
                <c:pt idx="93">
                  <c:v>0.230928809526741</c:v>
                </c:pt>
                <c:pt idx="94">
                  <c:v>0.20938570034187901</c:v>
                </c:pt>
                <c:pt idx="95">
                  <c:v>0.218662659694875</c:v>
                </c:pt>
                <c:pt idx="96">
                  <c:v>0.161825784995486</c:v>
                </c:pt>
                <c:pt idx="97">
                  <c:v>0.21560804364608199</c:v>
                </c:pt>
                <c:pt idx="98">
                  <c:v>0.31854810391225002</c:v>
                </c:pt>
                <c:pt idx="99">
                  <c:v>0.234978223019324</c:v>
                </c:pt>
                <c:pt idx="100">
                  <c:v>0.168909405906425</c:v>
                </c:pt>
                <c:pt idx="101">
                  <c:v>0.30581815506327298</c:v>
                </c:pt>
                <c:pt idx="102">
                  <c:v>0.20531654353341</c:v>
                </c:pt>
                <c:pt idx="103">
                  <c:v>0.18375485475555001</c:v>
                </c:pt>
                <c:pt idx="104">
                  <c:v>0.29887239989078901</c:v>
                </c:pt>
                <c:pt idx="105">
                  <c:v>0.259374598243026</c:v>
                </c:pt>
                <c:pt idx="106">
                  <c:v>0.233081995586677</c:v>
                </c:pt>
                <c:pt idx="107">
                  <c:v>0.21253622148568399</c:v>
                </c:pt>
                <c:pt idx="108">
                  <c:v>0.23876022043327799</c:v>
                </c:pt>
                <c:pt idx="109">
                  <c:v>0.21404649502943601</c:v>
                </c:pt>
                <c:pt idx="110">
                  <c:v>0.31014607400583399</c:v>
                </c:pt>
                <c:pt idx="111">
                  <c:v>0.16570673140908801</c:v>
                </c:pt>
                <c:pt idx="112">
                  <c:v>0.29798559849791001</c:v>
                </c:pt>
                <c:pt idx="113">
                  <c:v>0.27708743368208699</c:v>
                </c:pt>
                <c:pt idx="114">
                  <c:v>0.23814358834836</c:v>
                </c:pt>
                <c:pt idx="115">
                  <c:v>0.21470357595217801</c:v>
                </c:pt>
                <c:pt idx="116">
                  <c:v>0.17273301337474201</c:v>
                </c:pt>
                <c:pt idx="117">
                  <c:v>0.27499828627210399</c:v>
                </c:pt>
                <c:pt idx="118">
                  <c:v>0.16746758031106801</c:v>
                </c:pt>
                <c:pt idx="119">
                  <c:v>0.163795432038528</c:v>
                </c:pt>
                <c:pt idx="120">
                  <c:v>0.210890895383506</c:v>
                </c:pt>
                <c:pt idx="121">
                  <c:v>0.16433859471635401</c:v>
                </c:pt>
                <c:pt idx="122">
                  <c:v>0.29409497929543799</c:v>
                </c:pt>
                <c:pt idx="123">
                  <c:v>0.18481824908859201</c:v>
                </c:pt>
                <c:pt idx="124">
                  <c:v>0.277402166355113</c:v>
                </c:pt>
                <c:pt idx="125">
                  <c:v>0.21577877185712899</c:v>
                </c:pt>
                <c:pt idx="126">
                  <c:v>0.19235794067327999</c:v>
                </c:pt>
                <c:pt idx="127">
                  <c:v>0.20863027478014401</c:v>
                </c:pt>
                <c:pt idx="128">
                  <c:v>0.30613814316055599</c:v>
                </c:pt>
                <c:pt idx="129">
                  <c:v>0.198040421855877</c:v>
                </c:pt>
                <c:pt idx="130">
                  <c:v>0.31755123159326898</c:v>
                </c:pt>
                <c:pt idx="131">
                  <c:v>0.249278359730678</c:v>
                </c:pt>
                <c:pt idx="132">
                  <c:v>0.22057376660521599</c:v>
                </c:pt>
                <c:pt idx="133">
                  <c:v>0.20867489666564401</c:v>
                </c:pt>
                <c:pt idx="134">
                  <c:v>0.30647479475775902</c:v>
                </c:pt>
                <c:pt idx="135">
                  <c:v>0.21831304984960001</c:v>
                </c:pt>
                <c:pt idx="136">
                  <c:v>0.25882898786519498</c:v>
                </c:pt>
                <c:pt idx="137">
                  <c:v>0.22645245431021099</c:v>
                </c:pt>
                <c:pt idx="138">
                  <c:v>0.239270745680534</c:v>
                </c:pt>
                <c:pt idx="139">
                  <c:v>0.18718035503247499</c:v>
                </c:pt>
                <c:pt idx="140">
                  <c:v>0.31347340364691201</c:v>
                </c:pt>
                <c:pt idx="141">
                  <c:v>0.29237932169094399</c:v>
                </c:pt>
                <c:pt idx="142">
                  <c:v>0.275837568630107</c:v>
                </c:pt>
                <c:pt idx="143">
                  <c:v>0.23713992116538599</c:v>
                </c:pt>
                <c:pt idx="144">
                  <c:v>0.23330761787526899</c:v>
                </c:pt>
                <c:pt idx="145">
                  <c:v>0.23206552132799901</c:v>
                </c:pt>
                <c:pt idx="146">
                  <c:v>0.272708141240045</c:v>
                </c:pt>
                <c:pt idx="147">
                  <c:v>0.21043690547306099</c:v>
                </c:pt>
                <c:pt idx="148">
                  <c:v>0.31872728310285098</c:v>
                </c:pt>
                <c:pt idx="149">
                  <c:v>0.31316047991794899</c:v>
                </c:pt>
                <c:pt idx="150">
                  <c:v>0.26950544866356402</c:v>
                </c:pt>
                <c:pt idx="151">
                  <c:v>0.270512701908941</c:v>
                </c:pt>
                <c:pt idx="152">
                  <c:v>0.31010764426680698</c:v>
                </c:pt>
                <c:pt idx="153">
                  <c:v>0.166456509892705</c:v>
                </c:pt>
                <c:pt idx="154">
                  <c:v>0.25058677359102499</c:v>
                </c:pt>
                <c:pt idx="155">
                  <c:v>0.17573218377236499</c:v>
                </c:pt>
                <c:pt idx="156">
                  <c:v>0.16656835026349301</c:v>
                </c:pt>
                <c:pt idx="157">
                  <c:v>0.25034588843883798</c:v>
                </c:pt>
                <c:pt idx="158">
                  <c:v>0.26492354630054199</c:v>
                </c:pt>
                <c:pt idx="159">
                  <c:v>0.287934358880234</c:v>
                </c:pt>
                <c:pt idx="160">
                  <c:v>0.27017027041296199</c:v>
                </c:pt>
                <c:pt idx="161">
                  <c:v>0.25513705492876798</c:v>
                </c:pt>
                <c:pt idx="162">
                  <c:v>0.293946264041196</c:v>
                </c:pt>
                <c:pt idx="163">
                  <c:v>0.28489220203384302</c:v>
                </c:pt>
                <c:pt idx="164">
                  <c:v>0.23794552185387899</c:v>
                </c:pt>
                <c:pt idx="165">
                  <c:v>0.22011298091810599</c:v>
                </c:pt>
                <c:pt idx="166">
                  <c:v>0.200415979781953</c:v>
                </c:pt>
                <c:pt idx="167">
                  <c:v>0.28604882443219398</c:v>
                </c:pt>
                <c:pt idx="168">
                  <c:v>0.22885530666176099</c:v>
                </c:pt>
                <c:pt idx="169">
                  <c:v>0.19844362229064499</c:v>
                </c:pt>
                <c:pt idx="170">
                  <c:v>0.31466754483035903</c:v>
                </c:pt>
                <c:pt idx="171">
                  <c:v>0.230377060287278</c:v>
                </c:pt>
                <c:pt idx="172">
                  <c:v>0.25199525119150701</c:v>
                </c:pt>
                <c:pt idx="173">
                  <c:v>0.28654656300188902</c:v>
                </c:pt>
                <c:pt idx="174">
                  <c:v>0.17321548296775699</c:v>
                </c:pt>
                <c:pt idx="175">
                  <c:v>0.27175581179370001</c:v>
                </c:pt>
                <c:pt idx="176">
                  <c:v>0.20562749579300499</c:v>
                </c:pt>
                <c:pt idx="177">
                  <c:v>0.20291297678922099</c:v>
                </c:pt>
                <c:pt idx="178">
                  <c:v>0.247724286829967</c:v>
                </c:pt>
                <c:pt idx="179">
                  <c:v>0.27169569715834702</c:v>
                </c:pt>
                <c:pt idx="180">
                  <c:v>0.31207686784222899</c:v>
                </c:pt>
                <c:pt idx="181">
                  <c:v>0.24403309075818799</c:v>
                </c:pt>
                <c:pt idx="182">
                  <c:v>0.31369936398652898</c:v>
                </c:pt>
                <c:pt idx="183">
                  <c:v>0.181186279075708</c:v>
                </c:pt>
                <c:pt idx="184">
                  <c:v>0.23389471388324501</c:v>
                </c:pt>
                <c:pt idx="185">
                  <c:v>0.31400129788330899</c:v>
                </c:pt>
                <c:pt idx="186">
                  <c:v>0.221494699092605</c:v>
                </c:pt>
                <c:pt idx="187">
                  <c:v>0.29041708364216101</c:v>
                </c:pt>
                <c:pt idx="188">
                  <c:v>0.170246356776034</c:v>
                </c:pt>
                <c:pt idx="189">
                  <c:v>0.27518803563507599</c:v>
                </c:pt>
                <c:pt idx="190">
                  <c:v>0.21996442901590299</c:v>
                </c:pt>
                <c:pt idx="191">
                  <c:v>0.31053581524958901</c:v>
                </c:pt>
                <c:pt idx="192">
                  <c:v>0.22439270796011401</c:v>
                </c:pt>
                <c:pt idx="193">
                  <c:v>0.16864979001438801</c:v>
                </c:pt>
                <c:pt idx="194">
                  <c:v>0.21563523498536799</c:v>
                </c:pt>
                <c:pt idx="195">
                  <c:v>0.17348754076033901</c:v>
                </c:pt>
                <c:pt idx="196">
                  <c:v>0.24687794772199301</c:v>
                </c:pt>
                <c:pt idx="197">
                  <c:v>0.26926276036595598</c:v>
                </c:pt>
                <c:pt idx="198">
                  <c:v>0.215642994357155</c:v>
                </c:pt>
                <c:pt idx="199">
                  <c:v>0.24110555629887501</c:v>
                </c:pt>
                <c:pt idx="200">
                  <c:v>0.29768125383392302</c:v>
                </c:pt>
                <c:pt idx="201">
                  <c:v>0.26998914369703098</c:v>
                </c:pt>
                <c:pt idx="202">
                  <c:v>0.17072082936487601</c:v>
                </c:pt>
                <c:pt idx="203">
                  <c:v>0.297271246440176</c:v>
                </c:pt>
                <c:pt idx="204">
                  <c:v>0.231800812185253</c:v>
                </c:pt>
                <c:pt idx="205">
                  <c:v>0.31713287299056803</c:v>
                </c:pt>
                <c:pt idx="206">
                  <c:v>0.188801797598945</c:v>
                </c:pt>
                <c:pt idx="207">
                  <c:v>0.21943782436232101</c:v>
                </c:pt>
                <c:pt idx="208">
                  <c:v>0.27340922641716497</c:v>
                </c:pt>
                <c:pt idx="209">
                  <c:v>0.174732401394986</c:v>
                </c:pt>
                <c:pt idx="210">
                  <c:v>0.26823666401204799</c:v>
                </c:pt>
                <c:pt idx="211">
                  <c:v>0.31496058206633498</c:v>
                </c:pt>
                <c:pt idx="212">
                  <c:v>0.28584147033554902</c:v>
                </c:pt>
                <c:pt idx="213">
                  <c:v>0.186211503952008</c:v>
                </c:pt>
                <c:pt idx="214">
                  <c:v>0.20169096712960499</c:v>
                </c:pt>
                <c:pt idx="215">
                  <c:v>0.25303345757694201</c:v>
                </c:pt>
                <c:pt idx="216">
                  <c:v>0.28054991985764199</c:v>
                </c:pt>
                <c:pt idx="217">
                  <c:v>0.26095537403156199</c:v>
                </c:pt>
                <c:pt idx="218">
                  <c:v>0.16109923819663199</c:v>
                </c:pt>
                <c:pt idx="219">
                  <c:v>0.20042598428029401</c:v>
                </c:pt>
                <c:pt idx="220">
                  <c:v>0.23708998202898901</c:v>
                </c:pt>
                <c:pt idx="221">
                  <c:v>0.30714870437839098</c:v>
                </c:pt>
                <c:pt idx="222">
                  <c:v>0.27934401328033998</c:v>
                </c:pt>
                <c:pt idx="223">
                  <c:v>0.25524893530923298</c:v>
                </c:pt>
                <c:pt idx="224">
                  <c:v>0.21754091558190999</c:v>
                </c:pt>
                <c:pt idx="225">
                  <c:v>0.31446776376118402</c:v>
                </c:pt>
                <c:pt idx="226">
                  <c:v>0.17883194660374399</c:v>
                </c:pt>
                <c:pt idx="227">
                  <c:v>0.206537067250088</c:v>
                </c:pt>
                <c:pt idx="228">
                  <c:v>0.21831047719765401</c:v>
                </c:pt>
                <c:pt idx="229">
                  <c:v>0.16787049595085601</c:v>
                </c:pt>
                <c:pt idx="230">
                  <c:v>0.21073086538536601</c:v>
                </c:pt>
                <c:pt idx="231">
                  <c:v>0.170415780218199</c:v>
                </c:pt>
                <c:pt idx="232">
                  <c:v>0.24672880254857599</c:v>
                </c:pt>
                <c:pt idx="233">
                  <c:v>0.30761115392468702</c:v>
                </c:pt>
                <c:pt idx="234">
                  <c:v>0.24765004693994599</c:v>
                </c:pt>
                <c:pt idx="235">
                  <c:v>0.24535326577031999</c:v>
                </c:pt>
                <c:pt idx="236">
                  <c:v>0.30676682800889299</c:v>
                </c:pt>
                <c:pt idx="237">
                  <c:v>0.29331098776556003</c:v>
                </c:pt>
                <c:pt idx="238">
                  <c:v>0.206657356842981</c:v>
                </c:pt>
                <c:pt idx="239">
                  <c:v>0.22644762972490101</c:v>
                </c:pt>
                <c:pt idx="240">
                  <c:v>0.253673927651483</c:v>
                </c:pt>
                <c:pt idx="241">
                  <c:v>0.21332359867060299</c:v>
                </c:pt>
                <c:pt idx="242">
                  <c:v>0.197063974268509</c:v>
                </c:pt>
                <c:pt idx="243">
                  <c:v>0.22186441961974099</c:v>
                </c:pt>
                <c:pt idx="244">
                  <c:v>0.18920110394606901</c:v>
                </c:pt>
                <c:pt idx="245">
                  <c:v>0.25012293022816701</c:v>
                </c:pt>
                <c:pt idx="246">
                  <c:v>0.174309367239768</c:v>
                </c:pt>
                <c:pt idx="247">
                  <c:v>0.19350955472022</c:v>
                </c:pt>
                <c:pt idx="248">
                  <c:v>0.18547629888207501</c:v>
                </c:pt>
                <c:pt idx="249">
                  <c:v>0.182198311680564</c:v>
                </c:pt>
              </c:numCache>
            </c:numRef>
          </c:xVal>
          <c:yVal>
            <c:numRef>
              <c:f>'A10000_IW1 (2)'!$C$1:$C$2270</c:f>
              <c:numCache>
                <c:formatCode>General</c:formatCode>
                <c:ptCount val="2270"/>
                <c:pt idx="0">
                  <c:v>0.35284621080786621</c:v>
                </c:pt>
                <c:pt idx="1">
                  <c:v>0.33939978318640029</c:v>
                </c:pt>
                <c:pt idx="2">
                  <c:v>0.30454949701798578</c:v>
                </c:pt>
                <c:pt idx="3">
                  <c:v>0.30903927371082784</c:v>
                </c:pt>
                <c:pt idx="4">
                  <c:v>0.42982961015985766</c:v>
                </c:pt>
                <c:pt idx="5">
                  <c:v>0.34302926704485337</c:v>
                </c:pt>
                <c:pt idx="6">
                  <c:v>0.40283532974995429</c:v>
                </c:pt>
                <c:pt idx="7">
                  <c:v>0.39539357449841556</c:v>
                </c:pt>
                <c:pt idx="8">
                  <c:v>0.31077056982784945</c:v>
                </c:pt>
                <c:pt idx="9">
                  <c:v>0.29505976207878765</c:v>
                </c:pt>
                <c:pt idx="10">
                  <c:v>0.37525962941606339</c:v>
                </c:pt>
                <c:pt idx="11">
                  <c:v>0.29379839845328209</c:v>
                </c:pt>
                <c:pt idx="12">
                  <c:v>0.33404397261198349</c:v>
                </c:pt>
                <c:pt idx="13">
                  <c:v>0.37699657398273734</c:v>
                </c:pt>
                <c:pt idx="14">
                  <c:v>0.29991431132891871</c:v>
                </c:pt>
                <c:pt idx="15">
                  <c:v>0.40575884999947665</c:v>
                </c:pt>
                <c:pt idx="16">
                  <c:v>0.31347725751560529</c:v>
                </c:pt>
                <c:pt idx="17">
                  <c:v>0.33390263790731056</c:v>
                </c:pt>
                <c:pt idx="18">
                  <c:v>0.32102583945700602</c:v>
                </c:pt>
                <c:pt idx="19">
                  <c:v>0.42586331819976592</c:v>
                </c:pt>
                <c:pt idx="20">
                  <c:v>0.32328790464621948</c:v>
                </c:pt>
                <c:pt idx="21">
                  <c:v>0.3049023244932263</c:v>
                </c:pt>
                <c:pt idx="22">
                  <c:v>0.27221885151607439</c:v>
                </c:pt>
                <c:pt idx="23">
                  <c:v>0.44174685121796053</c:v>
                </c:pt>
                <c:pt idx="24">
                  <c:v>0.42632926899726581</c:v>
                </c:pt>
                <c:pt idx="25">
                  <c:v>0.32202771392282742</c:v>
                </c:pt>
                <c:pt idx="26">
                  <c:v>0.35934763808869574</c:v>
                </c:pt>
                <c:pt idx="27">
                  <c:v>0.4273647872342381</c:v>
                </c:pt>
                <c:pt idx="28">
                  <c:v>0.32415526575913378</c:v>
                </c:pt>
                <c:pt idx="29">
                  <c:v>0.36374639140436266</c:v>
                </c:pt>
                <c:pt idx="30">
                  <c:v>0.39829366757151419</c:v>
                </c:pt>
                <c:pt idx="31">
                  <c:v>0.42321947337261617</c:v>
                </c:pt>
                <c:pt idx="32">
                  <c:v>0.43852745097739065</c:v>
                </c:pt>
                <c:pt idx="33">
                  <c:v>0.30308333851029939</c:v>
                </c:pt>
                <c:pt idx="34">
                  <c:v>0.3057832048462894</c:v>
                </c:pt>
                <c:pt idx="35">
                  <c:v>0.31910243432013419</c:v>
                </c:pt>
                <c:pt idx="36">
                  <c:v>0.3424790524902539</c:v>
                </c:pt>
                <c:pt idx="37">
                  <c:v>0.28673545971854963</c:v>
                </c:pt>
                <c:pt idx="38">
                  <c:v>0.39855936076606102</c:v>
                </c:pt>
                <c:pt idx="39">
                  <c:v>0.30673699032545965</c:v>
                </c:pt>
                <c:pt idx="40">
                  <c:v>0.33048091205216712</c:v>
                </c:pt>
                <c:pt idx="41">
                  <c:v>0.30751230948831015</c:v>
                </c:pt>
                <c:pt idx="42">
                  <c:v>0.32110303493557896</c:v>
                </c:pt>
                <c:pt idx="43">
                  <c:v>0.3813261260737093</c:v>
                </c:pt>
                <c:pt idx="44">
                  <c:v>0.31436579259825231</c:v>
                </c:pt>
                <c:pt idx="45">
                  <c:v>0.29756449454210976</c:v>
                </c:pt>
                <c:pt idx="46">
                  <c:v>0.4249194406568706</c:v>
                </c:pt>
                <c:pt idx="47">
                  <c:v>0.33452921456266616</c:v>
                </c:pt>
                <c:pt idx="48">
                  <c:v>0.37947655203829739</c:v>
                </c:pt>
                <c:pt idx="49">
                  <c:v>0.34131010120495209</c:v>
                </c:pt>
                <c:pt idx="50">
                  <c:v>0.32807303661074061</c:v>
                </c:pt>
                <c:pt idx="51">
                  <c:v>0.31104712779986848</c:v>
                </c:pt>
                <c:pt idx="52">
                  <c:v>0.44696182094122461</c:v>
                </c:pt>
                <c:pt idx="53">
                  <c:v>0.34599683285532179</c:v>
                </c:pt>
                <c:pt idx="54">
                  <c:v>0.375337164418933</c:v>
                </c:pt>
                <c:pt idx="55">
                  <c:v>0.37045270616490772</c:v>
                </c:pt>
                <c:pt idx="56">
                  <c:v>0.35614163362489559</c:v>
                </c:pt>
                <c:pt idx="57">
                  <c:v>0.30362037334904418</c:v>
                </c:pt>
                <c:pt idx="58">
                  <c:v>0.35529183517783891</c:v>
                </c:pt>
                <c:pt idx="59">
                  <c:v>0.35571232058551977</c:v>
                </c:pt>
                <c:pt idx="60">
                  <c:v>0.39830589044617037</c:v>
                </c:pt>
                <c:pt idx="61">
                  <c:v>0.33501535162285584</c:v>
                </c:pt>
                <c:pt idx="62">
                  <c:v>0.28800747206061234</c:v>
                </c:pt>
                <c:pt idx="63">
                  <c:v>0.34105366776393264</c:v>
                </c:pt>
                <c:pt idx="64">
                  <c:v>0.35802222783462495</c:v>
                </c:pt>
                <c:pt idx="65">
                  <c:v>0.31197279449415982</c:v>
                </c:pt>
                <c:pt idx="66">
                  <c:v>0.42702498514562615</c:v>
                </c:pt>
                <c:pt idx="67">
                  <c:v>0.38543091308072558</c:v>
                </c:pt>
                <c:pt idx="68">
                  <c:v>0.38206733847773439</c:v>
                </c:pt>
                <c:pt idx="69">
                  <c:v>0.3825181650111395</c:v>
                </c:pt>
                <c:pt idx="70">
                  <c:v>0.32895107730605655</c:v>
                </c:pt>
                <c:pt idx="71">
                  <c:v>0.32477446547751188</c:v>
                </c:pt>
                <c:pt idx="72">
                  <c:v>0.30247929392186051</c:v>
                </c:pt>
                <c:pt idx="73">
                  <c:v>0.34839872032280061</c:v>
                </c:pt>
                <c:pt idx="74">
                  <c:v>0.30628631812127938</c:v>
                </c:pt>
                <c:pt idx="75">
                  <c:v>0.39031398237172238</c:v>
                </c:pt>
                <c:pt idx="76">
                  <c:v>0.42660372809181862</c:v>
                </c:pt>
                <c:pt idx="77">
                  <c:v>0.2999548690493688</c:v>
                </c:pt>
                <c:pt idx="78">
                  <c:v>0.32771045552845246</c:v>
                </c:pt>
                <c:pt idx="79">
                  <c:v>0.32256468702988328</c:v>
                </c:pt>
                <c:pt idx="80">
                  <c:v>0.33162834984343964</c:v>
                </c:pt>
                <c:pt idx="81">
                  <c:v>0.32591653261173975</c:v>
                </c:pt>
                <c:pt idx="82">
                  <c:v>0.29163254210321793</c:v>
                </c:pt>
                <c:pt idx="83">
                  <c:v>0.45469186318591709</c:v>
                </c:pt>
                <c:pt idx="84">
                  <c:v>0.30026232373232498</c:v>
                </c:pt>
                <c:pt idx="85">
                  <c:v>0.39013600990892533</c:v>
                </c:pt>
                <c:pt idx="86">
                  <c:v>0.33446816192107537</c:v>
                </c:pt>
                <c:pt idx="87">
                  <c:v>0.33724917456381132</c:v>
                </c:pt>
                <c:pt idx="88">
                  <c:v>0.29003332093734185</c:v>
                </c:pt>
                <c:pt idx="89">
                  <c:v>0.29867455379497715</c:v>
                </c:pt>
                <c:pt idx="90">
                  <c:v>0.3283746267831294</c:v>
                </c:pt>
                <c:pt idx="91">
                  <c:v>0.35512880178406608</c:v>
                </c:pt>
                <c:pt idx="92">
                  <c:v>0.29956747182762716</c:v>
                </c:pt>
                <c:pt idx="93">
                  <c:v>0.32941813927397973</c:v>
                </c:pt>
                <c:pt idx="94">
                  <c:v>0.34692808626757532</c:v>
                </c:pt>
                <c:pt idx="95">
                  <c:v>0.31441690643772369</c:v>
                </c:pt>
                <c:pt idx="96">
                  <c:v>0.3383320718729983</c:v>
                </c:pt>
                <c:pt idx="97">
                  <c:v>0.30352058407186427</c:v>
                </c:pt>
                <c:pt idx="98">
                  <c:v>0.30165471287024287</c:v>
                </c:pt>
                <c:pt idx="99">
                  <c:v>0.37597969871620152</c:v>
                </c:pt>
                <c:pt idx="100">
                  <c:v>0.35744719714057199</c:v>
                </c:pt>
                <c:pt idx="101">
                  <c:v>0.31409145696707985</c:v>
                </c:pt>
                <c:pt idx="102">
                  <c:v>0.32505083825446035</c:v>
                </c:pt>
                <c:pt idx="103">
                  <c:v>0.33195861438591773</c:v>
                </c:pt>
                <c:pt idx="104">
                  <c:v>0.32112701769721563</c:v>
                </c:pt>
                <c:pt idx="105">
                  <c:v>0.41268391100418517</c:v>
                </c:pt>
                <c:pt idx="106">
                  <c:v>0.4310040555655858</c:v>
                </c:pt>
                <c:pt idx="107">
                  <c:v>0.28877303761641387</c:v>
                </c:pt>
                <c:pt idx="108">
                  <c:v>0.40391415276758924</c:v>
                </c:pt>
                <c:pt idx="109">
                  <c:v>0.33419046191278728</c:v>
                </c:pt>
                <c:pt idx="110">
                  <c:v>0.33040720441408883</c:v>
                </c:pt>
                <c:pt idx="111">
                  <c:v>0.32187171794173541</c:v>
                </c:pt>
                <c:pt idx="112">
                  <c:v>0.43916294786197829</c:v>
                </c:pt>
                <c:pt idx="113">
                  <c:v>0.42154351971584286</c:v>
                </c:pt>
                <c:pt idx="114">
                  <c:v>0.36323318499802715</c:v>
                </c:pt>
                <c:pt idx="115">
                  <c:v>0.30082235362566351</c:v>
                </c:pt>
                <c:pt idx="116">
                  <c:v>0.45683182309194892</c:v>
                </c:pt>
                <c:pt idx="117">
                  <c:v>0.39335655218576293</c:v>
                </c:pt>
                <c:pt idx="118">
                  <c:v>0.42655409581291165</c:v>
                </c:pt>
                <c:pt idx="119">
                  <c:v>0.45387286885226164</c:v>
                </c:pt>
                <c:pt idx="120">
                  <c:v>0.29450797336608786</c:v>
                </c:pt>
                <c:pt idx="121">
                  <c:v>0.40031556562007203</c:v>
                </c:pt>
                <c:pt idx="122">
                  <c:v>0.39361067068839989</c:v>
                </c:pt>
                <c:pt idx="123">
                  <c:v>0.37798162656298456</c:v>
                </c:pt>
                <c:pt idx="124">
                  <c:v>0.36744195903715704</c:v>
                </c:pt>
                <c:pt idx="125">
                  <c:v>0.34804212721445893</c:v>
                </c:pt>
                <c:pt idx="126">
                  <c:v>0.37919638276240208</c:v>
                </c:pt>
                <c:pt idx="127">
                  <c:v>0.37003827046286603</c:v>
                </c:pt>
                <c:pt idx="128">
                  <c:v>0.30625338426456744</c:v>
                </c:pt>
                <c:pt idx="129">
                  <c:v>0.3158933741376706</c:v>
                </c:pt>
                <c:pt idx="130">
                  <c:v>0.3622486571371471</c:v>
                </c:pt>
                <c:pt idx="131">
                  <c:v>0.31451033735081474</c:v>
                </c:pt>
                <c:pt idx="132">
                  <c:v>0.31718973963150976</c:v>
                </c:pt>
                <c:pt idx="133">
                  <c:v>0.37604680106343025</c:v>
                </c:pt>
                <c:pt idx="134">
                  <c:v>0.43790436216253098</c:v>
                </c:pt>
                <c:pt idx="135">
                  <c:v>0.2939985325928548</c:v>
                </c:pt>
                <c:pt idx="136">
                  <c:v>0.3234159979033488</c:v>
                </c:pt>
                <c:pt idx="137">
                  <c:v>0.3067105382962157</c:v>
                </c:pt>
                <c:pt idx="138">
                  <c:v>0.36898136219524597</c:v>
                </c:pt>
                <c:pt idx="139">
                  <c:v>0.33522026996841708</c:v>
                </c:pt>
                <c:pt idx="140">
                  <c:v>0.37635450267314585</c:v>
                </c:pt>
                <c:pt idx="141">
                  <c:v>0.35414902726333009</c:v>
                </c:pt>
                <c:pt idx="142">
                  <c:v>0.34093467993110588</c:v>
                </c:pt>
                <c:pt idx="143">
                  <c:v>0.32456275664603057</c:v>
                </c:pt>
                <c:pt idx="144">
                  <c:v>0.31348432579413182</c:v>
                </c:pt>
                <c:pt idx="145">
                  <c:v>0.36487435284738307</c:v>
                </c:pt>
                <c:pt idx="146">
                  <c:v>0.41055932228900882</c:v>
                </c:pt>
                <c:pt idx="147">
                  <c:v>0.30290514998658608</c:v>
                </c:pt>
                <c:pt idx="148">
                  <c:v>0.40789069218825008</c:v>
                </c:pt>
                <c:pt idx="149">
                  <c:v>0.39164405336840141</c:v>
                </c:pt>
                <c:pt idx="150">
                  <c:v>0.28484529709684192</c:v>
                </c:pt>
                <c:pt idx="151">
                  <c:v>0.37582002969954303</c:v>
                </c:pt>
                <c:pt idx="152">
                  <c:v>0.29815804474321755</c:v>
                </c:pt>
                <c:pt idx="153">
                  <c:v>0.39106991778385547</c:v>
                </c:pt>
                <c:pt idx="154">
                  <c:v>0.410668772575703</c:v>
                </c:pt>
                <c:pt idx="155">
                  <c:v>0.44219295527706604</c:v>
                </c:pt>
                <c:pt idx="156">
                  <c:v>0.32038287303790625</c:v>
                </c:pt>
                <c:pt idx="157">
                  <c:v>0.29969948504708249</c:v>
                </c:pt>
                <c:pt idx="158">
                  <c:v>0.29566859087321501</c:v>
                </c:pt>
                <c:pt idx="159">
                  <c:v>0.44082041287754126</c:v>
                </c:pt>
                <c:pt idx="160">
                  <c:v>0.29921538513266882</c:v>
                </c:pt>
                <c:pt idx="161">
                  <c:v>0.35539869273354535</c:v>
                </c:pt>
                <c:pt idx="162">
                  <c:v>0.32035429126535159</c:v>
                </c:pt>
                <c:pt idx="163">
                  <c:v>0.39350501690065265</c:v>
                </c:pt>
                <c:pt idx="164">
                  <c:v>0.38020699226238497</c:v>
                </c:pt>
                <c:pt idx="165">
                  <c:v>0.34313597027133502</c:v>
                </c:pt>
                <c:pt idx="166">
                  <c:v>0.31570845685972859</c:v>
                </c:pt>
                <c:pt idx="167">
                  <c:v>0.3204997311274223</c:v>
                </c:pt>
                <c:pt idx="168">
                  <c:v>0.3016668122815187</c:v>
                </c:pt>
                <c:pt idx="169">
                  <c:v>0.32024067408957074</c:v>
                </c:pt>
                <c:pt idx="170">
                  <c:v>0.31359417733681155</c:v>
                </c:pt>
                <c:pt idx="171">
                  <c:v>0.33054823046031084</c:v>
                </c:pt>
                <c:pt idx="172">
                  <c:v>0.30969236412711637</c:v>
                </c:pt>
                <c:pt idx="173">
                  <c:v>0.27542238671226604</c:v>
                </c:pt>
                <c:pt idx="174">
                  <c:v>0.40926095051523809</c:v>
                </c:pt>
                <c:pt idx="175">
                  <c:v>0.32884224433626424</c:v>
                </c:pt>
                <c:pt idx="176">
                  <c:v>0.34257924302342063</c:v>
                </c:pt>
                <c:pt idx="177">
                  <c:v>0.31277962768484924</c:v>
                </c:pt>
                <c:pt idx="178">
                  <c:v>0.3151936762952941</c:v>
                </c:pt>
                <c:pt idx="179">
                  <c:v>0.34128593324824613</c:v>
                </c:pt>
                <c:pt idx="180">
                  <c:v>0.39792577756386904</c:v>
                </c:pt>
                <c:pt idx="181">
                  <c:v>0.34207554329737455</c:v>
                </c:pt>
                <c:pt idx="182">
                  <c:v>0.44602485734762981</c:v>
                </c:pt>
                <c:pt idx="183">
                  <c:v>0.31880001076992859</c:v>
                </c:pt>
                <c:pt idx="184">
                  <c:v>0.31141202382053912</c:v>
                </c:pt>
                <c:pt idx="185">
                  <c:v>0.39540126009384269</c:v>
                </c:pt>
                <c:pt idx="186">
                  <c:v>0.31175022088520632</c:v>
                </c:pt>
                <c:pt idx="187">
                  <c:v>0.30497563087531776</c:v>
                </c:pt>
                <c:pt idx="188">
                  <c:v>0.35336969554061648</c:v>
                </c:pt>
                <c:pt idx="189">
                  <c:v>0.39922374808165295</c:v>
                </c:pt>
                <c:pt idx="190">
                  <c:v>0.30491726356225057</c:v>
                </c:pt>
                <c:pt idx="191">
                  <c:v>0.30209948969801009</c:v>
                </c:pt>
                <c:pt idx="192">
                  <c:v>0.32344569084632674</c:v>
                </c:pt>
                <c:pt idx="193">
                  <c:v>0.31942263659711251</c:v>
                </c:pt>
                <c:pt idx="194">
                  <c:v>0.34794644309467554</c:v>
                </c:pt>
                <c:pt idx="195">
                  <c:v>0.31485483104788059</c:v>
                </c:pt>
                <c:pt idx="196">
                  <c:v>0.31492603855250584</c:v>
                </c:pt>
                <c:pt idx="197">
                  <c:v>0.33491858719849366</c:v>
                </c:pt>
                <c:pt idx="198">
                  <c:v>0.4003113061334494</c:v>
                </c:pt>
                <c:pt idx="199">
                  <c:v>0.31092196679802342</c:v>
                </c:pt>
                <c:pt idx="200">
                  <c:v>0.40147772641945373</c:v>
                </c:pt>
                <c:pt idx="201">
                  <c:v>0.42008699135182498</c:v>
                </c:pt>
                <c:pt idx="202">
                  <c:v>0.33789167799523406</c:v>
                </c:pt>
                <c:pt idx="203">
                  <c:v>0.35757430269065843</c:v>
                </c:pt>
                <c:pt idx="204">
                  <c:v>0.33605284527391277</c:v>
                </c:pt>
                <c:pt idx="205">
                  <c:v>0.30085936177392747</c:v>
                </c:pt>
                <c:pt idx="206">
                  <c:v>0.40766117376415034</c:v>
                </c:pt>
                <c:pt idx="207">
                  <c:v>0.4104691631554962</c:v>
                </c:pt>
                <c:pt idx="208">
                  <c:v>0.33490645692137333</c:v>
                </c:pt>
                <c:pt idx="209">
                  <c:v>0.32292621867343835</c:v>
                </c:pt>
                <c:pt idx="210">
                  <c:v>0.31027900037892364</c:v>
                </c:pt>
                <c:pt idx="211">
                  <c:v>0.37825262868288712</c:v>
                </c:pt>
                <c:pt idx="212">
                  <c:v>0.34454561341665968</c:v>
                </c:pt>
                <c:pt idx="213">
                  <c:v>0.32432546002896778</c:v>
                </c:pt>
                <c:pt idx="214">
                  <c:v>0.35262187784574184</c:v>
                </c:pt>
                <c:pt idx="215">
                  <c:v>0.39233297903084163</c:v>
                </c:pt>
                <c:pt idx="216">
                  <c:v>0.36717620411092</c:v>
                </c:pt>
                <c:pt idx="217">
                  <c:v>0.34098329363712426</c:v>
                </c:pt>
                <c:pt idx="218">
                  <c:v>0.35138884906603024</c:v>
                </c:pt>
                <c:pt idx="219">
                  <c:v>0.33579440555296303</c:v>
                </c:pt>
                <c:pt idx="220">
                  <c:v>0.43161322388430984</c:v>
                </c:pt>
                <c:pt idx="221">
                  <c:v>0.357710235872441</c:v>
                </c:pt>
                <c:pt idx="222">
                  <c:v>0.30981752512896266</c:v>
                </c:pt>
                <c:pt idx="223">
                  <c:v>0.40952692150239139</c:v>
                </c:pt>
                <c:pt idx="224">
                  <c:v>0.30942775123714833</c:v>
                </c:pt>
                <c:pt idx="225">
                  <c:v>0.42155666856585178</c:v>
                </c:pt>
                <c:pt idx="226">
                  <c:v>0.37992969351008377</c:v>
                </c:pt>
                <c:pt idx="227">
                  <c:v>0.42640019870928586</c:v>
                </c:pt>
                <c:pt idx="228">
                  <c:v>0.41622329746081704</c:v>
                </c:pt>
                <c:pt idx="229">
                  <c:v>0.41011059463306992</c:v>
                </c:pt>
                <c:pt idx="230">
                  <c:v>0.41659692851564917</c:v>
                </c:pt>
                <c:pt idx="231">
                  <c:v>0.32650428003397036</c:v>
                </c:pt>
                <c:pt idx="232">
                  <c:v>0.45610394473300331</c:v>
                </c:pt>
                <c:pt idx="233">
                  <c:v>0.32141669365339787</c:v>
                </c:pt>
                <c:pt idx="234">
                  <c:v>0.32119026181380728</c:v>
                </c:pt>
                <c:pt idx="235">
                  <c:v>0.30491889945203976</c:v>
                </c:pt>
                <c:pt idx="236">
                  <c:v>0.38720563744179143</c:v>
                </c:pt>
                <c:pt idx="237">
                  <c:v>0.33507995383663153</c:v>
                </c:pt>
                <c:pt idx="238">
                  <c:v>0.30004203419590697</c:v>
                </c:pt>
                <c:pt idx="239">
                  <c:v>0.35624830598553148</c:v>
                </c:pt>
                <c:pt idx="240">
                  <c:v>0.41039650495615104</c:v>
                </c:pt>
                <c:pt idx="241">
                  <c:v>0.29724506391125938</c:v>
                </c:pt>
                <c:pt idx="242">
                  <c:v>0.34916789718247854</c:v>
                </c:pt>
                <c:pt idx="243">
                  <c:v>0.43540864252597433</c:v>
                </c:pt>
                <c:pt idx="244">
                  <c:v>0.35971284276781729</c:v>
                </c:pt>
                <c:pt idx="245">
                  <c:v>0.30188092864891847</c:v>
                </c:pt>
                <c:pt idx="246">
                  <c:v>0.42786175820605427</c:v>
                </c:pt>
                <c:pt idx="247">
                  <c:v>0.41067895830458312</c:v>
                </c:pt>
                <c:pt idx="248">
                  <c:v>0.37958788514154151</c:v>
                </c:pt>
                <c:pt idx="249">
                  <c:v>0.32747689367864513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1-453C-B095-1710857BCEA7}"/>
            </c:ext>
          </c:extLst>
        </c:ser>
        <c:ser>
          <c:idx val="1"/>
          <c:order val="1"/>
          <c:tx>
            <c:strRef>
              <c:f>'A10000_IW1 (2)'!$AD$3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'A10000_IW1 (2)'!$AE$4:$AE$5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'A10000_IW1 (2)'!$AD$4:$AD$5</c:f>
              <c:numCache>
                <c:formatCode>General</c:formatCode>
                <c:ptCount val="2"/>
                <c:pt idx="0">
                  <c:v>0.34506987855676041</c:v>
                </c:pt>
                <c:pt idx="1">
                  <c:v>0.34506987855676041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1-453C-B095-1710857BCEA7}"/>
            </c:ext>
          </c:extLst>
        </c:ser>
        <c:ser>
          <c:idx val="2"/>
          <c:order val="2"/>
          <c:tx>
            <c:strRef>
              <c:f>'A10000_IW1 (2)'!$AD$7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'A10000_IW1 (2)'!$AE$8:$AE$9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'A10000_IW1 (2)'!$AD$8:$AD$9</c:f>
              <c:numCache>
                <c:formatCode>General</c:formatCode>
                <c:ptCount val="2"/>
                <c:pt idx="0" formatCode="0.0000">
                  <c:v>0.28022807100839975</c:v>
                </c:pt>
                <c:pt idx="1">
                  <c:v>0.28022807100839975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31-453C-B095-1710857BC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'A10000_IW1 (2)'!$Q$7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'A10000_IW1 (2)'!$K$3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'A10000_IW1 (2)'!$M$2:$M$123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'A10000_IW1 (2)'!$N$2:$N$123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10</c:v>
                </c:pt>
                <c:pt idx="50">
                  <c:v>8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7</c:v>
                </c:pt>
                <c:pt idx="57">
                  <c:v>11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3</c:v>
                </c:pt>
                <c:pt idx="62">
                  <c:v>8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5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5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9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2</c:v>
                </c:pt>
                <c:pt idx="82">
                  <c:v>6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6</c:v>
                </c:pt>
                <c:pt idx="87">
                  <c:v>2</c:v>
                </c:pt>
                <c:pt idx="88">
                  <c:v>7</c:v>
                </c:pt>
                <c:pt idx="89">
                  <c:v>11</c:v>
                </c:pt>
                <c:pt idx="90">
                  <c:v>2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5</c:v>
                </c:pt>
                <c:pt idx="96">
                  <c:v>2</c:v>
                </c:pt>
                <c:pt idx="97">
                  <c:v>5</c:v>
                </c:pt>
                <c:pt idx="98">
                  <c:v>7</c:v>
                </c:pt>
                <c:pt idx="99">
                  <c:v>3</c:v>
                </c:pt>
                <c:pt idx="100">
                  <c:v>0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6-4859-A79E-44BC30CD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'A10000_IW1 (2)'!$Q$7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'A10000_IW1 (2)'!$K$3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'A10000_IW1 (2)'!$M$2:$M$162</c:f>
              <c:numCache>
                <c:formatCode>General</c:formatCode>
                <c:ptCount val="16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0.78750000000000009</c:v>
                </c:pt>
                <c:pt idx="127">
                  <c:v>0.79375000000000007</c:v>
                </c:pt>
                <c:pt idx="128">
                  <c:v>0.8</c:v>
                </c:pt>
                <c:pt idx="129">
                  <c:v>0.80625000000000002</c:v>
                </c:pt>
                <c:pt idx="130">
                  <c:v>0.8125</c:v>
                </c:pt>
                <c:pt idx="131">
                  <c:v>0.81875000000000009</c:v>
                </c:pt>
                <c:pt idx="132">
                  <c:v>0.82500000000000007</c:v>
                </c:pt>
                <c:pt idx="133">
                  <c:v>0.83125000000000004</c:v>
                </c:pt>
                <c:pt idx="134">
                  <c:v>0.83750000000000013</c:v>
                </c:pt>
                <c:pt idx="135">
                  <c:v>0.84375</c:v>
                </c:pt>
                <c:pt idx="136">
                  <c:v>0.85</c:v>
                </c:pt>
                <c:pt idx="137">
                  <c:v>0.85625000000000007</c:v>
                </c:pt>
                <c:pt idx="138">
                  <c:v>0.86250000000000004</c:v>
                </c:pt>
                <c:pt idx="139">
                  <c:v>0.86875000000000002</c:v>
                </c:pt>
                <c:pt idx="140">
                  <c:v>0.87500000000000011</c:v>
                </c:pt>
                <c:pt idx="141">
                  <c:v>0.88125000000000009</c:v>
                </c:pt>
                <c:pt idx="142">
                  <c:v>0.88749999999999996</c:v>
                </c:pt>
                <c:pt idx="143">
                  <c:v>0.89375000000000004</c:v>
                </c:pt>
                <c:pt idx="144">
                  <c:v>0.9</c:v>
                </c:pt>
                <c:pt idx="145">
                  <c:v>0.90625</c:v>
                </c:pt>
                <c:pt idx="146">
                  <c:v>0.91250000000000009</c:v>
                </c:pt>
                <c:pt idx="147">
                  <c:v>0.91875000000000007</c:v>
                </c:pt>
                <c:pt idx="148">
                  <c:v>0.92500000000000004</c:v>
                </c:pt>
                <c:pt idx="149">
                  <c:v>0.93125000000000013</c:v>
                </c:pt>
                <c:pt idx="150">
                  <c:v>0.9375</c:v>
                </c:pt>
                <c:pt idx="151">
                  <c:v>0.94374999999999998</c:v>
                </c:pt>
                <c:pt idx="152">
                  <c:v>0.95000000000000007</c:v>
                </c:pt>
                <c:pt idx="153">
                  <c:v>0.95625000000000004</c:v>
                </c:pt>
                <c:pt idx="154">
                  <c:v>0.96250000000000002</c:v>
                </c:pt>
                <c:pt idx="155">
                  <c:v>0.96875000000000011</c:v>
                </c:pt>
                <c:pt idx="156">
                  <c:v>0.97500000000000009</c:v>
                </c:pt>
                <c:pt idx="157">
                  <c:v>0.98124999999999996</c:v>
                </c:pt>
                <c:pt idx="158">
                  <c:v>0.98750000000000004</c:v>
                </c:pt>
                <c:pt idx="159">
                  <c:v>0.99375000000000002</c:v>
                </c:pt>
                <c:pt idx="160">
                  <c:v>1</c:v>
                </c:pt>
              </c:numCache>
            </c:numRef>
          </c:xVal>
          <c:yVal>
            <c:numRef>
              <c:f>'A10000_IW1 (2)'!$O$2:$O$162</c:f>
              <c:numCache>
                <c:formatCode>0.00%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1.6E-2</c:v>
                </c:pt>
                <c:pt idx="48">
                  <c:v>2.8000000000000001E-2</c:v>
                </c:pt>
                <c:pt idx="49">
                  <c:v>6.8000000000000005E-2</c:v>
                </c:pt>
                <c:pt idx="50">
                  <c:v>0.1</c:v>
                </c:pt>
                <c:pt idx="51">
                  <c:v>0.124</c:v>
                </c:pt>
                <c:pt idx="52">
                  <c:v>0.152</c:v>
                </c:pt>
                <c:pt idx="53">
                  <c:v>0.17199999999999999</c:v>
                </c:pt>
                <c:pt idx="54">
                  <c:v>0.19600000000000001</c:v>
                </c:pt>
                <c:pt idx="55">
                  <c:v>0.20799999999999999</c:v>
                </c:pt>
                <c:pt idx="56">
                  <c:v>0.23599999999999999</c:v>
                </c:pt>
                <c:pt idx="57">
                  <c:v>0.28000000000000003</c:v>
                </c:pt>
                <c:pt idx="58">
                  <c:v>0.308</c:v>
                </c:pt>
                <c:pt idx="59">
                  <c:v>0.32</c:v>
                </c:pt>
                <c:pt idx="60">
                  <c:v>0.34399999999999997</c:v>
                </c:pt>
                <c:pt idx="61">
                  <c:v>0.35599999999999998</c:v>
                </c:pt>
                <c:pt idx="62">
                  <c:v>0.38800000000000001</c:v>
                </c:pt>
                <c:pt idx="63">
                  <c:v>0.39200000000000002</c:v>
                </c:pt>
                <c:pt idx="64">
                  <c:v>0.39200000000000002</c:v>
                </c:pt>
                <c:pt idx="65">
                  <c:v>0.40799999999999997</c:v>
                </c:pt>
                <c:pt idx="66">
                  <c:v>0.42799999999999999</c:v>
                </c:pt>
                <c:pt idx="67">
                  <c:v>0.432</c:v>
                </c:pt>
                <c:pt idx="68">
                  <c:v>0.44800000000000001</c:v>
                </c:pt>
                <c:pt idx="69">
                  <c:v>0.45600000000000002</c:v>
                </c:pt>
                <c:pt idx="70">
                  <c:v>0.47599999999999998</c:v>
                </c:pt>
                <c:pt idx="71">
                  <c:v>0.49199999999999999</c:v>
                </c:pt>
                <c:pt idx="72">
                  <c:v>0.5</c:v>
                </c:pt>
                <c:pt idx="73">
                  <c:v>0.504</c:v>
                </c:pt>
                <c:pt idx="74">
                  <c:v>0.52</c:v>
                </c:pt>
                <c:pt idx="75">
                  <c:v>0.55600000000000005</c:v>
                </c:pt>
                <c:pt idx="76">
                  <c:v>0.56399999999999995</c:v>
                </c:pt>
                <c:pt idx="77">
                  <c:v>0.57199999999999995</c:v>
                </c:pt>
                <c:pt idx="78">
                  <c:v>0.58399999999999996</c:v>
                </c:pt>
                <c:pt idx="79">
                  <c:v>0.59599999999999997</c:v>
                </c:pt>
                <c:pt idx="80">
                  <c:v>0.61599999999999999</c:v>
                </c:pt>
                <c:pt idx="81">
                  <c:v>0.624</c:v>
                </c:pt>
                <c:pt idx="82">
                  <c:v>0.64800000000000002</c:v>
                </c:pt>
                <c:pt idx="83">
                  <c:v>0.66400000000000003</c:v>
                </c:pt>
                <c:pt idx="84">
                  <c:v>0.67200000000000004</c:v>
                </c:pt>
                <c:pt idx="85">
                  <c:v>0.67600000000000005</c:v>
                </c:pt>
                <c:pt idx="86">
                  <c:v>0.7</c:v>
                </c:pt>
                <c:pt idx="87">
                  <c:v>0.70799999999999996</c:v>
                </c:pt>
                <c:pt idx="88">
                  <c:v>0.73599999999999999</c:v>
                </c:pt>
                <c:pt idx="89">
                  <c:v>0.78</c:v>
                </c:pt>
                <c:pt idx="90">
                  <c:v>0.78800000000000003</c:v>
                </c:pt>
                <c:pt idx="91">
                  <c:v>0.80800000000000005</c:v>
                </c:pt>
                <c:pt idx="92">
                  <c:v>0.81200000000000006</c:v>
                </c:pt>
                <c:pt idx="93">
                  <c:v>0.81599999999999995</c:v>
                </c:pt>
                <c:pt idx="94">
                  <c:v>0.82799999999999996</c:v>
                </c:pt>
                <c:pt idx="95">
                  <c:v>0.84799999999999998</c:v>
                </c:pt>
                <c:pt idx="96">
                  <c:v>0.85599999999999998</c:v>
                </c:pt>
                <c:pt idx="97">
                  <c:v>0.876</c:v>
                </c:pt>
                <c:pt idx="98">
                  <c:v>0.90400000000000003</c:v>
                </c:pt>
                <c:pt idx="99">
                  <c:v>0.91600000000000004</c:v>
                </c:pt>
                <c:pt idx="100">
                  <c:v>0.91600000000000004</c:v>
                </c:pt>
                <c:pt idx="101">
                  <c:v>0.92800000000000005</c:v>
                </c:pt>
                <c:pt idx="102">
                  <c:v>0.94399999999999995</c:v>
                </c:pt>
                <c:pt idx="103">
                  <c:v>0.95599999999999996</c:v>
                </c:pt>
                <c:pt idx="104">
                  <c:v>0.96</c:v>
                </c:pt>
                <c:pt idx="105">
                  <c:v>0.96799999999999997</c:v>
                </c:pt>
                <c:pt idx="106">
                  <c:v>0.97199999999999998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0.98399999999999999</c:v>
                </c:pt>
                <c:pt idx="111">
                  <c:v>0.98799999999999999</c:v>
                </c:pt>
                <c:pt idx="112">
                  <c:v>0.99199999999999999</c:v>
                </c:pt>
                <c:pt idx="113">
                  <c:v>0.99199999999999999</c:v>
                </c:pt>
                <c:pt idx="114">
                  <c:v>0.99199999999999999</c:v>
                </c:pt>
                <c:pt idx="115">
                  <c:v>0.996</c:v>
                </c:pt>
                <c:pt idx="116">
                  <c:v>0.996</c:v>
                </c:pt>
                <c:pt idx="117">
                  <c:v>0.996</c:v>
                </c:pt>
                <c:pt idx="118">
                  <c:v>0.996</c:v>
                </c:pt>
                <c:pt idx="119">
                  <c:v>0.996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2-4435-B3F0-E10C02BEB5EE}"/>
            </c:ext>
          </c:extLst>
        </c:ser>
        <c:ser>
          <c:idx val="2"/>
          <c:order val="1"/>
          <c:tx>
            <c:strRef>
              <c:f>'A10000_IW1 (2)'!$Y$4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'A10000_IW1 (2)'!$AD$4:$AD$6</c:f>
              <c:numCache>
                <c:formatCode>General</c:formatCode>
                <c:ptCount val="3"/>
                <c:pt idx="0">
                  <c:v>0.34506987855676041</c:v>
                </c:pt>
                <c:pt idx="1">
                  <c:v>0.34506987855676041</c:v>
                </c:pt>
              </c:numCache>
            </c:numRef>
          </c:xVal>
          <c:yVal>
            <c:numRef>
              <c:f>'A10000_IW1 (2)'!$AE$4:$AE$5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D2-4435-B3F0-E10C02BEB5EE}"/>
            </c:ext>
          </c:extLst>
        </c:ser>
        <c:ser>
          <c:idx val="3"/>
          <c:order val="2"/>
          <c:tx>
            <c:strRef>
              <c:f>'A10000_IW1 (2)'!$AD$7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'A10000_IW1 (2)'!$AD$8:$AD$9</c:f>
              <c:numCache>
                <c:formatCode>General</c:formatCode>
                <c:ptCount val="2"/>
                <c:pt idx="0" formatCode="0.0000">
                  <c:v>0.28022807100839975</c:v>
                </c:pt>
                <c:pt idx="1">
                  <c:v>0.28022807100839975</c:v>
                </c:pt>
              </c:numCache>
            </c:numRef>
          </c:xVal>
          <c:yVal>
            <c:numRef>
              <c:f>'A10000_IW1 (2)'!$AE$8:$AE$9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D2-4435-B3F0-E10C02BEB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'A10000_IW1 (2)'!$K$3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'A10000_IW1 (2)'!$D$1:$D$2270</c:f>
              <c:numCache>
                <c:formatCode>General</c:formatCode>
                <c:ptCount val="2270"/>
                <c:pt idx="0">
                  <c:v>0.21360000000000001</c:v>
                </c:pt>
                <c:pt idx="1">
                  <c:v>0.31430000000000002</c:v>
                </c:pt>
                <c:pt idx="2">
                  <c:v>0.6321</c:v>
                </c:pt>
                <c:pt idx="3">
                  <c:v>0.5302</c:v>
                </c:pt>
                <c:pt idx="4">
                  <c:v>4.41E-2</c:v>
                </c:pt>
                <c:pt idx="5">
                  <c:v>0.73529999999999995</c:v>
                </c:pt>
                <c:pt idx="6">
                  <c:v>0.1216</c:v>
                </c:pt>
                <c:pt idx="7">
                  <c:v>0.1474</c:v>
                </c:pt>
                <c:pt idx="8">
                  <c:v>0.56910000000000005</c:v>
                </c:pt>
                <c:pt idx="9">
                  <c:v>0.55069999999999997</c:v>
                </c:pt>
                <c:pt idx="10">
                  <c:v>0.1201</c:v>
                </c:pt>
                <c:pt idx="11">
                  <c:v>0.4839</c:v>
                </c:pt>
                <c:pt idx="12">
                  <c:v>0.78180000000000005</c:v>
                </c:pt>
                <c:pt idx="13">
                  <c:v>0.90249999999999997</c:v>
                </c:pt>
                <c:pt idx="14">
                  <c:v>0.74839999999999995</c:v>
                </c:pt>
                <c:pt idx="15">
                  <c:v>6.8199999999999997E-2</c:v>
                </c:pt>
                <c:pt idx="16">
                  <c:v>0.57020000000000004</c:v>
                </c:pt>
                <c:pt idx="17">
                  <c:v>0.58299999999999996</c:v>
                </c:pt>
                <c:pt idx="18">
                  <c:v>0.70660000000000001</c:v>
                </c:pt>
                <c:pt idx="19">
                  <c:v>0.96830000000000005</c:v>
                </c:pt>
                <c:pt idx="20">
                  <c:v>0.71020000000000005</c:v>
                </c:pt>
                <c:pt idx="21">
                  <c:v>0.54310000000000003</c:v>
                </c:pt>
                <c:pt idx="22">
                  <c:v>0.39</c:v>
                </c:pt>
                <c:pt idx="23">
                  <c:v>0.98460000000000003</c:v>
                </c:pt>
                <c:pt idx="24">
                  <c:v>0.94989999999999997</c:v>
                </c:pt>
                <c:pt idx="25">
                  <c:v>0.50570000000000004</c:v>
                </c:pt>
                <c:pt idx="26">
                  <c:v>0.16919999999999999</c:v>
                </c:pt>
                <c:pt idx="27">
                  <c:v>0.86890000000000001</c:v>
                </c:pt>
                <c:pt idx="28">
                  <c:v>0.29649999999999999</c:v>
                </c:pt>
                <c:pt idx="29">
                  <c:v>3.2300000000000002E-2</c:v>
                </c:pt>
                <c:pt idx="30">
                  <c:v>0.152</c:v>
                </c:pt>
                <c:pt idx="31">
                  <c:v>8.7800000000000003E-2</c:v>
                </c:pt>
                <c:pt idx="32">
                  <c:v>6.2100000000000002E-2</c:v>
                </c:pt>
                <c:pt idx="33">
                  <c:v>0.3881</c:v>
                </c:pt>
                <c:pt idx="34">
                  <c:v>0.3911</c:v>
                </c:pt>
                <c:pt idx="35">
                  <c:v>0.55179999999999996</c:v>
                </c:pt>
                <c:pt idx="36">
                  <c:v>0.83889999999999998</c:v>
                </c:pt>
                <c:pt idx="37">
                  <c:v>0.47299999999999998</c:v>
                </c:pt>
                <c:pt idx="38">
                  <c:v>0.1022</c:v>
                </c:pt>
                <c:pt idx="39">
                  <c:v>0.40100000000000002</c:v>
                </c:pt>
                <c:pt idx="40">
                  <c:v>0.59140000000000004</c:v>
                </c:pt>
                <c:pt idx="41">
                  <c:v>0.62780000000000002</c:v>
                </c:pt>
                <c:pt idx="42">
                  <c:v>0.66190000000000004</c:v>
                </c:pt>
                <c:pt idx="43">
                  <c:v>0.77849999999999997</c:v>
                </c:pt>
                <c:pt idx="44">
                  <c:v>0.74170000000000003</c:v>
                </c:pt>
                <c:pt idx="45">
                  <c:v>0.4864</c:v>
                </c:pt>
                <c:pt idx="46">
                  <c:v>0.96709999999999996</c:v>
                </c:pt>
                <c:pt idx="47">
                  <c:v>0.79120000000000001</c:v>
                </c:pt>
                <c:pt idx="48">
                  <c:v>0.1464</c:v>
                </c:pt>
                <c:pt idx="49">
                  <c:v>0.68310000000000004</c:v>
                </c:pt>
                <c:pt idx="50">
                  <c:v>0.37169999999999997</c:v>
                </c:pt>
                <c:pt idx="51">
                  <c:v>0.50580000000000003</c:v>
                </c:pt>
                <c:pt idx="52">
                  <c:v>0.96350000000000002</c:v>
                </c:pt>
                <c:pt idx="53">
                  <c:v>0.25600000000000001</c:v>
                </c:pt>
                <c:pt idx="54">
                  <c:v>0.83850000000000002</c:v>
                </c:pt>
                <c:pt idx="55">
                  <c:v>0.17960000000000001</c:v>
                </c:pt>
                <c:pt idx="56">
                  <c:v>0.78900000000000003</c:v>
                </c:pt>
                <c:pt idx="57">
                  <c:v>0.78500000000000003</c:v>
                </c:pt>
                <c:pt idx="58">
                  <c:v>0.27</c:v>
                </c:pt>
                <c:pt idx="59">
                  <c:v>0.80779999999999996</c:v>
                </c:pt>
                <c:pt idx="60">
                  <c:v>0.14099999999999999</c:v>
                </c:pt>
                <c:pt idx="61">
                  <c:v>0.75990000000000002</c:v>
                </c:pt>
                <c:pt idx="62">
                  <c:v>0.65190000000000003</c:v>
                </c:pt>
                <c:pt idx="63">
                  <c:v>0.78169999999999995</c:v>
                </c:pt>
                <c:pt idx="64">
                  <c:v>0.2026</c:v>
                </c:pt>
                <c:pt idx="65">
                  <c:v>0.3513</c:v>
                </c:pt>
                <c:pt idx="66">
                  <c:v>0.95889999999999997</c:v>
                </c:pt>
                <c:pt idx="67">
                  <c:v>0.11609999999999999</c:v>
                </c:pt>
                <c:pt idx="68">
                  <c:v>0.17</c:v>
                </c:pt>
                <c:pt idx="69">
                  <c:v>0.86360000000000003</c:v>
                </c:pt>
                <c:pt idx="70">
                  <c:v>0.71840000000000004</c:v>
                </c:pt>
                <c:pt idx="71">
                  <c:v>0.67730000000000001</c:v>
                </c:pt>
                <c:pt idx="72">
                  <c:v>0.45279999999999998</c:v>
                </c:pt>
                <c:pt idx="73">
                  <c:v>0.82589999999999997</c:v>
                </c:pt>
                <c:pt idx="74">
                  <c:v>0.33389999999999997</c:v>
                </c:pt>
                <c:pt idx="75">
                  <c:v>8.4199999999999997E-2</c:v>
                </c:pt>
                <c:pt idx="76">
                  <c:v>0.97989999999999999</c:v>
                </c:pt>
                <c:pt idx="77">
                  <c:v>0.37709999999999999</c:v>
                </c:pt>
                <c:pt idx="78">
                  <c:v>0.68100000000000005</c:v>
                </c:pt>
                <c:pt idx="79">
                  <c:v>0.66539999999999999</c:v>
                </c:pt>
                <c:pt idx="80">
                  <c:v>0.3508</c:v>
                </c:pt>
                <c:pt idx="81">
                  <c:v>0.68110000000000004</c:v>
                </c:pt>
                <c:pt idx="82">
                  <c:v>0.2893</c:v>
                </c:pt>
                <c:pt idx="83">
                  <c:v>0.98199999999999998</c:v>
                </c:pt>
                <c:pt idx="84">
                  <c:v>0.61429999999999996</c:v>
                </c:pt>
                <c:pt idx="85">
                  <c:v>0.187</c:v>
                </c:pt>
                <c:pt idx="86">
                  <c:v>0.72130000000000005</c:v>
                </c:pt>
                <c:pt idx="87">
                  <c:v>0.85440000000000005</c:v>
                </c:pt>
                <c:pt idx="88">
                  <c:v>0.51790000000000003</c:v>
                </c:pt>
                <c:pt idx="89">
                  <c:v>0.45760000000000001</c:v>
                </c:pt>
                <c:pt idx="90">
                  <c:v>0.66290000000000004</c:v>
                </c:pt>
                <c:pt idx="91">
                  <c:v>0.75390000000000001</c:v>
                </c:pt>
                <c:pt idx="92">
                  <c:v>0.43609999999999999</c:v>
                </c:pt>
                <c:pt idx="93">
                  <c:v>0.21010000000000001</c:v>
                </c:pt>
                <c:pt idx="94">
                  <c:v>0.26150000000000001</c:v>
                </c:pt>
                <c:pt idx="95">
                  <c:v>0.62770000000000004</c:v>
                </c:pt>
                <c:pt idx="96">
                  <c:v>0.71260000000000001</c:v>
                </c:pt>
                <c:pt idx="97">
                  <c:v>0.4073</c:v>
                </c:pt>
                <c:pt idx="98">
                  <c:v>0.68110000000000004</c:v>
                </c:pt>
                <c:pt idx="99">
                  <c:v>4.3999999999999997E-2</c:v>
                </c:pt>
                <c:pt idx="100">
                  <c:v>0.77610000000000001</c:v>
                </c:pt>
                <c:pt idx="101">
                  <c:v>0.62949999999999995</c:v>
                </c:pt>
                <c:pt idx="102">
                  <c:v>0.67149999999999999</c:v>
                </c:pt>
                <c:pt idx="103">
                  <c:v>0.5756</c:v>
                </c:pt>
                <c:pt idx="104">
                  <c:v>0.64710000000000001</c:v>
                </c:pt>
                <c:pt idx="105">
                  <c:v>8.0299999999999996E-2</c:v>
                </c:pt>
                <c:pt idx="106">
                  <c:v>8.7999999999999995E-2</c:v>
                </c:pt>
                <c:pt idx="107">
                  <c:v>0.4874</c:v>
                </c:pt>
                <c:pt idx="108">
                  <c:v>0.88690000000000002</c:v>
                </c:pt>
                <c:pt idx="109">
                  <c:v>0.30230000000000001</c:v>
                </c:pt>
                <c:pt idx="110">
                  <c:v>0.71</c:v>
                </c:pt>
                <c:pt idx="111">
                  <c:v>0.5514</c:v>
                </c:pt>
                <c:pt idx="112">
                  <c:v>0.94820000000000004</c:v>
                </c:pt>
                <c:pt idx="113">
                  <c:v>2.23E-2</c:v>
                </c:pt>
                <c:pt idx="114">
                  <c:v>0.19</c:v>
                </c:pt>
                <c:pt idx="115">
                  <c:v>0.43369999999999997</c:v>
                </c:pt>
                <c:pt idx="116">
                  <c:v>0.98019999999999996</c:v>
                </c:pt>
                <c:pt idx="117">
                  <c:v>0.89759999999999995</c:v>
                </c:pt>
                <c:pt idx="118">
                  <c:v>0.96579999999999999</c:v>
                </c:pt>
                <c:pt idx="119">
                  <c:v>0.1807</c:v>
                </c:pt>
                <c:pt idx="120">
                  <c:v>0.65529999999999999</c:v>
                </c:pt>
                <c:pt idx="121">
                  <c:v>0.1658</c:v>
                </c:pt>
                <c:pt idx="122">
                  <c:v>7.8899999999999998E-2</c:v>
                </c:pt>
                <c:pt idx="123">
                  <c:v>0.87590000000000001</c:v>
                </c:pt>
                <c:pt idx="124">
                  <c:v>0.1681</c:v>
                </c:pt>
                <c:pt idx="125">
                  <c:v>0.27629999999999999</c:v>
                </c:pt>
                <c:pt idx="126">
                  <c:v>0.15340000000000001</c:v>
                </c:pt>
                <c:pt idx="127">
                  <c:v>0.8619</c:v>
                </c:pt>
                <c:pt idx="128">
                  <c:v>0.48870000000000002</c:v>
                </c:pt>
                <c:pt idx="129">
                  <c:v>0.31359999999999999</c:v>
                </c:pt>
                <c:pt idx="130">
                  <c:v>0.2261</c:v>
                </c:pt>
                <c:pt idx="131">
                  <c:v>0.61660000000000004</c:v>
                </c:pt>
                <c:pt idx="132">
                  <c:v>0.35859999999999997</c:v>
                </c:pt>
                <c:pt idx="133">
                  <c:v>0.14979999999999999</c:v>
                </c:pt>
                <c:pt idx="134">
                  <c:v>7.0699999999999999E-2</c:v>
                </c:pt>
                <c:pt idx="135">
                  <c:v>0.51829999999999998</c:v>
                </c:pt>
                <c:pt idx="136">
                  <c:v>0.46870000000000001</c:v>
                </c:pt>
                <c:pt idx="137">
                  <c:v>0.58160000000000001</c:v>
                </c:pt>
                <c:pt idx="138">
                  <c:v>0.18909999999999999</c:v>
                </c:pt>
                <c:pt idx="139">
                  <c:v>0.31130000000000002</c:v>
                </c:pt>
                <c:pt idx="140">
                  <c:v>0.92579999999999996</c:v>
                </c:pt>
                <c:pt idx="141">
                  <c:v>0.182</c:v>
                </c:pt>
                <c:pt idx="142">
                  <c:v>0.7913</c:v>
                </c:pt>
                <c:pt idx="143">
                  <c:v>0.6764</c:v>
                </c:pt>
                <c:pt idx="144">
                  <c:v>0.48060000000000003</c:v>
                </c:pt>
                <c:pt idx="145">
                  <c:v>0.18390000000000001</c:v>
                </c:pt>
                <c:pt idx="146">
                  <c:v>0.97109999999999996</c:v>
                </c:pt>
                <c:pt idx="147">
                  <c:v>0.39019999999999999</c:v>
                </c:pt>
                <c:pt idx="148">
                  <c:v>2.8299999999999999E-2</c:v>
                </c:pt>
                <c:pt idx="149">
                  <c:v>0.85809999999999997</c:v>
                </c:pt>
                <c:pt idx="150">
                  <c:v>0.36530000000000001</c:v>
                </c:pt>
                <c:pt idx="151">
                  <c:v>0.87090000000000001</c:v>
                </c:pt>
                <c:pt idx="152">
                  <c:v>0.42480000000000001</c:v>
                </c:pt>
                <c:pt idx="153">
                  <c:v>0.13519999999999999</c:v>
                </c:pt>
                <c:pt idx="154">
                  <c:v>9.9000000000000005E-2</c:v>
                </c:pt>
                <c:pt idx="155">
                  <c:v>6.4299999999999996E-2</c:v>
                </c:pt>
                <c:pt idx="156">
                  <c:v>0.53749999999999998</c:v>
                </c:pt>
                <c:pt idx="157">
                  <c:v>0.44290000000000002</c:v>
                </c:pt>
                <c:pt idx="158">
                  <c:v>0.46510000000000001</c:v>
                </c:pt>
                <c:pt idx="159">
                  <c:v>0.93930000000000002</c:v>
                </c:pt>
                <c:pt idx="160">
                  <c:v>0.51819999999999999</c:v>
                </c:pt>
                <c:pt idx="161">
                  <c:v>0.1812</c:v>
                </c:pt>
                <c:pt idx="162">
                  <c:v>0.72389999999999999</c:v>
                </c:pt>
                <c:pt idx="163">
                  <c:v>0.19980000000000001</c:v>
                </c:pt>
                <c:pt idx="164">
                  <c:v>0.1215</c:v>
                </c:pt>
                <c:pt idx="165">
                  <c:v>0.246</c:v>
                </c:pt>
                <c:pt idx="166">
                  <c:v>0.37180000000000002</c:v>
                </c:pt>
                <c:pt idx="167">
                  <c:v>0.56920000000000004</c:v>
                </c:pt>
                <c:pt idx="168">
                  <c:v>0.59660000000000002</c:v>
                </c:pt>
                <c:pt idx="169">
                  <c:v>0.41289999999999999</c:v>
                </c:pt>
                <c:pt idx="170">
                  <c:v>0.56089999999999995</c:v>
                </c:pt>
                <c:pt idx="171">
                  <c:v>0.82530000000000003</c:v>
                </c:pt>
                <c:pt idx="172">
                  <c:v>0.28220000000000001</c:v>
                </c:pt>
                <c:pt idx="173">
                  <c:v>0.47560000000000002</c:v>
                </c:pt>
                <c:pt idx="174">
                  <c:v>7.1199999999999999E-2</c:v>
                </c:pt>
                <c:pt idx="175">
                  <c:v>0.67159999999999997</c:v>
                </c:pt>
                <c:pt idx="176">
                  <c:v>0.26860000000000001</c:v>
                </c:pt>
                <c:pt idx="177">
                  <c:v>0.54510000000000003</c:v>
                </c:pt>
                <c:pt idx="178">
                  <c:v>0.53039999999999998</c:v>
                </c:pt>
                <c:pt idx="179">
                  <c:v>0.219</c:v>
                </c:pt>
                <c:pt idx="180">
                  <c:v>0.15770000000000001</c:v>
                </c:pt>
                <c:pt idx="181">
                  <c:v>0.25109999999999999</c:v>
                </c:pt>
                <c:pt idx="182">
                  <c:v>0.9425</c:v>
                </c:pt>
                <c:pt idx="183">
                  <c:v>0.5454</c:v>
                </c:pt>
                <c:pt idx="184">
                  <c:v>0.61050000000000004</c:v>
                </c:pt>
                <c:pt idx="185">
                  <c:v>0.12509999999999999</c:v>
                </c:pt>
                <c:pt idx="186">
                  <c:v>0.54190000000000005</c:v>
                </c:pt>
                <c:pt idx="187">
                  <c:v>0.48470000000000002</c:v>
                </c:pt>
                <c:pt idx="188">
                  <c:v>0.25269999999999998</c:v>
                </c:pt>
                <c:pt idx="189">
                  <c:v>0.1041</c:v>
                </c:pt>
                <c:pt idx="190">
                  <c:v>0.64710000000000001</c:v>
                </c:pt>
                <c:pt idx="191">
                  <c:v>0.48499999999999999</c:v>
                </c:pt>
                <c:pt idx="192">
                  <c:v>0.31109999999999999</c:v>
                </c:pt>
                <c:pt idx="193">
                  <c:v>0.5101</c:v>
                </c:pt>
                <c:pt idx="194">
                  <c:v>0.2681</c:v>
                </c:pt>
                <c:pt idx="195">
                  <c:v>0.57809999999999995</c:v>
                </c:pt>
                <c:pt idx="196">
                  <c:v>0.60050000000000003</c:v>
                </c:pt>
                <c:pt idx="197">
                  <c:v>0.84189999999999998</c:v>
                </c:pt>
                <c:pt idx="198">
                  <c:v>0.88100000000000001</c:v>
                </c:pt>
                <c:pt idx="199">
                  <c:v>0.75729999999999997</c:v>
                </c:pt>
                <c:pt idx="200">
                  <c:v>2.0899999999999998E-2</c:v>
                </c:pt>
                <c:pt idx="201">
                  <c:v>0.98619999999999997</c:v>
                </c:pt>
                <c:pt idx="202">
                  <c:v>0.63319999999999999</c:v>
                </c:pt>
                <c:pt idx="203">
                  <c:v>0.22359999999999999</c:v>
                </c:pt>
                <c:pt idx="204">
                  <c:v>0.26269999999999999</c:v>
                </c:pt>
                <c:pt idx="205">
                  <c:v>0.4844</c:v>
                </c:pt>
                <c:pt idx="206">
                  <c:v>1.1299999999999999E-2</c:v>
                </c:pt>
                <c:pt idx="207">
                  <c:v>0.92700000000000005</c:v>
                </c:pt>
                <c:pt idx="208">
                  <c:v>0.78549999999999998</c:v>
                </c:pt>
                <c:pt idx="209">
                  <c:v>0.53610000000000002</c:v>
                </c:pt>
                <c:pt idx="210">
                  <c:v>0.33589999999999998</c:v>
                </c:pt>
                <c:pt idx="211">
                  <c:v>0.1784</c:v>
                </c:pt>
                <c:pt idx="212">
                  <c:v>0.75919999999999999</c:v>
                </c:pt>
                <c:pt idx="213">
                  <c:v>0.57550000000000001</c:v>
                </c:pt>
                <c:pt idx="214">
                  <c:v>0.86219999999999997</c:v>
                </c:pt>
                <c:pt idx="215">
                  <c:v>0.13669999999999999</c:v>
                </c:pt>
                <c:pt idx="216">
                  <c:v>0.81759999999999999</c:v>
                </c:pt>
                <c:pt idx="217">
                  <c:v>0.22489999999999999</c:v>
                </c:pt>
                <c:pt idx="218">
                  <c:v>0.36320000000000002</c:v>
                </c:pt>
                <c:pt idx="219">
                  <c:v>0.50929999999999997</c:v>
                </c:pt>
                <c:pt idx="220">
                  <c:v>0.96760000000000002</c:v>
                </c:pt>
                <c:pt idx="221">
                  <c:v>0.2293</c:v>
                </c:pt>
                <c:pt idx="222">
                  <c:v>0.51649999999999996</c:v>
                </c:pt>
                <c:pt idx="223">
                  <c:v>0.91139999999999999</c:v>
                </c:pt>
                <c:pt idx="224">
                  <c:v>0.4098</c:v>
                </c:pt>
                <c:pt idx="225">
                  <c:v>0.96120000000000005</c:v>
                </c:pt>
                <c:pt idx="226">
                  <c:v>0.85980000000000001</c:v>
                </c:pt>
                <c:pt idx="227">
                  <c:v>0.9496</c:v>
                </c:pt>
                <c:pt idx="228">
                  <c:v>0.89839999999999998</c:v>
                </c:pt>
                <c:pt idx="229">
                  <c:v>0.23180000000000001</c:v>
                </c:pt>
                <c:pt idx="230">
                  <c:v>2.1100000000000001E-2</c:v>
                </c:pt>
                <c:pt idx="231">
                  <c:v>0.58879999999999999</c:v>
                </c:pt>
                <c:pt idx="232">
                  <c:v>0.95450000000000002</c:v>
                </c:pt>
                <c:pt idx="233">
                  <c:v>0.69479999999999997</c:v>
                </c:pt>
                <c:pt idx="234">
                  <c:v>0.64900000000000002</c:v>
                </c:pt>
                <c:pt idx="235">
                  <c:v>0.43909999999999999</c:v>
                </c:pt>
                <c:pt idx="236">
                  <c:v>0.21129999999999999</c:v>
                </c:pt>
                <c:pt idx="237">
                  <c:v>0.69879999999999998</c:v>
                </c:pt>
                <c:pt idx="238">
                  <c:v>0.59750000000000003</c:v>
                </c:pt>
                <c:pt idx="239">
                  <c:v>0.2651</c:v>
                </c:pt>
                <c:pt idx="240">
                  <c:v>7.8E-2</c:v>
                </c:pt>
                <c:pt idx="241">
                  <c:v>0.40360000000000001</c:v>
                </c:pt>
                <c:pt idx="242">
                  <c:v>0.70660000000000001</c:v>
                </c:pt>
                <c:pt idx="243">
                  <c:v>0.97140000000000004</c:v>
                </c:pt>
                <c:pt idx="244">
                  <c:v>0.18060000000000001</c:v>
                </c:pt>
                <c:pt idx="245">
                  <c:v>0.61809999999999998</c:v>
                </c:pt>
                <c:pt idx="246">
                  <c:v>0.1065</c:v>
                </c:pt>
                <c:pt idx="247">
                  <c:v>4.24E-2</c:v>
                </c:pt>
                <c:pt idx="248">
                  <c:v>0.88480000000000003</c:v>
                </c:pt>
                <c:pt idx="249">
                  <c:v>0.5968</c:v>
                </c:pt>
              </c:numCache>
            </c:numRef>
          </c:xVal>
          <c:yVal>
            <c:numRef>
              <c:f>'A10000_IW1 (2)'!$C$1:$C$2270</c:f>
              <c:numCache>
                <c:formatCode>General</c:formatCode>
                <c:ptCount val="2270"/>
                <c:pt idx="0">
                  <c:v>0.35284621080786621</c:v>
                </c:pt>
                <c:pt idx="1">
                  <c:v>0.33939978318640029</c:v>
                </c:pt>
                <c:pt idx="2">
                  <c:v>0.30454949701798578</c:v>
                </c:pt>
                <c:pt idx="3">
                  <c:v>0.30903927371082784</c:v>
                </c:pt>
                <c:pt idx="4">
                  <c:v>0.42982961015985766</c:v>
                </c:pt>
                <c:pt idx="5">
                  <c:v>0.34302926704485337</c:v>
                </c:pt>
                <c:pt idx="6">
                  <c:v>0.40283532974995429</c:v>
                </c:pt>
                <c:pt idx="7">
                  <c:v>0.39539357449841556</c:v>
                </c:pt>
                <c:pt idx="8">
                  <c:v>0.31077056982784945</c:v>
                </c:pt>
                <c:pt idx="9">
                  <c:v>0.29505976207878765</c:v>
                </c:pt>
                <c:pt idx="10">
                  <c:v>0.37525962941606339</c:v>
                </c:pt>
                <c:pt idx="11">
                  <c:v>0.29379839845328209</c:v>
                </c:pt>
                <c:pt idx="12">
                  <c:v>0.33404397261198349</c:v>
                </c:pt>
                <c:pt idx="13">
                  <c:v>0.37699657398273734</c:v>
                </c:pt>
                <c:pt idx="14">
                  <c:v>0.29991431132891871</c:v>
                </c:pt>
                <c:pt idx="15">
                  <c:v>0.40575884999947665</c:v>
                </c:pt>
                <c:pt idx="16">
                  <c:v>0.31347725751560529</c:v>
                </c:pt>
                <c:pt idx="17">
                  <c:v>0.33390263790731056</c:v>
                </c:pt>
                <c:pt idx="18">
                  <c:v>0.32102583945700602</c:v>
                </c:pt>
                <c:pt idx="19">
                  <c:v>0.42586331819976592</c:v>
                </c:pt>
                <c:pt idx="20">
                  <c:v>0.32328790464621948</c:v>
                </c:pt>
                <c:pt idx="21">
                  <c:v>0.3049023244932263</c:v>
                </c:pt>
                <c:pt idx="22">
                  <c:v>0.27221885151607439</c:v>
                </c:pt>
                <c:pt idx="23">
                  <c:v>0.44174685121796053</c:v>
                </c:pt>
                <c:pt idx="24">
                  <c:v>0.42632926899726581</c:v>
                </c:pt>
                <c:pt idx="25">
                  <c:v>0.32202771392282742</c:v>
                </c:pt>
                <c:pt idx="26">
                  <c:v>0.35934763808869574</c:v>
                </c:pt>
                <c:pt idx="27">
                  <c:v>0.4273647872342381</c:v>
                </c:pt>
                <c:pt idx="28">
                  <c:v>0.32415526575913378</c:v>
                </c:pt>
                <c:pt idx="29">
                  <c:v>0.36374639140436266</c:v>
                </c:pt>
                <c:pt idx="30">
                  <c:v>0.39829366757151419</c:v>
                </c:pt>
                <c:pt idx="31">
                  <c:v>0.42321947337261617</c:v>
                </c:pt>
                <c:pt idx="32">
                  <c:v>0.43852745097739065</c:v>
                </c:pt>
                <c:pt idx="33">
                  <c:v>0.30308333851029939</c:v>
                </c:pt>
                <c:pt idx="34">
                  <c:v>0.3057832048462894</c:v>
                </c:pt>
                <c:pt idx="35">
                  <c:v>0.31910243432013419</c:v>
                </c:pt>
                <c:pt idx="36">
                  <c:v>0.3424790524902539</c:v>
                </c:pt>
                <c:pt idx="37">
                  <c:v>0.28673545971854963</c:v>
                </c:pt>
                <c:pt idx="38">
                  <c:v>0.39855936076606102</c:v>
                </c:pt>
                <c:pt idx="39">
                  <c:v>0.30673699032545965</c:v>
                </c:pt>
                <c:pt idx="40">
                  <c:v>0.33048091205216712</c:v>
                </c:pt>
                <c:pt idx="41">
                  <c:v>0.30751230948831015</c:v>
                </c:pt>
                <c:pt idx="42">
                  <c:v>0.32110303493557896</c:v>
                </c:pt>
                <c:pt idx="43">
                  <c:v>0.3813261260737093</c:v>
                </c:pt>
                <c:pt idx="44">
                  <c:v>0.31436579259825231</c:v>
                </c:pt>
                <c:pt idx="45">
                  <c:v>0.29756449454210976</c:v>
                </c:pt>
                <c:pt idx="46">
                  <c:v>0.4249194406568706</c:v>
                </c:pt>
                <c:pt idx="47">
                  <c:v>0.33452921456266616</c:v>
                </c:pt>
                <c:pt idx="48">
                  <c:v>0.37947655203829739</c:v>
                </c:pt>
                <c:pt idx="49">
                  <c:v>0.34131010120495209</c:v>
                </c:pt>
                <c:pt idx="50">
                  <c:v>0.32807303661074061</c:v>
                </c:pt>
                <c:pt idx="51">
                  <c:v>0.31104712779986848</c:v>
                </c:pt>
                <c:pt idx="52">
                  <c:v>0.44696182094122461</c:v>
                </c:pt>
                <c:pt idx="53">
                  <c:v>0.34599683285532179</c:v>
                </c:pt>
                <c:pt idx="54">
                  <c:v>0.375337164418933</c:v>
                </c:pt>
                <c:pt idx="55">
                  <c:v>0.37045270616490772</c:v>
                </c:pt>
                <c:pt idx="56">
                  <c:v>0.35614163362489559</c:v>
                </c:pt>
                <c:pt idx="57">
                  <c:v>0.30362037334904418</c:v>
                </c:pt>
                <c:pt idx="58">
                  <c:v>0.35529183517783891</c:v>
                </c:pt>
                <c:pt idx="59">
                  <c:v>0.35571232058551977</c:v>
                </c:pt>
                <c:pt idx="60">
                  <c:v>0.39830589044617037</c:v>
                </c:pt>
                <c:pt idx="61">
                  <c:v>0.33501535162285584</c:v>
                </c:pt>
                <c:pt idx="62">
                  <c:v>0.28800747206061234</c:v>
                </c:pt>
                <c:pt idx="63">
                  <c:v>0.34105366776393264</c:v>
                </c:pt>
                <c:pt idx="64">
                  <c:v>0.35802222783462495</c:v>
                </c:pt>
                <c:pt idx="65">
                  <c:v>0.31197279449415982</c:v>
                </c:pt>
                <c:pt idx="66">
                  <c:v>0.42702498514562615</c:v>
                </c:pt>
                <c:pt idx="67">
                  <c:v>0.38543091308072558</c:v>
                </c:pt>
                <c:pt idx="68">
                  <c:v>0.38206733847773439</c:v>
                </c:pt>
                <c:pt idx="69">
                  <c:v>0.3825181650111395</c:v>
                </c:pt>
                <c:pt idx="70">
                  <c:v>0.32895107730605655</c:v>
                </c:pt>
                <c:pt idx="71">
                  <c:v>0.32477446547751188</c:v>
                </c:pt>
                <c:pt idx="72">
                  <c:v>0.30247929392186051</c:v>
                </c:pt>
                <c:pt idx="73">
                  <c:v>0.34839872032280061</c:v>
                </c:pt>
                <c:pt idx="74">
                  <c:v>0.30628631812127938</c:v>
                </c:pt>
                <c:pt idx="75">
                  <c:v>0.39031398237172238</c:v>
                </c:pt>
                <c:pt idx="76">
                  <c:v>0.42660372809181862</c:v>
                </c:pt>
                <c:pt idx="77">
                  <c:v>0.2999548690493688</c:v>
                </c:pt>
                <c:pt idx="78">
                  <c:v>0.32771045552845246</c:v>
                </c:pt>
                <c:pt idx="79">
                  <c:v>0.32256468702988328</c:v>
                </c:pt>
                <c:pt idx="80">
                  <c:v>0.33162834984343964</c:v>
                </c:pt>
                <c:pt idx="81">
                  <c:v>0.32591653261173975</c:v>
                </c:pt>
                <c:pt idx="82">
                  <c:v>0.29163254210321793</c:v>
                </c:pt>
                <c:pt idx="83">
                  <c:v>0.45469186318591709</c:v>
                </c:pt>
                <c:pt idx="84">
                  <c:v>0.30026232373232498</c:v>
                </c:pt>
                <c:pt idx="85">
                  <c:v>0.39013600990892533</c:v>
                </c:pt>
                <c:pt idx="86">
                  <c:v>0.33446816192107537</c:v>
                </c:pt>
                <c:pt idx="87">
                  <c:v>0.33724917456381132</c:v>
                </c:pt>
                <c:pt idx="88">
                  <c:v>0.29003332093734185</c:v>
                </c:pt>
                <c:pt idx="89">
                  <c:v>0.29867455379497715</c:v>
                </c:pt>
                <c:pt idx="90">
                  <c:v>0.3283746267831294</c:v>
                </c:pt>
                <c:pt idx="91">
                  <c:v>0.35512880178406608</c:v>
                </c:pt>
                <c:pt idx="92">
                  <c:v>0.29956747182762716</c:v>
                </c:pt>
                <c:pt idx="93">
                  <c:v>0.32941813927397973</c:v>
                </c:pt>
                <c:pt idx="94">
                  <c:v>0.34692808626757532</c:v>
                </c:pt>
                <c:pt idx="95">
                  <c:v>0.31441690643772369</c:v>
                </c:pt>
                <c:pt idx="96">
                  <c:v>0.3383320718729983</c:v>
                </c:pt>
                <c:pt idx="97">
                  <c:v>0.30352058407186427</c:v>
                </c:pt>
                <c:pt idx="98">
                  <c:v>0.30165471287024287</c:v>
                </c:pt>
                <c:pt idx="99">
                  <c:v>0.37597969871620152</c:v>
                </c:pt>
                <c:pt idx="100">
                  <c:v>0.35744719714057199</c:v>
                </c:pt>
                <c:pt idx="101">
                  <c:v>0.31409145696707985</c:v>
                </c:pt>
                <c:pt idx="102">
                  <c:v>0.32505083825446035</c:v>
                </c:pt>
                <c:pt idx="103">
                  <c:v>0.33195861438591773</c:v>
                </c:pt>
                <c:pt idx="104">
                  <c:v>0.32112701769721563</c:v>
                </c:pt>
                <c:pt idx="105">
                  <c:v>0.41268391100418517</c:v>
                </c:pt>
                <c:pt idx="106">
                  <c:v>0.4310040555655858</c:v>
                </c:pt>
                <c:pt idx="107">
                  <c:v>0.28877303761641387</c:v>
                </c:pt>
                <c:pt idx="108">
                  <c:v>0.40391415276758924</c:v>
                </c:pt>
                <c:pt idx="109">
                  <c:v>0.33419046191278728</c:v>
                </c:pt>
                <c:pt idx="110">
                  <c:v>0.33040720441408883</c:v>
                </c:pt>
                <c:pt idx="111">
                  <c:v>0.32187171794173541</c:v>
                </c:pt>
                <c:pt idx="112">
                  <c:v>0.43916294786197829</c:v>
                </c:pt>
                <c:pt idx="113">
                  <c:v>0.42154351971584286</c:v>
                </c:pt>
                <c:pt idx="114">
                  <c:v>0.36323318499802715</c:v>
                </c:pt>
                <c:pt idx="115">
                  <c:v>0.30082235362566351</c:v>
                </c:pt>
                <c:pt idx="116">
                  <c:v>0.45683182309194892</c:v>
                </c:pt>
                <c:pt idx="117">
                  <c:v>0.39335655218576293</c:v>
                </c:pt>
                <c:pt idx="118">
                  <c:v>0.42655409581291165</c:v>
                </c:pt>
                <c:pt idx="119">
                  <c:v>0.45387286885226164</c:v>
                </c:pt>
                <c:pt idx="120">
                  <c:v>0.29450797336608786</c:v>
                </c:pt>
                <c:pt idx="121">
                  <c:v>0.40031556562007203</c:v>
                </c:pt>
                <c:pt idx="122">
                  <c:v>0.39361067068839989</c:v>
                </c:pt>
                <c:pt idx="123">
                  <c:v>0.37798162656298456</c:v>
                </c:pt>
                <c:pt idx="124">
                  <c:v>0.36744195903715704</c:v>
                </c:pt>
                <c:pt idx="125">
                  <c:v>0.34804212721445893</c:v>
                </c:pt>
                <c:pt idx="126">
                  <c:v>0.37919638276240208</c:v>
                </c:pt>
                <c:pt idx="127">
                  <c:v>0.37003827046286603</c:v>
                </c:pt>
                <c:pt idx="128">
                  <c:v>0.30625338426456744</c:v>
                </c:pt>
                <c:pt idx="129">
                  <c:v>0.3158933741376706</c:v>
                </c:pt>
                <c:pt idx="130">
                  <c:v>0.3622486571371471</c:v>
                </c:pt>
                <c:pt idx="131">
                  <c:v>0.31451033735081474</c:v>
                </c:pt>
                <c:pt idx="132">
                  <c:v>0.31718973963150976</c:v>
                </c:pt>
                <c:pt idx="133">
                  <c:v>0.37604680106343025</c:v>
                </c:pt>
                <c:pt idx="134">
                  <c:v>0.43790436216253098</c:v>
                </c:pt>
                <c:pt idx="135">
                  <c:v>0.2939985325928548</c:v>
                </c:pt>
                <c:pt idx="136">
                  <c:v>0.3234159979033488</c:v>
                </c:pt>
                <c:pt idx="137">
                  <c:v>0.3067105382962157</c:v>
                </c:pt>
                <c:pt idx="138">
                  <c:v>0.36898136219524597</c:v>
                </c:pt>
                <c:pt idx="139">
                  <c:v>0.33522026996841708</c:v>
                </c:pt>
                <c:pt idx="140">
                  <c:v>0.37635450267314585</c:v>
                </c:pt>
                <c:pt idx="141">
                  <c:v>0.35414902726333009</c:v>
                </c:pt>
                <c:pt idx="142">
                  <c:v>0.34093467993110588</c:v>
                </c:pt>
                <c:pt idx="143">
                  <c:v>0.32456275664603057</c:v>
                </c:pt>
                <c:pt idx="144">
                  <c:v>0.31348432579413182</c:v>
                </c:pt>
                <c:pt idx="145">
                  <c:v>0.36487435284738307</c:v>
                </c:pt>
                <c:pt idx="146">
                  <c:v>0.41055932228900882</c:v>
                </c:pt>
                <c:pt idx="147">
                  <c:v>0.30290514998658608</c:v>
                </c:pt>
                <c:pt idx="148">
                  <c:v>0.40789069218825008</c:v>
                </c:pt>
                <c:pt idx="149">
                  <c:v>0.39164405336840141</c:v>
                </c:pt>
                <c:pt idx="150">
                  <c:v>0.28484529709684192</c:v>
                </c:pt>
                <c:pt idx="151">
                  <c:v>0.37582002969954303</c:v>
                </c:pt>
                <c:pt idx="152">
                  <c:v>0.29815804474321755</c:v>
                </c:pt>
                <c:pt idx="153">
                  <c:v>0.39106991778385547</c:v>
                </c:pt>
                <c:pt idx="154">
                  <c:v>0.410668772575703</c:v>
                </c:pt>
                <c:pt idx="155">
                  <c:v>0.44219295527706604</c:v>
                </c:pt>
                <c:pt idx="156">
                  <c:v>0.32038287303790625</c:v>
                </c:pt>
                <c:pt idx="157">
                  <c:v>0.29969948504708249</c:v>
                </c:pt>
                <c:pt idx="158">
                  <c:v>0.29566859087321501</c:v>
                </c:pt>
                <c:pt idx="159">
                  <c:v>0.44082041287754126</c:v>
                </c:pt>
                <c:pt idx="160">
                  <c:v>0.29921538513266882</c:v>
                </c:pt>
                <c:pt idx="161">
                  <c:v>0.35539869273354535</c:v>
                </c:pt>
                <c:pt idx="162">
                  <c:v>0.32035429126535159</c:v>
                </c:pt>
                <c:pt idx="163">
                  <c:v>0.39350501690065265</c:v>
                </c:pt>
                <c:pt idx="164">
                  <c:v>0.38020699226238497</c:v>
                </c:pt>
                <c:pt idx="165">
                  <c:v>0.34313597027133502</c:v>
                </c:pt>
                <c:pt idx="166">
                  <c:v>0.31570845685972859</c:v>
                </c:pt>
                <c:pt idx="167">
                  <c:v>0.3204997311274223</c:v>
                </c:pt>
                <c:pt idx="168">
                  <c:v>0.3016668122815187</c:v>
                </c:pt>
                <c:pt idx="169">
                  <c:v>0.32024067408957074</c:v>
                </c:pt>
                <c:pt idx="170">
                  <c:v>0.31359417733681155</c:v>
                </c:pt>
                <c:pt idx="171">
                  <c:v>0.33054823046031084</c:v>
                </c:pt>
                <c:pt idx="172">
                  <c:v>0.30969236412711637</c:v>
                </c:pt>
                <c:pt idx="173">
                  <c:v>0.27542238671226604</c:v>
                </c:pt>
                <c:pt idx="174">
                  <c:v>0.40926095051523809</c:v>
                </c:pt>
                <c:pt idx="175">
                  <c:v>0.32884224433626424</c:v>
                </c:pt>
                <c:pt idx="176">
                  <c:v>0.34257924302342063</c:v>
                </c:pt>
                <c:pt idx="177">
                  <c:v>0.31277962768484924</c:v>
                </c:pt>
                <c:pt idx="178">
                  <c:v>0.3151936762952941</c:v>
                </c:pt>
                <c:pt idx="179">
                  <c:v>0.34128593324824613</c:v>
                </c:pt>
                <c:pt idx="180">
                  <c:v>0.39792577756386904</c:v>
                </c:pt>
                <c:pt idx="181">
                  <c:v>0.34207554329737455</c:v>
                </c:pt>
                <c:pt idx="182">
                  <c:v>0.44602485734762981</c:v>
                </c:pt>
                <c:pt idx="183">
                  <c:v>0.31880001076992859</c:v>
                </c:pt>
                <c:pt idx="184">
                  <c:v>0.31141202382053912</c:v>
                </c:pt>
                <c:pt idx="185">
                  <c:v>0.39540126009384269</c:v>
                </c:pt>
                <c:pt idx="186">
                  <c:v>0.31175022088520632</c:v>
                </c:pt>
                <c:pt idx="187">
                  <c:v>0.30497563087531776</c:v>
                </c:pt>
                <c:pt idx="188">
                  <c:v>0.35336969554061648</c:v>
                </c:pt>
                <c:pt idx="189">
                  <c:v>0.39922374808165295</c:v>
                </c:pt>
                <c:pt idx="190">
                  <c:v>0.30491726356225057</c:v>
                </c:pt>
                <c:pt idx="191">
                  <c:v>0.30209948969801009</c:v>
                </c:pt>
                <c:pt idx="192">
                  <c:v>0.32344569084632674</c:v>
                </c:pt>
                <c:pt idx="193">
                  <c:v>0.31942263659711251</c:v>
                </c:pt>
                <c:pt idx="194">
                  <c:v>0.34794644309467554</c:v>
                </c:pt>
                <c:pt idx="195">
                  <c:v>0.31485483104788059</c:v>
                </c:pt>
                <c:pt idx="196">
                  <c:v>0.31492603855250584</c:v>
                </c:pt>
                <c:pt idx="197">
                  <c:v>0.33491858719849366</c:v>
                </c:pt>
                <c:pt idx="198">
                  <c:v>0.4003113061334494</c:v>
                </c:pt>
                <c:pt idx="199">
                  <c:v>0.31092196679802342</c:v>
                </c:pt>
                <c:pt idx="200">
                  <c:v>0.40147772641945373</c:v>
                </c:pt>
                <c:pt idx="201">
                  <c:v>0.42008699135182498</c:v>
                </c:pt>
                <c:pt idx="202">
                  <c:v>0.33789167799523406</c:v>
                </c:pt>
                <c:pt idx="203">
                  <c:v>0.35757430269065843</c:v>
                </c:pt>
                <c:pt idx="204">
                  <c:v>0.33605284527391277</c:v>
                </c:pt>
                <c:pt idx="205">
                  <c:v>0.30085936177392747</c:v>
                </c:pt>
                <c:pt idx="206">
                  <c:v>0.40766117376415034</c:v>
                </c:pt>
                <c:pt idx="207">
                  <c:v>0.4104691631554962</c:v>
                </c:pt>
                <c:pt idx="208">
                  <c:v>0.33490645692137333</c:v>
                </c:pt>
                <c:pt idx="209">
                  <c:v>0.32292621867343835</c:v>
                </c:pt>
                <c:pt idx="210">
                  <c:v>0.31027900037892364</c:v>
                </c:pt>
                <c:pt idx="211">
                  <c:v>0.37825262868288712</c:v>
                </c:pt>
                <c:pt idx="212">
                  <c:v>0.34454561341665968</c:v>
                </c:pt>
                <c:pt idx="213">
                  <c:v>0.32432546002896778</c:v>
                </c:pt>
                <c:pt idx="214">
                  <c:v>0.35262187784574184</c:v>
                </c:pt>
                <c:pt idx="215">
                  <c:v>0.39233297903084163</c:v>
                </c:pt>
                <c:pt idx="216">
                  <c:v>0.36717620411092</c:v>
                </c:pt>
                <c:pt idx="217">
                  <c:v>0.34098329363712426</c:v>
                </c:pt>
                <c:pt idx="218">
                  <c:v>0.35138884906603024</c:v>
                </c:pt>
                <c:pt idx="219">
                  <c:v>0.33579440555296303</c:v>
                </c:pt>
                <c:pt idx="220">
                  <c:v>0.43161322388430984</c:v>
                </c:pt>
                <c:pt idx="221">
                  <c:v>0.357710235872441</c:v>
                </c:pt>
                <c:pt idx="222">
                  <c:v>0.30981752512896266</c:v>
                </c:pt>
                <c:pt idx="223">
                  <c:v>0.40952692150239139</c:v>
                </c:pt>
                <c:pt idx="224">
                  <c:v>0.30942775123714833</c:v>
                </c:pt>
                <c:pt idx="225">
                  <c:v>0.42155666856585178</c:v>
                </c:pt>
                <c:pt idx="226">
                  <c:v>0.37992969351008377</c:v>
                </c:pt>
                <c:pt idx="227">
                  <c:v>0.42640019870928586</c:v>
                </c:pt>
                <c:pt idx="228">
                  <c:v>0.41622329746081704</c:v>
                </c:pt>
                <c:pt idx="229">
                  <c:v>0.41011059463306992</c:v>
                </c:pt>
                <c:pt idx="230">
                  <c:v>0.41659692851564917</c:v>
                </c:pt>
                <c:pt idx="231">
                  <c:v>0.32650428003397036</c:v>
                </c:pt>
                <c:pt idx="232">
                  <c:v>0.45610394473300331</c:v>
                </c:pt>
                <c:pt idx="233">
                  <c:v>0.32141669365339787</c:v>
                </c:pt>
                <c:pt idx="234">
                  <c:v>0.32119026181380728</c:v>
                </c:pt>
                <c:pt idx="235">
                  <c:v>0.30491889945203976</c:v>
                </c:pt>
                <c:pt idx="236">
                  <c:v>0.38720563744179143</c:v>
                </c:pt>
                <c:pt idx="237">
                  <c:v>0.33507995383663153</c:v>
                </c:pt>
                <c:pt idx="238">
                  <c:v>0.30004203419590697</c:v>
                </c:pt>
                <c:pt idx="239">
                  <c:v>0.35624830598553148</c:v>
                </c:pt>
                <c:pt idx="240">
                  <c:v>0.41039650495615104</c:v>
                </c:pt>
                <c:pt idx="241">
                  <c:v>0.29724506391125938</c:v>
                </c:pt>
                <c:pt idx="242">
                  <c:v>0.34916789718247854</c:v>
                </c:pt>
                <c:pt idx="243">
                  <c:v>0.43540864252597433</c:v>
                </c:pt>
                <c:pt idx="244">
                  <c:v>0.35971284276781729</c:v>
                </c:pt>
                <c:pt idx="245">
                  <c:v>0.30188092864891847</c:v>
                </c:pt>
                <c:pt idx="246">
                  <c:v>0.42786175820605427</c:v>
                </c:pt>
                <c:pt idx="247">
                  <c:v>0.41067895830458312</c:v>
                </c:pt>
                <c:pt idx="248">
                  <c:v>0.37958788514154151</c:v>
                </c:pt>
                <c:pt idx="249">
                  <c:v>0.32747689367864513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8-471E-B7F9-A647198DC1BF}"/>
            </c:ext>
          </c:extLst>
        </c:ser>
        <c:ser>
          <c:idx val="1"/>
          <c:order val="1"/>
          <c:tx>
            <c:strRef>
              <c:f>'A10000_IW1 (2)'!$AD$3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'A10000_IW1 (2)'!$AE$4:$AE$5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'A10000_IW1 (2)'!$AD$4:$AD$5</c:f>
              <c:numCache>
                <c:formatCode>General</c:formatCode>
                <c:ptCount val="2"/>
                <c:pt idx="0">
                  <c:v>0.34506987855676041</c:v>
                </c:pt>
                <c:pt idx="1">
                  <c:v>0.34506987855676041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8-471E-B7F9-A647198DC1BF}"/>
            </c:ext>
          </c:extLst>
        </c:ser>
        <c:ser>
          <c:idx val="2"/>
          <c:order val="2"/>
          <c:tx>
            <c:strRef>
              <c:f>'A10000_IW1 (2)'!$AD$7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'A10000_IW1 (2)'!$AE$8:$AE$9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'A10000_IW1 (2)'!$AD$8:$AD$9</c:f>
              <c:numCache>
                <c:formatCode>General</c:formatCode>
                <c:ptCount val="2"/>
                <c:pt idx="0" formatCode="0.0000">
                  <c:v>0.28022807100839975</c:v>
                </c:pt>
                <c:pt idx="1">
                  <c:v>0.28022807100839975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98-471E-B7F9-A647198DC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'A10000_IW1 (2)'!$Q$7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8</c:v>
                </c:pt>
                <c:pt idx="111">
                  <c:v>13</c:v>
                </c:pt>
                <c:pt idx="112">
                  <c:v>14</c:v>
                </c:pt>
                <c:pt idx="113">
                  <c:v>11</c:v>
                </c:pt>
                <c:pt idx="114">
                  <c:v>19</c:v>
                </c:pt>
                <c:pt idx="115">
                  <c:v>20</c:v>
                </c:pt>
                <c:pt idx="116">
                  <c:v>20</c:v>
                </c:pt>
                <c:pt idx="117">
                  <c:v>28</c:v>
                </c:pt>
                <c:pt idx="118">
                  <c:v>23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6-4292-B5A8-7D0F5479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4CEB-4DF5-8935-4E055BAF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B-4DF5-8935-4E055BAF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A10000_IW1!$A$1:$A$2270</c:f>
              <c:numCache>
                <c:formatCode>0.00E+00</c:formatCode>
                <c:ptCount val="2270"/>
                <c:pt idx="0">
                  <c:v>0.21558219176361901</c:v>
                </c:pt>
                <c:pt idx="1">
                  <c:v>0.21096188928502199</c:v>
                </c:pt>
                <c:pt idx="2">
                  <c:v>0.196764309781741</c:v>
                </c:pt>
                <c:pt idx="3">
                  <c:v>0.19237836116700399</c:v>
                </c:pt>
                <c:pt idx="4">
                  <c:v>0.17605423892745301</c:v>
                </c:pt>
                <c:pt idx="5">
                  <c:v>0.16037532080966099</c:v>
                </c:pt>
                <c:pt idx="6">
                  <c:v>0.167522190159659</c:v>
                </c:pt>
                <c:pt idx="7">
                  <c:v>0.171583118662819</c:v>
                </c:pt>
                <c:pt idx="8">
                  <c:v>0.16215147529888099</c:v>
                </c:pt>
                <c:pt idx="9">
                  <c:v>0.18273321346435201</c:v>
                </c:pt>
                <c:pt idx="10">
                  <c:v>0.208924931522357</c:v>
                </c:pt>
                <c:pt idx="11">
                  <c:v>0.21689325628068101</c:v>
                </c:pt>
                <c:pt idx="12">
                  <c:v>0.15071971044643201</c:v>
                </c:pt>
                <c:pt idx="13">
                  <c:v>0.158887008442188</c:v>
                </c:pt>
                <c:pt idx="14">
                  <c:v>0.179928852544014</c:v>
                </c:pt>
                <c:pt idx="15">
                  <c:v>0.17803605984243701</c:v>
                </c:pt>
                <c:pt idx="16">
                  <c:v>0.18651868789376799</c:v>
                </c:pt>
                <c:pt idx="17">
                  <c:v>0.20047498985685</c:v>
                </c:pt>
                <c:pt idx="18">
                  <c:v>0.17565042996144201</c:v>
                </c:pt>
                <c:pt idx="19">
                  <c:v>0.19551182217931401</c:v>
                </c:pt>
                <c:pt idx="20">
                  <c:v>0.177696075812524</c:v>
                </c:pt>
                <c:pt idx="21">
                  <c:v>0.19175565949856099</c:v>
                </c:pt>
                <c:pt idx="22">
                  <c:v>0.196220129992696</c:v>
                </c:pt>
                <c:pt idx="23">
                  <c:v>0.20136612338030099</c:v>
                </c:pt>
                <c:pt idx="24">
                  <c:v>0.20889121055834101</c:v>
                </c:pt>
                <c:pt idx="25">
                  <c:v>0.189978053628236</c:v>
                </c:pt>
                <c:pt idx="26">
                  <c:v>0.215957898323377</c:v>
                </c:pt>
                <c:pt idx="27">
                  <c:v>0.192815386415609</c:v>
                </c:pt>
                <c:pt idx="28">
                  <c:v>0.15460500450311099</c:v>
                </c:pt>
                <c:pt idx="29">
                  <c:v>0.161471651552965</c:v>
                </c:pt>
                <c:pt idx="30">
                  <c:v>0.18185528416735999</c:v>
                </c:pt>
                <c:pt idx="31">
                  <c:v>0.16729882419193301</c:v>
                </c:pt>
                <c:pt idx="32">
                  <c:v>0.190053754880148</c:v>
                </c:pt>
                <c:pt idx="33">
                  <c:v>0.21653623313331199</c:v>
                </c:pt>
                <c:pt idx="34">
                  <c:v>0.17987816958931099</c:v>
                </c:pt>
                <c:pt idx="35">
                  <c:v>0.17811573960314001</c:v>
                </c:pt>
                <c:pt idx="36">
                  <c:v>0.15060608254850899</c:v>
                </c:pt>
                <c:pt idx="37">
                  <c:v>0.163087036798993</c:v>
                </c:pt>
                <c:pt idx="38">
                  <c:v>0.167671615290369</c:v>
                </c:pt>
                <c:pt idx="39">
                  <c:v>0.155363044151969</c:v>
                </c:pt>
                <c:pt idx="40">
                  <c:v>0.201895318587964</c:v>
                </c:pt>
                <c:pt idx="41">
                  <c:v>0.153969453381014</c:v>
                </c:pt>
                <c:pt idx="42">
                  <c:v>0.206261794394901</c:v>
                </c:pt>
                <c:pt idx="43">
                  <c:v>0.185707584970036</c:v>
                </c:pt>
                <c:pt idx="44">
                  <c:v>0.21851022708965101</c:v>
                </c:pt>
                <c:pt idx="45">
                  <c:v>0.18508286845045799</c:v>
                </c:pt>
                <c:pt idx="46">
                  <c:v>0.18841220718642401</c:v>
                </c:pt>
                <c:pt idx="47">
                  <c:v>0.19421294274733</c:v>
                </c:pt>
                <c:pt idx="48">
                  <c:v>0.19524678901609299</c:v>
                </c:pt>
                <c:pt idx="49">
                  <c:v>0.179015611610992</c:v>
                </c:pt>
                <c:pt idx="50">
                  <c:v>0.19246619927349001</c:v>
                </c:pt>
                <c:pt idx="51">
                  <c:v>0.203183716822808</c:v>
                </c:pt>
                <c:pt idx="52">
                  <c:v>0.19481263276512201</c:v>
                </c:pt>
                <c:pt idx="53">
                  <c:v>0.18889489395070699</c:v>
                </c:pt>
                <c:pt idx="54">
                  <c:v>0.187253461556974</c:v>
                </c:pt>
                <c:pt idx="55">
                  <c:v>0.182534669353621</c:v>
                </c:pt>
                <c:pt idx="56">
                  <c:v>0.16448028370800899</c:v>
                </c:pt>
                <c:pt idx="57">
                  <c:v>0.206133884840287</c:v>
                </c:pt>
                <c:pt idx="58">
                  <c:v>0.179488949660808</c:v>
                </c:pt>
                <c:pt idx="59">
                  <c:v>0.163227030379231</c:v>
                </c:pt>
                <c:pt idx="60">
                  <c:v>0.18130815705985601</c:v>
                </c:pt>
                <c:pt idx="61">
                  <c:v>0.20732635874497701</c:v>
                </c:pt>
                <c:pt idx="62">
                  <c:v>0.16415557650430801</c:v>
                </c:pt>
                <c:pt idx="63">
                  <c:v>0.21159071635778501</c:v>
                </c:pt>
                <c:pt idx="64">
                  <c:v>0.19696716898943101</c:v>
                </c:pt>
                <c:pt idx="65">
                  <c:v>0.159480210328142</c:v>
                </c:pt>
                <c:pt idx="66">
                  <c:v>0.17723312864813801</c:v>
                </c:pt>
                <c:pt idx="67">
                  <c:v>0.181418599201187</c:v>
                </c:pt>
                <c:pt idx="68">
                  <c:v>0.19306372329648</c:v>
                </c:pt>
                <c:pt idx="69">
                  <c:v>0.166446456119443</c:v>
                </c:pt>
                <c:pt idx="70">
                  <c:v>0.19606300019156001</c:v>
                </c:pt>
                <c:pt idx="71">
                  <c:v>0.154997885060844</c:v>
                </c:pt>
                <c:pt idx="72">
                  <c:v>0.19555048020830301</c:v>
                </c:pt>
                <c:pt idx="73">
                  <c:v>0.15417774550133401</c:v>
                </c:pt>
                <c:pt idx="74">
                  <c:v>0.212956886628383</c:v>
                </c:pt>
                <c:pt idx="75">
                  <c:v>0.17170077451136101</c:v>
                </c:pt>
                <c:pt idx="76">
                  <c:v>0.218318511362453</c:v>
                </c:pt>
                <c:pt idx="77">
                  <c:v>0.20277965894514099</c:v>
                </c:pt>
                <c:pt idx="78">
                  <c:v>0.15965729895153799</c:v>
                </c:pt>
                <c:pt idx="79">
                  <c:v>0.189093906895902</c:v>
                </c:pt>
                <c:pt idx="80">
                  <c:v>0.155150468414708</c:v>
                </c:pt>
                <c:pt idx="81">
                  <c:v>0.20148459093735499</c:v>
                </c:pt>
                <c:pt idx="82">
                  <c:v>0.190601686086844</c:v>
                </c:pt>
                <c:pt idx="83">
                  <c:v>0.21298334492861901</c:v>
                </c:pt>
                <c:pt idx="84">
                  <c:v>0.20534747198573999</c:v>
                </c:pt>
                <c:pt idx="85">
                  <c:v>0.214356336989697</c:v>
                </c:pt>
                <c:pt idx="86">
                  <c:v>0.19958859195414599</c:v>
                </c:pt>
                <c:pt idx="87">
                  <c:v>0.16100311659684699</c:v>
                </c:pt>
                <c:pt idx="88">
                  <c:v>0.16844216135135001</c:v>
                </c:pt>
                <c:pt idx="89">
                  <c:v>0.19432249413556099</c:v>
                </c:pt>
                <c:pt idx="90">
                  <c:v>0.174480953450041</c:v>
                </c:pt>
                <c:pt idx="91">
                  <c:v>0.21425692902364701</c:v>
                </c:pt>
                <c:pt idx="92">
                  <c:v>0.16450917783803801</c:v>
                </c:pt>
                <c:pt idx="93">
                  <c:v>0.16998170338992399</c:v>
                </c:pt>
                <c:pt idx="94">
                  <c:v>0.183305319227828</c:v>
                </c:pt>
                <c:pt idx="95">
                  <c:v>0.194239417218491</c:v>
                </c:pt>
                <c:pt idx="96">
                  <c:v>0.17208947488894699</c:v>
                </c:pt>
                <c:pt idx="97">
                  <c:v>0.18570185118962099</c:v>
                </c:pt>
                <c:pt idx="98">
                  <c:v>0.19803126064242199</c:v>
                </c:pt>
                <c:pt idx="99">
                  <c:v>0.178372658961376</c:v>
                </c:pt>
                <c:pt idx="100">
                  <c:v>0.19228622094339301</c:v>
                </c:pt>
                <c:pt idx="101">
                  <c:v>0.19987013698495101</c:v>
                </c:pt>
                <c:pt idx="102">
                  <c:v>0.21747506589669699</c:v>
                </c:pt>
                <c:pt idx="103">
                  <c:v>0.187790034016413</c:v>
                </c:pt>
                <c:pt idx="104">
                  <c:v>0.18433718699413801</c:v>
                </c:pt>
                <c:pt idx="105">
                  <c:v>0.16171968774569201</c:v>
                </c:pt>
                <c:pt idx="106">
                  <c:v>0.166695721585081</c:v>
                </c:pt>
                <c:pt idx="107">
                  <c:v>0.170620987560054</c:v>
                </c:pt>
                <c:pt idx="108">
                  <c:v>0.21859137461821601</c:v>
                </c:pt>
                <c:pt idx="109">
                  <c:v>0.157847774508622</c:v>
                </c:pt>
                <c:pt idx="110">
                  <c:v>0.167943418460794</c:v>
                </c:pt>
                <c:pt idx="111">
                  <c:v>0.20510194941177801</c:v>
                </c:pt>
                <c:pt idx="112">
                  <c:v>0.19384210280877001</c:v>
                </c:pt>
                <c:pt idx="113">
                  <c:v>0.16924009378760599</c:v>
                </c:pt>
                <c:pt idx="114">
                  <c:v>0.202848492818613</c:v>
                </c:pt>
                <c:pt idx="115">
                  <c:v>0.17766932373663299</c:v>
                </c:pt>
                <c:pt idx="116">
                  <c:v>0.153994492619556</c:v>
                </c:pt>
                <c:pt idx="117">
                  <c:v>0.18659938179924401</c:v>
                </c:pt>
                <c:pt idx="118">
                  <c:v>0.17286872985953999</c:v>
                </c:pt>
                <c:pt idx="119">
                  <c:v>0.21765468332639301</c:v>
                </c:pt>
                <c:pt idx="120">
                  <c:v>0.17187847058599501</c:v>
                </c:pt>
                <c:pt idx="121">
                  <c:v>0.206825889867744</c:v>
                </c:pt>
                <c:pt idx="122">
                  <c:v>0.168330631593092</c:v>
                </c:pt>
                <c:pt idx="123">
                  <c:v>0.15440100146681501</c:v>
                </c:pt>
                <c:pt idx="124">
                  <c:v>0.15060008018705101</c:v>
                </c:pt>
                <c:pt idx="125">
                  <c:v>0.160082269874183</c:v>
                </c:pt>
                <c:pt idx="126">
                  <c:v>0.15285016451107</c:v>
                </c:pt>
                <c:pt idx="127">
                  <c:v>0.16022313257044199</c:v>
                </c:pt>
                <c:pt idx="128">
                  <c:v>0.16499005387471899</c:v>
                </c:pt>
                <c:pt idx="129">
                  <c:v>0.18378415142520499</c:v>
                </c:pt>
                <c:pt idx="130">
                  <c:v>0.15092675302294301</c:v>
                </c:pt>
                <c:pt idx="131">
                  <c:v>0.204872495672385</c:v>
                </c:pt>
                <c:pt idx="132">
                  <c:v>0.197289239460989</c:v>
                </c:pt>
                <c:pt idx="133">
                  <c:v>0.16051081398272701</c:v>
                </c:pt>
                <c:pt idx="134">
                  <c:v>0.18895953806608301</c:v>
                </c:pt>
                <c:pt idx="135">
                  <c:v>0.17154062012902799</c:v>
                </c:pt>
                <c:pt idx="136">
                  <c:v>0.19572383672833699</c:v>
                </c:pt>
                <c:pt idx="137">
                  <c:v>0.15660646583457999</c:v>
                </c:pt>
                <c:pt idx="138">
                  <c:v>0.20684574901662101</c:v>
                </c:pt>
                <c:pt idx="139">
                  <c:v>0.21118739693854399</c:v>
                </c:pt>
                <c:pt idx="140">
                  <c:v>0.19151970762824999</c:v>
                </c:pt>
                <c:pt idx="141">
                  <c:v>0.18334573505399099</c:v>
                </c:pt>
                <c:pt idx="142">
                  <c:v>0.21556155604011601</c:v>
                </c:pt>
                <c:pt idx="143">
                  <c:v>0.177879873923284</c:v>
                </c:pt>
                <c:pt idx="144">
                  <c:v>0.19633278853206099</c:v>
                </c:pt>
                <c:pt idx="145">
                  <c:v>0.156295935481264</c:v>
                </c:pt>
                <c:pt idx="146">
                  <c:v>0.21457047903384099</c:v>
                </c:pt>
                <c:pt idx="147">
                  <c:v>0.19100259193411401</c:v>
                </c:pt>
                <c:pt idx="148">
                  <c:v>0.158691212808863</c:v>
                </c:pt>
                <c:pt idx="149">
                  <c:v>0.17833548426531001</c:v>
                </c:pt>
                <c:pt idx="150">
                  <c:v>0.18420410614015001</c:v>
                </c:pt>
                <c:pt idx="151">
                  <c:v>0.17631318586609701</c:v>
                </c:pt>
                <c:pt idx="152">
                  <c:v>0.15049136090467599</c:v>
                </c:pt>
                <c:pt idx="153">
                  <c:v>0.20372111268627</c:v>
                </c:pt>
                <c:pt idx="154">
                  <c:v>0.21068760914237</c:v>
                </c:pt>
                <c:pt idx="155">
                  <c:v>0.207628986784262</c:v>
                </c:pt>
                <c:pt idx="156">
                  <c:v>0.15402513789940001</c:v>
                </c:pt>
                <c:pt idx="157">
                  <c:v>0.206411110053276</c:v>
                </c:pt>
                <c:pt idx="158">
                  <c:v>0.172855077058894</c:v>
                </c:pt>
                <c:pt idx="159">
                  <c:v>0.176959534452934</c:v>
                </c:pt>
                <c:pt idx="160">
                  <c:v>0.19031040157186699</c:v>
                </c:pt>
                <c:pt idx="161">
                  <c:v>0.197323497095444</c:v>
                </c:pt>
                <c:pt idx="162">
                  <c:v>0.21457796276148899</c:v>
                </c:pt>
                <c:pt idx="163">
                  <c:v>0.20845109185685401</c:v>
                </c:pt>
                <c:pt idx="164">
                  <c:v>0.153182772164171</c:v>
                </c:pt>
                <c:pt idx="165">
                  <c:v>0.16556005155751399</c:v>
                </c:pt>
                <c:pt idx="166">
                  <c:v>0.20853279150009399</c:v>
                </c:pt>
                <c:pt idx="167">
                  <c:v>0.189401199853413</c:v>
                </c:pt>
                <c:pt idx="168">
                  <c:v>0.19869054978374701</c:v>
                </c:pt>
                <c:pt idx="169">
                  <c:v>0.207575443518488</c:v>
                </c:pt>
                <c:pt idx="170">
                  <c:v>0.206421455119328</c:v>
                </c:pt>
                <c:pt idx="171">
                  <c:v>0.19919195098451101</c:v>
                </c:pt>
                <c:pt idx="172">
                  <c:v>0.15234519380425901</c:v>
                </c:pt>
                <c:pt idx="173">
                  <c:v>0.214133790995606</c:v>
                </c:pt>
                <c:pt idx="174">
                  <c:v>0.19421424250901301</c:v>
                </c:pt>
                <c:pt idx="175">
                  <c:v>0.180099087165591</c:v>
                </c:pt>
                <c:pt idx="176">
                  <c:v>0.16346014623548399</c:v>
                </c:pt>
                <c:pt idx="177">
                  <c:v>0.192513483042107</c:v>
                </c:pt>
                <c:pt idx="178">
                  <c:v>0.161465290690609</c:v>
                </c:pt>
                <c:pt idx="179">
                  <c:v>0.166487633520153</c:v>
                </c:pt>
                <c:pt idx="180">
                  <c:v>0.179595964005137</c:v>
                </c:pt>
                <c:pt idx="181">
                  <c:v>0.18307443811495</c:v>
                </c:pt>
                <c:pt idx="182">
                  <c:v>0.201733038077923</c:v>
                </c:pt>
                <c:pt idx="183">
                  <c:v>0.20628973993173499</c:v>
                </c:pt>
                <c:pt idx="184">
                  <c:v>0.17468648247304799</c:v>
                </c:pt>
                <c:pt idx="185">
                  <c:v>0.15830814087550299</c:v>
                </c:pt>
                <c:pt idx="186">
                  <c:v>0.17745849498209901</c:v>
                </c:pt>
                <c:pt idx="187">
                  <c:v>0.208038764290918</c:v>
                </c:pt>
                <c:pt idx="188">
                  <c:v>0.17041264291379499</c:v>
                </c:pt>
                <c:pt idx="189">
                  <c:v>0.179478306788148</c:v>
                </c:pt>
                <c:pt idx="190">
                  <c:v>0.20706699984753199</c:v>
                </c:pt>
                <c:pt idx="191">
                  <c:v>0.203105853771963</c:v>
                </c:pt>
                <c:pt idx="192">
                  <c:v>0.15039386936271701</c:v>
                </c:pt>
                <c:pt idx="193">
                  <c:v>0.15353616919545601</c:v>
                </c:pt>
                <c:pt idx="194">
                  <c:v>0.17309468501755501</c:v>
                </c:pt>
                <c:pt idx="195">
                  <c:v>0.18862832665209101</c:v>
                </c:pt>
                <c:pt idx="196">
                  <c:v>0.21175172500762299</c:v>
                </c:pt>
                <c:pt idx="197">
                  <c:v>0.19207823220904099</c:v>
                </c:pt>
                <c:pt idx="198">
                  <c:v>0.155535598650511</c:v>
                </c:pt>
                <c:pt idx="199">
                  <c:v>0.18197636105381801</c:v>
                </c:pt>
                <c:pt idx="200">
                  <c:v>0.171743015455673</c:v>
                </c:pt>
                <c:pt idx="201">
                  <c:v>0.16355154289495799</c:v>
                </c:pt>
                <c:pt idx="202">
                  <c:v>0.156256179044618</c:v>
                </c:pt>
                <c:pt idx="203">
                  <c:v>0.186953338646284</c:v>
                </c:pt>
                <c:pt idx="204">
                  <c:v>0.215776478023536</c:v>
                </c:pt>
                <c:pt idx="205">
                  <c:v>0.16115485766382801</c:v>
                </c:pt>
                <c:pt idx="206">
                  <c:v>0.15327903333279799</c:v>
                </c:pt>
                <c:pt idx="207">
                  <c:v>0.17358765104931601</c:v>
                </c:pt>
                <c:pt idx="208">
                  <c:v>0.201261052545746</c:v>
                </c:pt>
                <c:pt idx="209">
                  <c:v>0.205073109202566</c:v>
                </c:pt>
                <c:pt idx="210">
                  <c:v>0.16533865799870401</c:v>
                </c:pt>
                <c:pt idx="211">
                  <c:v>0.21682932802958799</c:v>
                </c:pt>
                <c:pt idx="212">
                  <c:v>0.177323163519161</c:v>
                </c:pt>
                <c:pt idx="213">
                  <c:v>0.208860521993527</c:v>
                </c:pt>
                <c:pt idx="214">
                  <c:v>0.15524655791667299</c:v>
                </c:pt>
                <c:pt idx="215">
                  <c:v>0.15996066515898599</c:v>
                </c:pt>
                <c:pt idx="216">
                  <c:v>0.165642238571379</c:v>
                </c:pt>
                <c:pt idx="217">
                  <c:v>0.18319906327000601</c:v>
                </c:pt>
                <c:pt idx="218">
                  <c:v>0.17663831341470501</c:v>
                </c:pt>
                <c:pt idx="219">
                  <c:v>0.16296677277344099</c:v>
                </c:pt>
                <c:pt idx="220">
                  <c:v>0.167908059877038</c:v>
                </c:pt>
                <c:pt idx="221">
                  <c:v>0.15376766915529999</c:v>
                </c:pt>
                <c:pt idx="222">
                  <c:v>0.151562391022945</c:v>
                </c:pt>
                <c:pt idx="223">
                  <c:v>0.17199306907804501</c:v>
                </c:pt>
                <c:pt idx="224">
                  <c:v>0.179155900783422</c:v>
                </c:pt>
                <c:pt idx="225">
                  <c:v>0.17961647935948499</c:v>
                </c:pt>
                <c:pt idx="226">
                  <c:v>0.21580293808242601</c:v>
                </c:pt>
                <c:pt idx="227">
                  <c:v>0.19813955195361699</c:v>
                </c:pt>
                <c:pt idx="228">
                  <c:v>0.17102353465544501</c:v>
                </c:pt>
                <c:pt idx="229">
                  <c:v>0.16956231755082399</c:v>
                </c:pt>
                <c:pt idx="230">
                  <c:v>0.17222060021465299</c:v>
                </c:pt>
                <c:pt idx="231">
                  <c:v>0.218550469458866</c:v>
                </c:pt>
                <c:pt idx="232">
                  <c:v>0.15499166863967001</c:v>
                </c:pt>
                <c:pt idx="233">
                  <c:v>0.173804787601372</c:v>
                </c:pt>
                <c:pt idx="234">
                  <c:v>0.19270126436034901</c:v>
                </c:pt>
                <c:pt idx="235">
                  <c:v>0.167992238529134</c:v>
                </c:pt>
                <c:pt idx="236">
                  <c:v>0.21177710069838401</c:v>
                </c:pt>
                <c:pt idx="237">
                  <c:v>0.15875392518551701</c:v>
                </c:pt>
                <c:pt idx="238">
                  <c:v>0.173750490215486</c:v>
                </c:pt>
                <c:pt idx="239">
                  <c:v>0.211905876797051</c:v>
                </c:pt>
                <c:pt idx="240">
                  <c:v>0.19257616575105099</c:v>
                </c:pt>
                <c:pt idx="241">
                  <c:v>0.182256695811437</c:v>
                </c:pt>
                <c:pt idx="242">
                  <c:v>0.15364103651757999</c:v>
                </c:pt>
                <c:pt idx="243">
                  <c:v>0.162692168234229</c:v>
                </c:pt>
                <c:pt idx="244">
                  <c:v>0.18457222792837999</c:v>
                </c:pt>
                <c:pt idx="245">
                  <c:v>0.20097000801210099</c:v>
                </c:pt>
                <c:pt idx="246">
                  <c:v>0.20697904543305901</c:v>
                </c:pt>
                <c:pt idx="247">
                  <c:v>0.194782611137231</c:v>
                </c:pt>
                <c:pt idx="248">
                  <c:v>0.17072198932819699</c:v>
                </c:pt>
                <c:pt idx="249">
                  <c:v>0.157915253988578</c:v>
                </c:pt>
              </c:numCache>
            </c:numRef>
          </c:xVal>
          <c:yVal>
            <c:numRef>
              <c:f>A10000_IW1!$C$1:$C$2270</c:f>
              <c:numCache>
                <c:formatCode>General</c:formatCode>
                <c:ptCount val="2270"/>
                <c:pt idx="0">
                  <c:v>0.31253714560581114</c:v>
                </c:pt>
                <c:pt idx="1">
                  <c:v>0.40113286233224682</c:v>
                </c:pt>
                <c:pt idx="2">
                  <c:v>0.36188916263936682</c:v>
                </c:pt>
                <c:pt idx="3">
                  <c:v>0.35180853196173872</c:v>
                </c:pt>
                <c:pt idx="4">
                  <c:v>0.5020501626874827</c:v>
                </c:pt>
                <c:pt idx="5">
                  <c:v>0.33453100478168146</c:v>
                </c:pt>
                <c:pt idx="6">
                  <c:v>0.36379907940193307</c:v>
                </c:pt>
                <c:pt idx="7">
                  <c:v>0.35607965500795202</c:v>
                </c:pt>
                <c:pt idx="8">
                  <c:v>0.48651646315755542</c:v>
                </c:pt>
                <c:pt idx="9">
                  <c:v>0.4178014681203408</c:v>
                </c:pt>
                <c:pt idx="10">
                  <c:v>0.34534219914677872</c:v>
                </c:pt>
                <c:pt idx="11">
                  <c:v>0.41677687639253208</c:v>
                </c:pt>
                <c:pt idx="12">
                  <c:v>0.37142738782120421</c:v>
                </c:pt>
                <c:pt idx="13">
                  <c:v>0.40211084663396873</c:v>
                </c:pt>
                <c:pt idx="14">
                  <c:v>0.38383490196273901</c:v>
                </c:pt>
                <c:pt idx="15">
                  <c:v>0.35184847236528705</c:v>
                </c:pt>
                <c:pt idx="16">
                  <c:v>0.4240924520693371</c:v>
                </c:pt>
                <c:pt idx="17">
                  <c:v>0.34268097684884191</c:v>
                </c:pt>
                <c:pt idx="18">
                  <c:v>0.4034122123947127</c:v>
                </c:pt>
                <c:pt idx="19">
                  <c:v>0.34389489967044257</c:v>
                </c:pt>
                <c:pt idx="20">
                  <c:v>0.32915982301640911</c:v>
                </c:pt>
                <c:pt idx="21">
                  <c:v>0.31611354021070825</c:v>
                </c:pt>
                <c:pt idx="22">
                  <c:v>0.30789165072448355</c:v>
                </c:pt>
                <c:pt idx="23">
                  <c:v>0.36945129468676202</c:v>
                </c:pt>
                <c:pt idx="24">
                  <c:v>0.31253754686179797</c:v>
                </c:pt>
                <c:pt idx="25">
                  <c:v>0.38883010686895225</c:v>
                </c:pt>
                <c:pt idx="26">
                  <c:v>0.39967497587104489</c:v>
                </c:pt>
                <c:pt idx="27">
                  <c:v>0.37370164501922942</c:v>
                </c:pt>
                <c:pt idx="28">
                  <c:v>0.34228925840878749</c:v>
                </c:pt>
                <c:pt idx="29">
                  <c:v>0.43215072171073166</c:v>
                </c:pt>
                <c:pt idx="30">
                  <c:v>0.42800735239735105</c:v>
                </c:pt>
                <c:pt idx="31">
                  <c:v>0.36832299371944621</c:v>
                </c:pt>
                <c:pt idx="32">
                  <c:v>0.45608706111573893</c:v>
                </c:pt>
                <c:pt idx="33">
                  <c:v>0.47389578948981936</c:v>
                </c:pt>
                <c:pt idx="34">
                  <c:v>0.35713103828930132</c:v>
                </c:pt>
                <c:pt idx="35">
                  <c:v>0.40466122968218166</c:v>
                </c:pt>
                <c:pt idx="36">
                  <c:v>0.41876651963296879</c:v>
                </c:pt>
                <c:pt idx="37">
                  <c:v>0.39922476665454165</c:v>
                </c:pt>
                <c:pt idx="38">
                  <c:v>0.38231537640888896</c:v>
                </c:pt>
                <c:pt idx="39">
                  <c:v>0.34044953057795913</c:v>
                </c:pt>
                <c:pt idx="40">
                  <c:v>0.3421736658189195</c:v>
                </c:pt>
                <c:pt idx="41">
                  <c:v>0.41486316313101901</c:v>
                </c:pt>
                <c:pt idx="42">
                  <c:v>0.40604377261551605</c:v>
                </c:pt>
                <c:pt idx="43">
                  <c:v>0.34096304564274427</c:v>
                </c:pt>
                <c:pt idx="44">
                  <c:v>0.39076653739245265</c:v>
                </c:pt>
                <c:pt idx="45">
                  <c:v>0.47308247447166074</c:v>
                </c:pt>
                <c:pt idx="46">
                  <c:v>0.44193772560400579</c:v>
                </c:pt>
                <c:pt idx="47">
                  <c:v>0.40578703051604575</c:v>
                </c:pt>
                <c:pt idx="48">
                  <c:v>0.3080568138615683</c:v>
                </c:pt>
                <c:pt idx="49">
                  <c:v>0.47331594372393215</c:v>
                </c:pt>
                <c:pt idx="50">
                  <c:v>0.33840500786494865</c:v>
                </c:pt>
                <c:pt idx="51">
                  <c:v>0.37935355164560752</c:v>
                </c:pt>
                <c:pt idx="52">
                  <c:v>0.42396009932558515</c:v>
                </c:pt>
                <c:pt idx="53">
                  <c:v>0.41619496261502315</c:v>
                </c:pt>
                <c:pt idx="54">
                  <c:v>0.49036494018693266</c:v>
                </c:pt>
                <c:pt idx="55">
                  <c:v>0.36343461550309369</c:v>
                </c:pt>
                <c:pt idx="56">
                  <c:v>0.4211410599616966</c:v>
                </c:pt>
                <c:pt idx="57">
                  <c:v>0.30714161068876233</c:v>
                </c:pt>
                <c:pt idx="58">
                  <c:v>0.32080375970157265</c:v>
                </c:pt>
                <c:pt idx="59">
                  <c:v>0.52020140934454318</c:v>
                </c:pt>
                <c:pt idx="60">
                  <c:v>0.32174840889059586</c:v>
                </c:pt>
                <c:pt idx="61">
                  <c:v>0.47917536142685918</c:v>
                </c:pt>
                <c:pt idx="62">
                  <c:v>0.4450233532719482</c:v>
                </c:pt>
                <c:pt idx="63">
                  <c:v>0.41809981737899432</c:v>
                </c:pt>
                <c:pt idx="64">
                  <c:v>0.34375220686858438</c:v>
                </c:pt>
                <c:pt idx="65">
                  <c:v>0.44173598644048834</c:v>
                </c:pt>
                <c:pt idx="66">
                  <c:v>0.42090431892984548</c:v>
                </c:pt>
                <c:pt idx="67">
                  <c:v>0.41513996802979874</c:v>
                </c:pt>
                <c:pt idx="68">
                  <c:v>0.40238163269295502</c:v>
                </c:pt>
                <c:pt idx="69">
                  <c:v>0.36575529493213638</c:v>
                </c:pt>
                <c:pt idx="70">
                  <c:v>0.38803870660080853</c:v>
                </c:pt>
                <c:pt idx="71">
                  <c:v>0.37542892857639037</c:v>
                </c:pt>
                <c:pt idx="72">
                  <c:v>0.32213330597888573</c:v>
                </c:pt>
                <c:pt idx="73">
                  <c:v>0.36499935952000329</c:v>
                </c:pt>
                <c:pt idx="74">
                  <c:v>0.34358238298889143</c:v>
                </c:pt>
                <c:pt idx="75">
                  <c:v>0.32395565633892698</c:v>
                </c:pt>
                <c:pt idx="76">
                  <c:v>0.37266541686782062</c:v>
                </c:pt>
                <c:pt idx="77">
                  <c:v>0.46650826552810565</c:v>
                </c:pt>
                <c:pt idx="78">
                  <c:v>0.47304654662797435</c:v>
                </c:pt>
                <c:pt idx="79">
                  <c:v>0.42668944254363811</c:v>
                </c:pt>
                <c:pt idx="80">
                  <c:v>0.37743400473937277</c:v>
                </c:pt>
                <c:pt idx="81">
                  <c:v>0.35242745388751168</c:v>
                </c:pt>
                <c:pt idx="82">
                  <c:v>0.37875370481210108</c:v>
                </c:pt>
                <c:pt idx="83">
                  <c:v>0.517388450552137</c:v>
                </c:pt>
                <c:pt idx="84">
                  <c:v>0.40408931643848234</c:v>
                </c:pt>
                <c:pt idx="85">
                  <c:v>0.35159703919117241</c:v>
                </c:pt>
                <c:pt idx="86">
                  <c:v>0.38548211951773287</c:v>
                </c:pt>
                <c:pt idx="87">
                  <c:v>0.40846115473722949</c:v>
                </c:pt>
                <c:pt idx="88">
                  <c:v>0.34004799679916436</c:v>
                </c:pt>
                <c:pt idx="89">
                  <c:v>0.38443258818708903</c:v>
                </c:pt>
                <c:pt idx="90">
                  <c:v>0.36855856184918384</c:v>
                </c:pt>
                <c:pt idx="91">
                  <c:v>0.35291232544805201</c:v>
                </c:pt>
                <c:pt idx="92">
                  <c:v>0.35080431169168913</c:v>
                </c:pt>
                <c:pt idx="93">
                  <c:v>0.51074556510325408</c:v>
                </c:pt>
                <c:pt idx="94">
                  <c:v>0.33305435188666271</c:v>
                </c:pt>
                <c:pt idx="95">
                  <c:v>0.38217555413062487</c:v>
                </c:pt>
                <c:pt idx="96">
                  <c:v>0.37288197163698195</c:v>
                </c:pt>
                <c:pt idx="97">
                  <c:v>0.4073364342079443</c:v>
                </c:pt>
                <c:pt idx="98">
                  <c:v>0.49661586026899912</c:v>
                </c:pt>
                <c:pt idx="99">
                  <c:v>0.32430845294832178</c:v>
                </c:pt>
                <c:pt idx="100">
                  <c:v>0.43297848194439303</c:v>
                </c:pt>
                <c:pt idx="101">
                  <c:v>0.33462378751202626</c:v>
                </c:pt>
                <c:pt idx="102">
                  <c:v>0.33635668865299256</c:v>
                </c:pt>
                <c:pt idx="103">
                  <c:v>0.36416558044654845</c:v>
                </c:pt>
                <c:pt idx="104">
                  <c:v>0.32496796346039059</c:v>
                </c:pt>
                <c:pt idx="105">
                  <c:v>0.35898104444654444</c:v>
                </c:pt>
                <c:pt idx="106">
                  <c:v>0.33146562510811772</c:v>
                </c:pt>
                <c:pt idx="107">
                  <c:v>0.33574418682299867</c:v>
                </c:pt>
                <c:pt idx="108">
                  <c:v>0.3397845876771543</c:v>
                </c:pt>
                <c:pt idx="109">
                  <c:v>0.50209244889525795</c:v>
                </c:pt>
                <c:pt idx="110">
                  <c:v>0.36509285216478454</c:v>
                </c:pt>
                <c:pt idx="111">
                  <c:v>0.30580789752236254</c:v>
                </c:pt>
                <c:pt idx="112">
                  <c:v>0.48237618042868402</c:v>
                </c:pt>
                <c:pt idx="113">
                  <c:v>0.34428896391472397</c:v>
                </c:pt>
                <c:pt idx="114">
                  <c:v>0.38568642054639229</c:v>
                </c:pt>
                <c:pt idx="115">
                  <c:v>0.44213066800167156</c:v>
                </c:pt>
                <c:pt idx="116">
                  <c:v>0.48627861095528102</c:v>
                </c:pt>
                <c:pt idx="117">
                  <c:v>0.49205783919266055</c:v>
                </c:pt>
                <c:pt idx="118">
                  <c:v>0.33493692151047794</c:v>
                </c:pt>
                <c:pt idx="119">
                  <c:v>0.37845365793196811</c:v>
                </c:pt>
                <c:pt idx="120">
                  <c:v>0.31549773573528894</c:v>
                </c:pt>
                <c:pt idx="121">
                  <c:v>0.46922523154227758</c:v>
                </c:pt>
                <c:pt idx="122">
                  <c:v>0.37464752884205627</c:v>
                </c:pt>
                <c:pt idx="123">
                  <c:v>0.39621405039263541</c:v>
                </c:pt>
                <c:pt idx="124">
                  <c:v>0.54222993086445048</c:v>
                </c:pt>
                <c:pt idx="125">
                  <c:v>0.42903774690403695</c:v>
                </c:pt>
                <c:pt idx="126">
                  <c:v>0.37125916896545608</c:v>
                </c:pt>
                <c:pt idx="127">
                  <c:v>0.37960044754049432</c:v>
                </c:pt>
                <c:pt idx="128">
                  <c:v>0.37233401028907481</c:v>
                </c:pt>
                <c:pt idx="129">
                  <c:v>0.43707481170985429</c:v>
                </c:pt>
                <c:pt idx="130">
                  <c:v>0.34912690734019713</c:v>
                </c:pt>
                <c:pt idx="131">
                  <c:v>0.31997297461509233</c:v>
                </c:pt>
                <c:pt idx="132">
                  <c:v>0.48949696175711654</c:v>
                </c:pt>
                <c:pt idx="133">
                  <c:v>0.34578058674461137</c:v>
                </c:pt>
                <c:pt idx="134">
                  <c:v>0.36743575500229303</c:v>
                </c:pt>
                <c:pt idx="135">
                  <c:v>0.51606918260124002</c:v>
                </c:pt>
                <c:pt idx="136">
                  <c:v>0.44781992230061024</c:v>
                </c:pt>
                <c:pt idx="137">
                  <c:v>0.44729686968969123</c:v>
                </c:pt>
                <c:pt idx="138">
                  <c:v>0.32103843272180327</c:v>
                </c:pt>
                <c:pt idx="139">
                  <c:v>0.44916076547722678</c:v>
                </c:pt>
                <c:pt idx="140">
                  <c:v>0.32826934338552194</c:v>
                </c:pt>
                <c:pt idx="141">
                  <c:v>0.4627270451751832</c:v>
                </c:pt>
                <c:pt idx="142">
                  <c:v>0.31371517144956984</c:v>
                </c:pt>
                <c:pt idx="143">
                  <c:v>0.42389000299138191</c:v>
                </c:pt>
                <c:pt idx="144">
                  <c:v>0.44774238729774063</c:v>
                </c:pt>
                <c:pt idx="145">
                  <c:v>0.40565211590715056</c:v>
                </c:pt>
                <c:pt idx="146">
                  <c:v>0.42035178943686352</c:v>
                </c:pt>
                <c:pt idx="147">
                  <c:v>0.45027193590051751</c:v>
                </c:pt>
                <c:pt idx="148">
                  <c:v>0.38488597658563739</c:v>
                </c:pt>
                <c:pt idx="149">
                  <c:v>0.32280099593990313</c:v>
                </c:pt>
                <c:pt idx="150">
                  <c:v>0.50121048823761605</c:v>
                </c:pt>
                <c:pt idx="151">
                  <c:v>0.4118719232173661</c:v>
                </c:pt>
                <c:pt idx="152">
                  <c:v>0.37960007715035321</c:v>
                </c:pt>
                <c:pt idx="153">
                  <c:v>0.33756854346297149</c:v>
                </c:pt>
                <c:pt idx="154">
                  <c:v>0.3126581705844152</c:v>
                </c:pt>
                <c:pt idx="155">
                  <c:v>0.45649726819700376</c:v>
                </c:pt>
                <c:pt idx="156">
                  <c:v>0.34007083752453199</c:v>
                </c:pt>
                <c:pt idx="157">
                  <c:v>0.33316664183110528</c:v>
                </c:pt>
                <c:pt idx="158">
                  <c:v>0.3625906815666044</c:v>
                </c:pt>
                <c:pt idx="159">
                  <c:v>0.3831561620291789</c:v>
                </c:pt>
                <c:pt idx="160">
                  <c:v>0.34601458071625002</c:v>
                </c:pt>
                <c:pt idx="161">
                  <c:v>0.48496227525966706</c:v>
                </c:pt>
                <c:pt idx="162">
                  <c:v>0.3402759719310095</c:v>
                </c:pt>
                <c:pt idx="163">
                  <c:v>0.34871105180927997</c:v>
                </c:pt>
                <c:pt idx="164">
                  <c:v>0.37751027424259431</c:v>
                </c:pt>
                <c:pt idx="165">
                  <c:v>0.39125724259771583</c:v>
                </c:pt>
                <c:pt idx="166">
                  <c:v>0.33936046009975385</c:v>
                </c:pt>
                <c:pt idx="167">
                  <c:v>0.44489458096622686</c:v>
                </c:pt>
                <c:pt idx="168">
                  <c:v>0.35166293777044194</c:v>
                </c:pt>
                <c:pt idx="169">
                  <c:v>0.32863920880725295</c:v>
                </c:pt>
                <c:pt idx="170">
                  <c:v>0.35150348481469973</c:v>
                </c:pt>
                <c:pt idx="171">
                  <c:v>0.4482013006825597</c:v>
                </c:pt>
                <c:pt idx="172">
                  <c:v>0.36832527779198299</c:v>
                </c:pt>
                <c:pt idx="173">
                  <c:v>0.31386132122607829</c:v>
                </c:pt>
                <c:pt idx="174">
                  <c:v>0.33134885961613758</c:v>
                </c:pt>
                <c:pt idx="175">
                  <c:v>0.33114891067163543</c:v>
                </c:pt>
                <c:pt idx="176">
                  <c:v>0.33774892346168567</c:v>
                </c:pt>
                <c:pt idx="177">
                  <c:v>0.43176888034110517</c:v>
                </c:pt>
                <c:pt idx="178">
                  <c:v>0.3761970251314895</c:v>
                </c:pt>
                <c:pt idx="179">
                  <c:v>0.3551387405861855</c:v>
                </c:pt>
                <c:pt idx="180">
                  <c:v>0.3761665605423849</c:v>
                </c:pt>
                <c:pt idx="181">
                  <c:v>0.36502676839044446</c:v>
                </c:pt>
                <c:pt idx="182">
                  <c:v>0.39526254898600194</c:v>
                </c:pt>
                <c:pt idx="183">
                  <c:v>0.37955831566194392</c:v>
                </c:pt>
                <c:pt idx="184">
                  <c:v>0.32754658875686155</c:v>
                </c:pt>
                <c:pt idx="185">
                  <c:v>0.34031943104089823</c:v>
                </c:pt>
                <c:pt idx="186">
                  <c:v>0.42511732158975224</c:v>
                </c:pt>
                <c:pt idx="187">
                  <c:v>0.41056870550591662</c:v>
                </c:pt>
                <c:pt idx="188">
                  <c:v>0.45200962124747363</c:v>
                </c:pt>
                <c:pt idx="189">
                  <c:v>0.46100238521485565</c:v>
                </c:pt>
                <c:pt idx="190">
                  <c:v>0.33659318275808298</c:v>
                </c:pt>
                <c:pt idx="191">
                  <c:v>0.35106914064257339</c:v>
                </c:pt>
                <c:pt idx="192">
                  <c:v>0.36798646341041397</c:v>
                </c:pt>
                <c:pt idx="193">
                  <c:v>0.3798583316762324</c:v>
                </c:pt>
                <c:pt idx="194">
                  <c:v>0.51506138189316109</c:v>
                </c:pt>
                <c:pt idx="195">
                  <c:v>0.34766479225821711</c:v>
                </c:pt>
                <c:pt idx="196">
                  <c:v>0.3503168165343154</c:v>
                </c:pt>
                <c:pt idx="197">
                  <c:v>0.36501732344184651</c:v>
                </c:pt>
                <c:pt idx="198">
                  <c:v>0.40432982310343457</c:v>
                </c:pt>
                <c:pt idx="199">
                  <c:v>0.32473572884192281</c:v>
                </c:pt>
                <c:pt idx="200">
                  <c:v>0.365311598408948</c:v>
                </c:pt>
                <c:pt idx="201">
                  <c:v>0.3655121955361964</c:v>
                </c:pt>
                <c:pt idx="202">
                  <c:v>0.46218781886143628</c:v>
                </c:pt>
                <c:pt idx="203">
                  <c:v>0.35199131949637008</c:v>
                </c:pt>
                <c:pt idx="204">
                  <c:v>0.32486814331736497</c:v>
                </c:pt>
                <c:pt idx="205">
                  <c:v>0.33424336597127396</c:v>
                </c:pt>
                <c:pt idx="206">
                  <c:v>0.47376843701297222</c:v>
                </c:pt>
                <c:pt idx="207">
                  <c:v>0.43142793621622549</c:v>
                </c:pt>
                <c:pt idx="208">
                  <c:v>0.38097505795163961</c:v>
                </c:pt>
                <c:pt idx="209">
                  <c:v>0.33517483544444254</c:v>
                </c:pt>
                <c:pt idx="210">
                  <c:v>0.46464822797120714</c:v>
                </c:pt>
                <c:pt idx="211">
                  <c:v>0.3109383874276121</c:v>
                </c:pt>
                <c:pt idx="212">
                  <c:v>0.36856328432348223</c:v>
                </c:pt>
                <c:pt idx="213">
                  <c:v>0.31685972201579243</c:v>
                </c:pt>
                <c:pt idx="214">
                  <c:v>0.40250799746275928</c:v>
                </c:pt>
                <c:pt idx="215">
                  <c:v>0.39647239751605051</c:v>
                </c:pt>
                <c:pt idx="216">
                  <c:v>0.38106475409747526</c:v>
                </c:pt>
                <c:pt idx="217">
                  <c:v>0.39422616650536829</c:v>
                </c:pt>
                <c:pt idx="218">
                  <c:v>0.41971416280896523</c:v>
                </c:pt>
                <c:pt idx="219">
                  <c:v>0.47173690882074587</c:v>
                </c:pt>
                <c:pt idx="220">
                  <c:v>0.33269396227937542</c:v>
                </c:pt>
                <c:pt idx="221">
                  <c:v>0.46336853003371736</c:v>
                </c:pt>
                <c:pt idx="222">
                  <c:v>0.5864127830888578</c:v>
                </c:pt>
                <c:pt idx="223">
                  <c:v>0.34380421581756404</c:v>
                </c:pt>
                <c:pt idx="224">
                  <c:v>0.44774050448119068</c:v>
                </c:pt>
                <c:pt idx="225">
                  <c:v>0.32247048447066429</c:v>
                </c:pt>
                <c:pt idx="226">
                  <c:v>0.35992878022007679</c:v>
                </c:pt>
                <c:pt idx="227">
                  <c:v>0.34500048337577111</c:v>
                </c:pt>
                <c:pt idx="228">
                  <c:v>0.46229044779636463</c:v>
                </c:pt>
                <c:pt idx="229">
                  <c:v>0.42233572249595897</c:v>
                </c:pt>
                <c:pt idx="230">
                  <c:v>0.40246595818174474</c:v>
                </c:pt>
                <c:pt idx="231">
                  <c:v>0.32411069547882176</c:v>
                </c:pt>
                <c:pt idx="232">
                  <c:v>0.41486705222750053</c:v>
                </c:pt>
                <c:pt idx="233">
                  <c:v>0.37632372942559034</c:v>
                </c:pt>
                <c:pt idx="234">
                  <c:v>0.36664157680809106</c:v>
                </c:pt>
                <c:pt idx="235">
                  <c:v>0.32839240550990201</c:v>
                </c:pt>
                <c:pt idx="236">
                  <c:v>0.45404571758477352</c:v>
                </c:pt>
                <c:pt idx="237">
                  <c:v>0.35431156680358145</c:v>
                </c:pt>
                <c:pt idx="238">
                  <c:v>0.35746065464903182</c:v>
                </c:pt>
                <c:pt idx="239">
                  <c:v>0.31928352423328615</c:v>
                </c:pt>
                <c:pt idx="240">
                  <c:v>0.41707000932336458</c:v>
                </c:pt>
                <c:pt idx="241">
                  <c:v>0.32325827343493169</c:v>
                </c:pt>
                <c:pt idx="242">
                  <c:v>0.42113244839091546</c:v>
                </c:pt>
                <c:pt idx="243">
                  <c:v>0.36981967854792863</c:v>
                </c:pt>
                <c:pt idx="244">
                  <c:v>0.36083404459076213</c:v>
                </c:pt>
                <c:pt idx="245">
                  <c:v>0.44584617497039503</c:v>
                </c:pt>
                <c:pt idx="246">
                  <c:v>0.35941523428944594</c:v>
                </c:pt>
                <c:pt idx="247">
                  <c:v>0.31646571950320124</c:v>
                </c:pt>
                <c:pt idx="248">
                  <c:v>0.35929902438267614</c:v>
                </c:pt>
                <c:pt idx="249">
                  <c:v>0.35530695944193369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3-440E-BECA-18F0AD948877}"/>
            </c:ext>
          </c:extLst>
        </c:ser>
        <c:ser>
          <c:idx val="1"/>
          <c:order val="1"/>
          <c:tx>
            <c:strRef>
              <c:f>A10000_IW1!$AD$3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A10000_IW1!$AD$4:$AD$5</c:f>
              <c:numCache>
                <c:formatCode>General</c:formatCode>
                <c:ptCount val="2"/>
                <c:pt idx="0">
                  <c:v>0.34506987855676041</c:v>
                </c:pt>
                <c:pt idx="1">
                  <c:v>0.34506987855676041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3-440E-BECA-18F0AD948877}"/>
            </c:ext>
          </c:extLst>
        </c:ser>
        <c:ser>
          <c:idx val="2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A10000_IW1!$AD$8:$AD$9</c:f>
              <c:numCache>
                <c:formatCode>General</c:formatCode>
                <c:ptCount val="2"/>
                <c:pt idx="0" formatCode="0.0000">
                  <c:v>0.30752413110698013</c:v>
                </c:pt>
                <c:pt idx="1">
                  <c:v>0.30752413110698013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3-440E-BECA-18F0AD94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10</c:v>
                </c:pt>
                <c:pt idx="50">
                  <c:v>8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7</c:v>
                </c:pt>
                <c:pt idx="57">
                  <c:v>11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3</c:v>
                </c:pt>
                <c:pt idx="62">
                  <c:v>8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5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5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9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2</c:v>
                </c:pt>
                <c:pt idx="82">
                  <c:v>6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6</c:v>
                </c:pt>
                <c:pt idx="87">
                  <c:v>2</c:v>
                </c:pt>
                <c:pt idx="88">
                  <c:v>7</c:v>
                </c:pt>
                <c:pt idx="89">
                  <c:v>11</c:v>
                </c:pt>
                <c:pt idx="90">
                  <c:v>2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5</c:v>
                </c:pt>
                <c:pt idx="96">
                  <c:v>2</c:v>
                </c:pt>
                <c:pt idx="97">
                  <c:v>5</c:v>
                </c:pt>
                <c:pt idx="98">
                  <c:v>7</c:v>
                </c:pt>
                <c:pt idx="99">
                  <c:v>3</c:v>
                </c:pt>
                <c:pt idx="100">
                  <c:v>0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E-4E63-81F8-E2729416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A10000_IW1!$M$2:$M$162</c:f>
              <c:numCache>
                <c:formatCode>General</c:formatCode>
                <c:ptCount val="16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0.78750000000000009</c:v>
                </c:pt>
                <c:pt idx="127">
                  <c:v>0.79375000000000007</c:v>
                </c:pt>
                <c:pt idx="128">
                  <c:v>0.8</c:v>
                </c:pt>
                <c:pt idx="129">
                  <c:v>0.80625000000000002</c:v>
                </c:pt>
                <c:pt idx="130">
                  <c:v>0.8125</c:v>
                </c:pt>
                <c:pt idx="131">
                  <c:v>0.81875000000000009</c:v>
                </c:pt>
                <c:pt idx="132">
                  <c:v>0.82500000000000007</c:v>
                </c:pt>
                <c:pt idx="133">
                  <c:v>0.83125000000000004</c:v>
                </c:pt>
                <c:pt idx="134">
                  <c:v>0.83750000000000013</c:v>
                </c:pt>
                <c:pt idx="135">
                  <c:v>0.84375</c:v>
                </c:pt>
                <c:pt idx="136">
                  <c:v>0.85</c:v>
                </c:pt>
                <c:pt idx="137">
                  <c:v>0.85625000000000007</c:v>
                </c:pt>
                <c:pt idx="138">
                  <c:v>0.86250000000000004</c:v>
                </c:pt>
                <c:pt idx="139">
                  <c:v>0.86875000000000002</c:v>
                </c:pt>
                <c:pt idx="140">
                  <c:v>0.87500000000000011</c:v>
                </c:pt>
                <c:pt idx="141">
                  <c:v>0.88125000000000009</c:v>
                </c:pt>
                <c:pt idx="142">
                  <c:v>0.88749999999999996</c:v>
                </c:pt>
                <c:pt idx="143">
                  <c:v>0.89375000000000004</c:v>
                </c:pt>
                <c:pt idx="144">
                  <c:v>0.9</c:v>
                </c:pt>
                <c:pt idx="145">
                  <c:v>0.90625</c:v>
                </c:pt>
                <c:pt idx="146">
                  <c:v>0.91250000000000009</c:v>
                </c:pt>
                <c:pt idx="147">
                  <c:v>0.91875000000000007</c:v>
                </c:pt>
                <c:pt idx="148">
                  <c:v>0.92500000000000004</c:v>
                </c:pt>
                <c:pt idx="149">
                  <c:v>0.93125000000000013</c:v>
                </c:pt>
                <c:pt idx="150">
                  <c:v>0.9375</c:v>
                </c:pt>
                <c:pt idx="151">
                  <c:v>0.94374999999999998</c:v>
                </c:pt>
                <c:pt idx="152">
                  <c:v>0.95000000000000007</c:v>
                </c:pt>
                <c:pt idx="153">
                  <c:v>0.95625000000000004</c:v>
                </c:pt>
                <c:pt idx="154">
                  <c:v>0.96250000000000002</c:v>
                </c:pt>
                <c:pt idx="155">
                  <c:v>0.96875000000000011</c:v>
                </c:pt>
                <c:pt idx="156">
                  <c:v>0.97500000000000009</c:v>
                </c:pt>
                <c:pt idx="157">
                  <c:v>0.98124999999999996</c:v>
                </c:pt>
                <c:pt idx="158">
                  <c:v>0.98750000000000004</c:v>
                </c:pt>
                <c:pt idx="159">
                  <c:v>0.99375000000000002</c:v>
                </c:pt>
                <c:pt idx="160">
                  <c:v>1</c:v>
                </c:pt>
              </c:numCache>
            </c:numRef>
          </c:xVal>
          <c:yVal>
            <c:numRef>
              <c:f>A10000_IW1!$O$2:$O$162</c:f>
              <c:numCache>
                <c:formatCode>0.00%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1.6E-2</c:v>
                </c:pt>
                <c:pt idx="48">
                  <c:v>2.8000000000000001E-2</c:v>
                </c:pt>
                <c:pt idx="49">
                  <c:v>6.8000000000000005E-2</c:v>
                </c:pt>
                <c:pt idx="50">
                  <c:v>0.1</c:v>
                </c:pt>
                <c:pt idx="51">
                  <c:v>0.124</c:v>
                </c:pt>
                <c:pt idx="52">
                  <c:v>0.152</c:v>
                </c:pt>
                <c:pt idx="53">
                  <c:v>0.17199999999999999</c:v>
                </c:pt>
                <c:pt idx="54">
                  <c:v>0.19600000000000001</c:v>
                </c:pt>
                <c:pt idx="55">
                  <c:v>0.20799999999999999</c:v>
                </c:pt>
                <c:pt idx="56">
                  <c:v>0.23599999999999999</c:v>
                </c:pt>
                <c:pt idx="57">
                  <c:v>0.28000000000000003</c:v>
                </c:pt>
                <c:pt idx="58">
                  <c:v>0.308</c:v>
                </c:pt>
                <c:pt idx="59">
                  <c:v>0.32</c:v>
                </c:pt>
                <c:pt idx="60">
                  <c:v>0.34399999999999997</c:v>
                </c:pt>
                <c:pt idx="61">
                  <c:v>0.35599999999999998</c:v>
                </c:pt>
                <c:pt idx="62">
                  <c:v>0.38800000000000001</c:v>
                </c:pt>
                <c:pt idx="63">
                  <c:v>0.39200000000000002</c:v>
                </c:pt>
                <c:pt idx="64">
                  <c:v>0.39200000000000002</c:v>
                </c:pt>
                <c:pt idx="65">
                  <c:v>0.40799999999999997</c:v>
                </c:pt>
                <c:pt idx="66">
                  <c:v>0.42799999999999999</c:v>
                </c:pt>
                <c:pt idx="67">
                  <c:v>0.432</c:v>
                </c:pt>
                <c:pt idx="68">
                  <c:v>0.44800000000000001</c:v>
                </c:pt>
                <c:pt idx="69">
                  <c:v>0.45600000000000002</c:v>
                </c:pt>
                <c:pt idx="70">
                  <c:v>0.47599999999999998</c:v>
                </c:pt>
                <c:pt idx="71">
                  <c:v>0.49199999999999999</c:v>
                </c:pt>
                <c:pt idx="72">
                  <c:v>0.5</c:v>
                </c:pt>
                <c:pt idx="73">
                  <c:v>0.504</c:v>
                </c:pt>
                <c:pt idx="74">
                  <c:v>0.52</c:v>
                </c:pt>
                <c:pt idx="75">
                  <c:v>0.55600000000000005</c:v>
                </c:pt>
                <c:pt idx="76">
                  <c:v>0.56399999999999995</c:v>
                </c:pt>
                <c:pt idx="77">
                  <c:v>0.57199999999999995</c:v>
                </c:pt>
                <c:pt idx="78">
                  <c:v>0.58399999999999996</c:v>
                </c:pt>
                <c:pt idx="79">
                  <c:v>0.59599999999999997</c:v>
                </c:pt>
                <c:pt idx="80">
                  <c:v>0.61599999999999999</c:v>
                </c:pt>
                <c:pt idx="81">
                  <c:v>0.624</c:v>
                </c:pt>
                <c:pt idx="82">
                  <c:v>0.64800000000000002</c:v>
                </c:pt>
                <c:pt idx="83">
                  <c:v>0.66400000000000003</c:v>
                </c:pt>
                <c:pt idx="84">
                  <c:v>0.67200000000000004</c:v>
                </c:pt>
                <c:pt idx="85">
                  <c:v>0.67600000000000005</c:v>
                </c:pt>
                <c:pt idx="86">
                  <c:v>0.7</c:v>
                </c:pt>
                <c:pt idx="87">
                  <c:v>0.70799999999999996</c:v>
                </c:pt>
                <c:pt idx="88">
                  <c:v>0.73599999999999999</c:v>
                </c:pt>
                <c:pt idx="89">
                  <c:v>0.78</c:v>
                </c:pt>
                <c:pt idx="90">
                  <c:v>0.78800000000000003</c:v>
                </c:pt>
                <c:pt idx="91">
                  <c:v>0.80800000000000005</c:v>
                </c:pt>
                <c:pt idx="92">
                  <c:v>0.81200000000000006</c:v>
                </c:pt>
                <c:pt idx="93">
                  <c:v>0.81599999999999995</c:v>
                </c:pt>
                <c:pt idx="94">
                  <c:v>0.82799999999999996</c:v>
                </c:pt>
                <c:pt idx="95">
                  <c:v>0.84799999999999998</c:v>
                </c:pt>
                <c:pt idx="96">
                  <c:v>0.85599999999999998</c:v>
                </c:pt>
                <c:pt idx="97">
                  <c:v>0.876</c:v>
                </c:pt>
                <c:pt idx="98">
                  <c:v>0.90400000000000003</c:v>
                </c:pt>
                <c:pt idx="99">
                  <c:v>0.91600000000000004</c:v>
                </c:pt>
                <c:pt idx="100">
                  <c:v>0.91600000000000004</c:v>
                </c:pt>
                <c:pt idx="101">
                  <c:v>0.92800000000000005</c:v>
                </c:pt>
                <c:pt idx="102">
                  <c:v>0.94399999999999995</c:v>
                </c:pt>
                <c:pt idx="103">
                  <c:v>0.95599999999999996</c:v>
                </c:pt>
                <c:pt idx="104">
                  <c:v>0.96</c:v>
                </c:pt>
                <c:pt idx="105">
                  <c:v>0.96799999999999997</c:v>
                </c:pt>
                <c:pt idx="106">
                  <c:v>0.97199999999999998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0.98399999999999999</c:v>
                </c:pt>
                <c:pt idx="111">
                  <c:v>0.98799999999999999</c:v>
                </c:pt>
                <c:pt idx="112">
                  <c:v>0.99199999999999999</c:v>
                </c:pt>
                <c:pt idx="113">
                  <c:v>0.99199999999999999</c:v>
                </c:pt>
                <c:pt idx="114">
                  <c:v>0.99199999999999999</c:v>
                </c:pt>
                <c:pt idx="115">
                  <c:v>0.996</c:v>
                </c:pt>
                <c:pt idx="116">
                  <c:v>0.996</c:v>
                </c:pt>
                <c:pt idx="117">
                  <c:v>0.996</c:v>
                </c:pt>
                <c:pt idx="118">
                  <c:v>0.996</c:v>
                </c:pt>
                <c:pt idx="119">
                  <c:v>0.996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7-4315-A576-F764AE6640D7}"/>
            </c:ext>
          </c:extLst>
        </c:ser>
        <c:ser>
          <c:idx val="2"/>
          <c:order val="1"/>
          <c:tx>
            <c:strRef>
              <c:f>A10000_IW1!$Y$4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A10000_IW1!$AD$4:$AD$6</c:f>
              <c:numCache>
                <c:formatCode>General</c:formatCode>
                <c:ptCount val="3"/>
                <c:pt idx="0">
                  <c:v>0.34506987855676041</c:v>
                </c:pt>
                <c:pt idx="1">
                  <c:v>0.34506987855676041</c:v>
                </c:pt>
              </c:numCache>
            </c:numRef>
          </c:xVal>
          <c:y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17-4315-A576-F764AE6640D7}"/>
            </c:ext>
          </c:extLst>
        </c:ser>
        <c:ser>
          <c:idx val="3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A10000_IW1!$AD$8:$AD$9</c:f>
              <c:numCache>
                <c:formatCode>General</c:formatCode>
                <c:ptCount val="2"/>
                <c:pt idx="0" formatCode="0.0000">
                  <c:v>0.30752413110698013</c:v>
                </c:pt>
                <c:pt idx="1">
                  <c:v>0.30752413110698013</c:v>
                </c:pt>
              </c:numCache>
            </c:numRef>
          </c:xVal>
          <c:y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7-4315-A576-F764AE664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A10000_IW1!$D$1:$D$2270</c:f>
              <c:numCache>
                <c:formatCode>General</c:formatCode>
                <c:ptCount val="2270"/>
                <c:pt idx="0">
                  <c:v>0.39119999999999999</c:v>
                </c:pt>
                <c:pt idx="1">
                  <c:v>0.20119999999999999</c:v>
                </c:pt>
                <c:pt idx="2">
                  <c:v>0.20549999999999999</c:v>
                </c:pt>
                <c:pt idx="3">
                  <c:v>0.74890000000000001</c:v>
                </c:pt>
                <c:pt idx="4">
                  <c:v>3.7999999999999999E-2</c:v>
                </c:pt>
                <c:pt idx="5">
                  <c:v>0.3952</c:v>
                </c:pt>
                <c:pt idx="6">
                  <c:v>0.40350000000000003</c:v>
                </c:pt>
                <c:pt idx="7">
                  <c:v>0.47049999999999997</c:v>
                </c:pt>
                <c:pt idx="8">
                  <c:v>0.98919999999999997</c:v>
                </c:pt>
                <c:pt idx="9">
                  <c:v>0.1086</c:v>
                </c:pt>
                <c:pt idx="10">
                  <c:v>0.76800000000000002</c:v>
                </c:pt>
                <c:pt idx="11">
                  <c:v>0.85340000000000005</c:v>
                </c:pt>
                <c:pt idx="12">
                  <c:v>0.57210000000000005</c:v>
                </c:pt>
                <c:pt idx="13">
                  <c:v>0.26800000000000002</c:v>
                </c:pt>
                <c:pt idx="14">
                  <c:v>0.73229999999999995</c:v>
                </c:pt>
                <c:pt idx="15">
                  <c:v>0.74650000000000005</c:v>
                </c:pt>
                <c:pt idx="16">
                  <c:v>1.9099999999999999E-2</c:v>
                </c:pt>
                <c:pt idx="17">
                  <c:v>0.7288</c:v>
                </c:pt>
                <c:pt idx="18">
                  <c:v>0.1265</c:v>
                </c:pt>
                <c:pt idx="19">
                  <c:v>0.72399999999999998</c:v>
                </c:pt>
                <c:pt idx="20">
                  <c:v>0.63339999999999996</c:v>
                </c:pt>
                <c:pt idx="21">
                  <c:v>0.45029999999999998</c:v>
                </c:pt>
                <c:pt idx="22">
                  <c:v>0.5343</c:v>
                </c:pt>
                <c:pt idx="23">
                  <c:v>0.1968</c:v>
                </c:pt>
                <c:pt idx="24">
                  <c:v>0.3785</c:v>
                </c:pt>
                <c:pt idx="25">
                  <c:v>0.24790000000000001</c:v>
                </c:pt>
                <c:pt idx="26">
                  <c:v>0.11700000000000001</c:v>
                </c:pt>
                <c:pt idx="27">
                  <c:v>0.82</c:v>
                </c:pt>
                <c:pt idx="28">
                  <c:v>0.42620000000000002</c:v>
                </c:pt>
                <c:pt idx="29">
                  <c:v>0.95879999999999999</c:v>
                </c:pt>
                <c:pt idx="30">
                  <c:v>0.99239999999999995</c:v>
                </c:pt>
                <c:pt idx="31">
                  <c:v>0.22209999999999999</c:v>
                </c:pt>
                <c:pt idx="32">
                  <c:v>0.88939999999999997</c:v>
                </c:pt>
                <c:pt idx="33">
                  <c:v>2.46E-2</c:v>
                </c:pt>
                <c:pt idx="34">
                  <c:v>0.23580000000000001</c:v>
                </c:pt>
                <c:pt idx="35">
                  <c:v>0.22259999999999999</c:v>
                </c:pt>
                <c:pt idx="36">
                  <c:v>0.75170000000000003</c:v>
                </c:pt>
                <c:pt idx="37">
                  <c:v>0.126</c:v>
                </c:pt>
                <c:pt idx="38">
                  <c:v>0.82720000000000005</c:v>
                </c:pt>
                <c:pt idx="39">
                  <c:v>0.43580000000000002</c:v>
                </c:pt>
                <c:pt idx="40">
                  <c:v>0.54990000000000006</c:v>
                </c:pt>
                <c:pt idx="41">
                  <c:v>0.2475</c:v>
                </c:pt>
                <c:pt idx="42">
                  <c:v>0.89190000000000003</c:v>
                </c:pt>
                <c:pt idx="43">
                  <c:v>0.3019</c:v>
                </c:pt>
                <c:pt idx="44">
                  <c:v>0.14910000000000001</c:v>
                </c:pt>
                <c:pt idx="45">
                  <c:v>0.92169999999999996</c:v>
                </c:pt>
                <c:pt idx="46">
                  <c:v>0.95940000000000003</c:v>
                </c:pt>
                <c:pt idx="47">
                  <c:v>0.215</c:v>
                </c:pt>
                <c:pt idx="48">
                  <c:v>0.4178</c:v>
                </c:pt>
                <c:pt idx="49">
                  <c:v>0.9052</c:v>
                </c:pt>
                <c:pt idx="50">
                  <c:v>0.30869999999999997</c:v>
                </c:pt>
                <c:pt idx="51">
                  <c:v>0.85340000000000005</c:v>
                </c:pt>
                <c:pt idx="52">
                  <c:v>0.93679999999999997</c:v>
                </c:pt>
                <c:pt idx="53">
                  <c:v>0.90810000000000002</c:v>
                </c:pt>
                <c:pt idx="54">
                  <c:v>0.9627</c:v>
                </c:pt>
                <c:pt idx="55">
                  <c:v>0.35809999999999997</c:v>
                </c:pt>
                <c:pt idx="56">
                  <c:v>0.21929999999999999</c:v>
                </c:pt>
                <c:pt idx="57">
                  <c:v>0.442</c:v>
                </c:pt>
                <c:pt idx="58">
                  <c:v>0.57020000000000004</c:v>
                </c:pt>
                <c:pt idx="59">
                  <c:v>5.3999999999999999E-2</c:v>
                </c:pt>
                <c:pt idx="60">
                  <c:v>0.59789999999999999</c:v>
                </c:pt>
                <c:pt idx="61">
                  <c:v>0.97370000000000001</c:v>
                </c:pt>
                <c:pt idx="62">
                  <c:v>0.99019999999999997</c:v>
                </c:pt>
                <c:pt idx="63">
                  <c:v>0.84619999999999995</c:v>
                </c:pt>
                <c:pt idx="64">
                  <c:v>0.25740000000000002</c:v>
                </c:pt>
                <c:pt idx="65">
                  <c:v>0.94710000000000005</c:v>
                </c:pt>
                <c:pt idx="66">
                  <c:v>8.2900000000000001E-2</c:v>
                </c:pt>
                <c:pt idx="67">
                  <c:v>0.1875</c:v>
                </c:pt>
                <c:pt idx="68">
                  <c:v>0.79190000000000005</c:v>
                </c:pt>
                <c:pt idx="69">
                  <c:v>0.24160000000000001</c:v>
                </c:pt>
                <c:pt idx="70">
                  <c:v>0.88580000000000003</c:v>
                </c:pt>
                <c:pt idx="71">
                  <c:v>0.44330000000000003</c:v>
                </c:pt>
                <c:pt idx="72">
                  <c:v>0.60860000000000003</c:v>
                </c:pt>
                <c:pt idx="73">
                  <c:v>0.26690000000000003</c:v>
                </c:pt>
                <c:pt idx="74">
                  <c:v>0.24529999999999999</c:v>
                </c:pt>
                <c:pt idx="75">
                  <c:v>0.61109999999999998</c:v>
                </c:pt>
                <c:pt idx="76">
                  <c:v>0.73360000000000003</c:v>
                </c:pt>
                <c:pt idx="77">
                  <c:v>0.1032</c:v>
                </c:pt>
                <c:pt idx="78">
                  <c:v>3.2599999999999997E-2</c:v>
                </c:pt>
                <c:pt idx="79">
                  <c:v>0.97250000000000003</c:v>
                </c:pt>
                <c:pt idx="80">
                  <c:v>0.22120000000000001</c:v>
                </c:pt>
                <c:pt idx="81">
                  <c:v>0.78539999999999999</c:v>
                </c:pt>
                <c:pt idx="82">
                  <c:v>0.84030000000000005</c:v>
                </c:pt>
                <c:pt idx="83">
                  <c:v>1.6000000000000001E-3</c:v>
                </c:pt>
                <c:pt idx="84">
                  <c:v>7.2400000000000006E-2</c:v>
                </c:pt>
                <c:pt idx="85">
                  <c:v>0.77629999999999999</c:v>
                </c:pt>
                <c:pt idx="86">
                  <c:v>0.2467</c:v>
                </c:pt>
                <c:pt idx="87">
                  <c:v>0.76219999999999999</c:v>
                </c:pt>
                <c:pt idx="88">
                  <c:v>0.3594</c:v>
                </c:pt>
                <c:pt idx="89">
                  <c:v>0.75939999999999996</c:v>
                </c:pt>
                <c:pt idx="90">
                  <c:v>0.36649999999999999</c:v>
                </c:pt>
                <c:pt idx="91">
                  <c:v>0.76119999999999999</c:v>
                </c:pt>
                <c:pt idx="92">
                  <c:v>0.28189999999999998</c:v>
                </c:pt>
                <c:pt idx="93">
                  <c:v>4.7600000000000003E-2</c:v>
                </c:pt>
                <c:pt idx="94">
                  <c:v>0.32319999999999999</c:v>
                </c:pt>
                <c:pt idx="95">
                  <c:v>0.74199999999999999</c:v>
                </c:pt>
                <c:pt idx="96">
                  <c:v>0.83189999999999997</c:v>
                </c:pt>
                <c:pt idx="97">
                  <c:v>0.79239999999999999</c:v>
                </c:pt>
                <c:pt idx="98">
                  <c:v>1.1299999999999999E-2</c:v>
                </c:pt>
                <c:pt idx="99">
                  <c:v>0.40579999999999999</c:v>
                </c:pt>
                <c:pt idx="100">
                  <c:v>0.8518</c:v>
                </c:pt>
                <c:pt idx="101">
                  <c:v>0.5121</c:v>
                </c:pt>
                <c:pt idx="102">
                  <c:v>0.44259999999999999</c:v>
                </c:pt>
                <c:pt idx="103">
                  <c:v>0.78390000000000004</c:v>
                </c:pt>
                <c:pt idx="104">
                  <c:v>0.56489999999999996</c:v>
                </c:pt>
                <c:pt idx="105">
                  <c:v>0.74860000000000004</c:v>
                </c:pt>
                <c:pt idx="106">
                  <c:v>0.48320000000000002</c:v>
                </c:pt>
                <c:pt idx="107">
                  <c:v>0.37330000000000002</c:v>
                </c:pt>
                <c:pt idx="108">
                  <c:v>0.37280000000000002</c:v>
                </c:pt>
                <c:pt idx="109">
                  <c:v>7.9600000000000004E-2</c:v>
                </c:pt>
                <c:pt idx="110">
                  <c:v>0.78120000000000001</c:v>
                </c:pt>
                <c:pt idx="111">
                  <c:v>0.56920000000000004</c:v>
                </c:pt>
                <c:pt idx="112">
                  <c:v>8.6300000000000002E-2</c:v>
                </c:pt>
                <c:pt idx="113">
                  <c:v>0.31009999999999999</c:v>
                </c:pt>
                <c:pt idx="114">
                  <c:v>0.15379999999999999</c:v>
                </c:pt>
                <c:pt idx="115">
                  <c:v>7.4499999999999997E-2</c:v>
                </c:pt>
                <c:pt idx="116">
                  <c:v>0.97550000000000003</c:v>
                </c:pt>
                <c:pt idx="117">
                  <c:v>0.97909999999999997</c:v>
                </c:pt>
                <c:pt idx="118">
                  <c:v>0.31390000000000001</c:v>
                </c:pt>
                <c:pt idx="119">
                  <c:v>0.81299999999999994</c:v>
                </c:pt>
                <c:pt idx="120">
                  <c:v>0.48220000000000002</c:v>
                </c:pt>
                <c:pt idx="121">
                  <c:v>0.95309999999999995</c:v>
                </c:pt>
                <c:pt idx="122">
                  <c:v>0.23350000000000001</c:v>
                </c:pt>
                <c:pt idx="123">
                  <c:v>0.1787</c:v>
                </c:pt>
                <c:pt idx="124">
                  <c:v>2.7400000000000001E-2</c:v>
                </c:pt>
                <c:pt idx="125">
                  <c:v>9.2399999999999996E-2</c:v>
                </c:pt>
                <c:pt idx="126">
                  <c:v>0.42570000000000002</c:v>
                </c:pt>
                <c:pt idx="127">
                  <c:v>0.21310000000000001</c:v>
                </c:pt>
                <c:pt idx="128">
                  <c:v>0.80720000000000003</c:v>
                </c:pt>
                <c:pt idx="129">
                  <c:v>0.94259999999999999</c:v>
                </c:pt>
                <c:pt idx="130">
                  <c:v>0.60070000000000001</c:v>
                </c:pt>
                <c:pt idx="131">
                  <c:v>0.36399999999999999</c:v>
                </c:pt>
                <c:pt idx="132">
                  <c:v>3.9199999999999999E-2</c:v>
                </c:pt>
                <c:pt idx="133">
                  <c:v>0.59589999999999999</c:v>
                </c:pt>
                <c:pt idx="134">
                  <c:v>0.6714</c:v>
                </c:pt>
                <c:pt idx="135">
                  <c:v>0.98250000000000004</c:v>
                </c:pt>
                <c:pt idx="136">
                  <c:v>9.2999999999999992E-3</c:v>
                </c:pt>
                <c:pt idx="137">
                  <c:v>0.94979999999999998</c:v>
                </c:pt>
                <c:pt idx="138">
                  <c:v>0.38750000000000001</c:v>
                </c:pt>
                <c:pt idx="139">
                  <c:v>0.10920000000000001</c:v>
                </c:pt>
                <c:pt idx="140">
                  <c:v>0.36209999999999998</c:v>
                </c:pt>
                <c:pt idx="141">
                  <c:v>0.1125</c:v>
                </c:pt>
                <c:pt idx="142">
                  <c:v>0.57730000000000004</c:v>
                </c:pt>
                <c:pt idx="143">
                  <c:v>0.9748</c:v>
                </c:pt>
                <c:pt idx="144">
                  <c:v>1.41E-2</c:v>
                </c:pt>
                <c:pt idx="145">
                  <c:v>0.74260000000000004</c:v>
                </c:pt>
                <c:pt idx="146">
                  <c:v>0.16800000000000001</c:v>
                </c:pt>
                <c:pt idx="147">
                  <c:v>0.88070000000000004</c:v>
                </c:pt>
                <c:pt idx="148">
                  <c:v>0.3589</c:v>
                </c:pt>
                <c:pt idx="149">
                  <c:v>0.43409999999999999</c:v>
                </c:pt>
                <c:pt idx="150">
                  <c:v>4.2700000000000002E-2</c:v>
                </c:pt>
                <c:pt idx="151">
                  <c:v>0.8871</c:v>
                </c:pt>
                <c:pt idx="152">
                  <c:v>0.81659999999999999</c:v>
                </c:pt>
                <c:pt idx="153">
                  <c:v>0.26390000000000002</c:v>
                </c:pt>
                <c:pt idx="154">
                  <c:v>0.63649999999999995</c:v>
                </c:pt>
                <c:pt idx="155">
                  <c:v>0.1105</c:v>
                </c:pt>
                <c:pt idx="156">
                  <c:v>0.56159999999999999</c:v>
                </c:pt>
                <c:pt idx="157">
                  <c:v>0.68420000000000003</c:v>
                </c:pt>
                <c:pt idx="158">
                  <c:v>0.44340000000000002</c:v>
                </c:pt>
                <c:pt idx="159">
                  <c:v>0.72230000000000005</c:v>
                </c:pt>
                <c:pt idx="160">
                  <c:v>0.51749999999999996</c:v>
                </c:pt>
                <c:pt idx="161">
                  <c:v>5.0900000000000001E-2</c:v>
                </c:pt>
                <c:pt idx="162">
                  <c:v>0.44400000000000001</c:v>
                </c:pt>
                <c:pt idx="163">
                  <c:v>0.74750000000000005</c:v>
                </c:pt>
                <c:pt idx="164">
                  <c:v>0.5585</c:v>
                </c:pt>
                <c:pt idx="165">
                  <c:v>0.29330000000000001</c:v>
                </c:pt>
                <c:pt idx="166">
                  <c:v>0.72389999999999999</c:v>
                </c:pt>
                <c:pt idx="167">
                  <c:v>0.8669</c:v>
                </c:pt>
                <c:pt idx="168">
                  <c:v>0.64039999999999997</c:v>
                </c:pt>
                <c:pt idx="169">
                  <c:v>0.6895</c:v>
                </c:pt>
                <c:pt idx="170">
                  <c:v>0.75629999999999997</c:v>
                </c:pt>
                <c:pt idx="171">
                  <c:v>0.87790000000000001</c:v>
                </c:pt>
                <c:pt idx="172">
                  <c:v>0.52600000000000002</c:v>
                </c:pt>
                <c:pt idx="173">
                  <c:v>0.36459999999999998</c:v>
                </c:pt>
                <c:pt idx="174">
                  <c:v>0.2757</c:v>
                </c:pt>
                <c:pt idx="175">
                  <c:v>0.37630000000000002</c:v>
                </c:pt>
                <c:pt idx="176">
                  <c:v>0.37309999999999999</c:v>
                </c:pt>
                <c:pt idx="177">
                  <c:v>6.5000000000000002E-2</c:v>
                </c:pt>
                <c:pt idx="178">
                  <c:v>0.59379999999999999</c:v>
                </c:pt>
                <c:pt idx="179">
                  <c:v>0.75219999999999998</c:v>
                </c:pt>
                <c:pt idx="180">
                  <c:v>0.71030000000000004</c:v>
                </c:pt>
                <c:pt idx="181">
                  <c:v>0.82279999999999998</c:v>
                </c:pt>
                <c:pt idx="182">
                  <c:v>0.86229999999999996</c:v>
                </c:pt>
                <c:pt idx="183">
                  <c:v>0.1787</c:v>
                </c:pt>
                <c:pt idx="184">
                  <c:v>0.63439999999999996</c:v>
                </c:pt>
                <c:pt idx="185">
                  <c:v>0.41949999999999998</c:v>
                </c:pt>
                <c:pt idx="186">
                  <c:v>0.91669999999999996</c:v>
                </c:pt>
                <c:pt idx="187">
                  <c:v>6.7100000000000007E-2</c:v>
                </c:pt>
                <c:pt idx="188">
                  <c:v>0.86170000000000002</c:v>
                </c:pt>
                <c:pt idx="189">
                  <c:v>0.89</c:v>
                </c:pt>
                <c:pt idx="190">
                  <c:v>0.26350000000000001</c:v>
                </c:pt>
                <c:pt idx="191">
                  <c:v>0.75370000000000004</c:v>
                </c:pt>
                <c:pt idx="192">
                  <c:v>0.6895</c:v>
                </c:pt>
                <c:pt idx="193">
                  <c:v>0.21440000000000001</c:v>
                </c:pt>
                <c:pt idx="194">
                  <c:v>0.97889999999999999</c:v>
                </c:pt>
                <c:pt idx="195">
                  <c:v>0.47970000000000002</c:v>
                </c:pt>
                <c:pt idx="196">
                  <c:v>0.23519999999999999</c:v>
                </c:pt>
                <c:pt idx="197">
                  <c:v>0.80889999999999995</c:v>
                </c:pt>
                <c:pt idx="198">
                  <c:v>0.86380000000000001</c:v>
                </c:pt>
                <c:pt idx="199">
                  <c:v>0.50839999999999996</c:v>
                </c:pt>
                <c:pt idx="200">
                  <c:v>0.77359999999999995</c:v>
                </c:pt>
                <c:pt idx="201">
                  <c:v>0.5504</c:v>
                </c:pt>
                <c:pt idx="202">
                  <c:v>0.13719999999999999</c:v>
                </c:pt>
                <c:pt idx="203">
                  <c:v>0.2253</c:v>
                </c:pt>
                <c:pt idx="204">
                  <c:v>0.68689999999999996</c:v>
                </c:pt>
                <c:pt idx="205">
                  <c:v>0.62939999999999996</c:v>
                </c:pt>
                <c:pt idx="206">
                  <c:v>0.1477</c:v>
                </c:pt>
                <c:pt idx="207">
                  <c:v>0.82540000000000002</c:v>
                </c:pt>
                <c:pt idx="208">
                  <c:v>0.16450000000000001</c:v>
                </c:pt>
                <c:pt idx="209">
                  <c:v>0.3332</c:v>
                </c:pt>
                <c:pt idx="210">
                  <c:v>0.8861</c:v>
                </c:pt>
                <c:pt idx="211">
                  <c:v>0.54700000000000004</c:v>
                </c:pt>
                <c:pt idx="212">
                  <c:v>0.36599999999999999</c:v>
                </c:pt>
                <c:pt idx="213">
                  <c:v>0.60419999999999996</c:v>
                </c:pt>
                <c:pt idx="214">
                  <c:v>0.15679999999999999</c:v>
                </c:pt>
                <c:pt idx="215">
                  <c:v>0.28949999999999998</c:v>
                </c:pt>
                <c:pt idx="216">
                  <c:v>0.35949999999999999</c:v>
                </c:pt>
                <c:pt idx="217">
                  <c:v>0.85299999999999998</c:v>
                </c:pt>
                <c:pt idx="218">
                  <c:v>0.92789999999999995</c:v>
                </c:pt>
                <c:pt idx="219">
                  <c:v>0.1303</c:v>
                </c:pt>
                <c:pt idx="220">
                  <c:v>0.5796</c:v>
                </c:pt>
                <c:pt idx="221">
                  <c:v>0.86619999999999997</c:v>
                </c:pt>
                <c:pt idx="222">
                  <c:v>2.7000000000000001E-3</c:v>
                </c:pt>
                <c:pt idx="223">
                  <c:v>0.66420000000000001</c:v>
                </c:pt>
                <c:pt idx="224">
                  <c:v>0.86980000000000002</c:v>
                </c:pt>
                <c:pt idx="225">
                  <c:v>0.52300000000000002</c:v>
                </c:pt>
                <c:pt idx="226">
                  <c:v>0.29049999999999998</c:v>
                </c:pt>
                <c:pt idx="227">
                  <c:v>0.44390000000000002</c:v>
                </c:pt>
                <c:pt idx="228">
                  <c:v>0.96099999999999997</c:v>
                </c:pt>
                <c:pt idx="229">
                  <c:v>0.89759999999999995</c:v>
                </c:pt>
                <c:pt idx="230">
                  <c:v>0.2382</c:v>
                </c:pt>
                <c:pt idx="231">
                  <c:v>0.66959999999999997</c:v>
                </c:pt>
                <c:pt idx="232">
                  <c:v>0.24740000000000001</c:v>
                </c:pt>
                <c:pt idx="233">
                  <c:v>0.68600000000000005</c:v>
                </c:pt>
                <c:pt idx="234">
                  <c:v>0.6734</c:v>
                </c:pt>
                <c:pt idx="235">
                  <c:v>0.53510000000000002</c:v>
                </c:pt>
                <c:pt idx="236">
                  <c:v>0.90769999999999995</c:v>
                </c:pt>
                <c:pt idx="237">
                  <c:v>0.34310000000000002</c:v>
                </c:pt>
                <c:pt idx="238">
                  <c:v>0.48070000000000002</c:v>
                </c:pt>
                <c:pt idx="239">
                  <c:v>0.67010000000000003</c:v>
                </c:pt>
                <c:pt idx="240">
                  <c:v>0.95299999999999996</c:v>
                </c:pt>
                <c:pt idx="241">
                  <c:v>0.55379999999999996</c:v>
                </c:pt>
                <c:pt idx="242">
                  <c:v>0.88549999999999995</c:v>
                </c:pt>
                <c:pt idx="243">
                  <c:v>0.22320000000000001</c:v>
                </c:pt>
                <c:pt idx="244">
                  <c:v>0.77769999999999995</c:v>
                </c:pt>
                <c:pt idx="245">
                  <c:v>3.8899999999999997E-2</c:v>
                </c:pt>
                <c:pt idx="246">
                  <c:v>0.33189999999999997</c:v>
                </c:pt>
                <c:pt idx="247">
                  <c:v>0.4698</c:v>
                </c:pt>
                <c:pt idx="248">
                  <c:v>0.76129999999999998</c:v>
                </c:pt>
                <c:pt idx="249">
                  <c:v>0.65939999999999999</c:v>
                </c:pt>
              </c:numCache>
            </c:numRef>
          </c:xVal>
          <c:yVal>
            <c:numRef>
              <c:f>A10000_IW1!$C$1:$C$2270</c:f>
              <c:numCache>
                <c:formatCode>General</c:formatCode>
                <c:ptCount val="2270"/>
                <c:pt idx="0">
                  <c:v>0.31253714560581114</c:v>
                </c:pt>
                <c:pt idx="1">
                  <c:v>0.40113286233224682</c:v>
                </c:pt>
                <c:pt idx="2">
                  <c:v>0.36188916263936682</c:v>
                </c:pt>
                <c:pt idx="3">
                  <c:v>0.35180853196173872</c:v>
                </c:pt>
                <c:pt idx="4">
                  <c:v>0.5020501626874827</c:v>
                </c:pt>
                <c:pt idx="5">
                  <c:v>0.33453100478168146</c:v>
                </c:pt>
                <c:pt idx="6">
                  <c:v>0.36379907940193307</c:v>
                </c:pt>
                <c:pt idx="7">
                  <c:v>0.35607965500795202</c:v>
                </c:pt>
                <c:pt idx="8">
                  <c:v>0.48651646315755542</c:v>
                </c:pt>
                <c:pt idx="9">
                  <c:v>0.4178014681203408</c:v>
                </c:pt>
                <c:pt idx="10">
                  <c:v>0.34534219914677872</c:v>
                </c:pt>
                <c:pt idx="11">
                  <c:v>0.41677687639253208</c:v>
                </c:pt>
                <c:pt idx="12">
                  <c:v>0.37142738782120421</c:v>
                </c:pt>
                <c:pt idx="13">
                  <c:v>0.40211084663396873</c:v>
                </c:pt>
                <c:pt idx="14">
                  <c:v>0.38383490196273901</c:v>
                </c:pt>
                <c:pt idx="15">
                  <c:v>0.35184847236528705</c:v>
                </c:pt>
                <c:pt idx="16">
                  <c:v>0.4240924520693371</c:v>
                </c:pt>
                <c:pt idx="17">
                  <c:v>0.34268097684884191</c:v>
                </c:pt>
                <c:pt idx="18">
                  <c:v>0.4034122123947127</c:v>
                </c:pt>
                <c:pt idx="19">
                  <c:v>0.34389489967044257</c:v>
                </c:pt>
                <c:pt idx="20">
                  <c:v>0.32915982301640911</c:v>
                </c:pt>
                <c:pt idx="21">
                  <c:v>0.31611354021070825</c:v>
                </c:pt>
                <c:pt idx="22">
                  <c:v>0.30789165072448355</c:v>
                </c:pt>
                <c:pt idx="23">
                  <c:v>0.36945129468676202</c:v>
                </c:pt>
                <c:pt idx="24">
                  <c:v>0.31253754686179797</c:v>
                </c:pt>
                <c:pt idx="25">
                  <c:v>0.38883010686895225</c:v>
                </c:pt>
                <c:pt idx="26">
                  <c:v>0.39967497587104489</c:v>
                </c:pt>
                <c:pt idx="27">
                  <c:v>0.37370164501922942</c:v>
                </c:pt>
                <c:pt idx="28">
                  <c:v>0.34228925840878749</c:v>
                </c:pt>
                <c:pt idx="29">
                  <c:v>0.43215072171073166</c:v>
                </c:pt>
                <c:pt idx="30">
                  <c:v>0.42800735239735105</c:v>
                </c:pt>
                <c:pt idx="31">
                  <c:v>0.36832299371944621</c:v>
                </c:pt>
                <c:pt idx="32">
                  <c:v>0.45608706111573893</c:v>
                </c:pt>
                <c:pt idx="33">
                  <c:v>0.47389578948981936</c:v>
                </c:pt>
                <c:pt idx="34">
                  <c:v>0.35713103828930132</c:v>
                </c:pt>
                <c:pt idx="35">
                  <c:v>0.40466122968218166</c:v>
                </c:pt>
                <c:pt idx="36">
                  <c:v>0.41876651963296879</c:v>
                </c:pt>
                <c:pt idx="37">
                  <c:v>0.39922476665454165</c:v>
                </c:pt>
                <c:pt idx="38">
                  <c:v>0.38231537640888896</c:v>
                </c:pt>
                <c:pt idx="39">
                  <c:v>0.34044953057795913</c:v>
                </c:pt>
                <c:pt idx="40">
                  <c:v>0.3421736658189195</c:v>
                </c:pt>
                <c:pt idx="41">
                  <c:v>0.41486316313101901</c:v>
                </c:pt>
                <c:pt idx="42">
                  <c:v>0.40604377261551605</c:v>
                </c:pt>
                <c:pt idx="43">
                  <c:v>0.34096304564274427</c:v>
                </c:pt>
                <c:pt idx="44">
                  <c:v>0.39076653739245265</c:v>
                </c:pt>
                <c:pt idx="45">
                  <c:v>0.47308247447166074</c:v>
                </c:pt>
                <c:pt idx="46">
                  <c:v>0.44193772560400579</c:v>
                </c:pt>
                <c:pt idx="47">
                  <c:v>0.40578703051604575</c:v>
                </c:pt>
                <c:pt idx="48">
                  <c:v>0.3080568138615683</c:v>
                </c:pt>
                <c:pt idx="49">
                  <c:v>0.47331594372393215</c:v>
                </c:pt>
                <c:pt idx="50">
                  <c:v>0.33840500786494865</c:v>
                </c:pt>
                <c:pt idx="51">
                  <c:v>0.37935355164560752</c:v>
                </c:pt>
                <c:pt idx="52">
                  <c:v>0.42396009932558515</c:v>
                </c:pt>
                <c:pt idx="53">
                  <c:v>0.41619496261502315</c:v>
                </c:pt>
                <c:pt idx="54">
                  <c:v>0.49036494018693266</c:v>
                </c:pt>
                <c:pt idx="55">
                  <c:v>0.36343461550309369</c:v>
                </c:pt>
                <c:pt idx="56">
                  <c:v>0.4211410599616966</c:v>
                </c:pt>
                <c:pt idx="57">
                  <c:v>0.30714161068876233</c:v>
                </c:pt>
                <c:pt idx="58">
                  <c:v>0.32080375970157265</c:v>
                </c:pt>
                <c:pt idx="59">
                  <c:v>0.52020140934454318</c:v>
                </c:pt>
                <c:pt idx="60">
                  <c:v>0.32174840889059586</c:v>
                </c:pt>
                <c:pt idx="61">
                  <c:v>0.47917536142685918</c:v>
                </c:pt>
                <c:pt idx="62">
                  <c:v>0.4450233532719482</c:v>
                </c:pt>
                <c:pt idx="63">
                  <c:v>0.41809981737899432</c:v>
                </c:pt>
                <c:pt idx="64">
                  <c:v>0.34375220686858438</c:v>
                </c:pt>
                <c:pt idx="65">
                  <c:v>0.44173598644048834</c:v>
                </c:pt>
                <c:pt idx="66">
                  <c:v>0.42090431892984548</c:v>
                </c:pt>
                <c:pt idx="67">
                  <c:v>0.41513996802979874</c:v>
                </c:pt>
                <c:pt idx="68">
                  <c:v>0.40238163269295502</c:v>
                </c:pt>
                <c:pt idx="69">
                  <c:v>0.36575529493213638</c:v>
                </c:pt>
                <c:pt idx="70">
                  <c:v>0.38803870660080853</c:v>
                </c:pt>
                <c:pt idx="71">
                  <c:v>0.37542892857639037</c:v>
                </c:pt>
                <c:pt idx="72">
                  <c:v>0.32213330597888573</c:v>
                </c:pt>
                <c:pt idx="73">
                  <c:v>0.36499935952000329</c:v>
                </c:pt>
                <c:pt idx="74">
                  <c:v>0.34358238298889143</c:v>
                </c:pt>
                <c:pt idx="75">
                  <c:v>0.32395565633892698</c:v>
                </c:pt>
                <c:pt idx="76">
                  <c:v>0.37266541686782062</c:v>
                </c:pt>
                <c:pt idx="77">
                  <c:v>0.46650826552810565</c:v>
                </c:pt>
                <c:pt idx="78">
                  <c:v>0.47304654662797435</c:v>
                </c:pt>
                <c:pt idx="79">
                  <c:v>0.42668944254363811</c:v>
                </c:pt>
                <c:pt idx="80">
                  <c:v>0.37743400473937277</c:v>
                </c:pt>
                <c:pt idx="81">
                  <c:v>0.35242745388751168</c:v>
                </c:pt>
                <c:pt idx="82">
                  <c:v>0.37875370481210108</c:v>
                </c:pt>
                <c:pt idx="83">
                  <c:v>0.517388450552137</c:v>
                </c:pt>
                <c:pt idx="84">
                  <c:v>0.40408931643848234</c:v>
                </c:pt>
                <c:pt idx="85">
                  <c:v>0.35159703919117241</c:v>
                </c:pt>
                <c:pt idx="86">
                  <c:v>0.38548211951773287</c:v>
                </c:pt>
                <c:pt idx="87">
                  <c:v>0.40846115473722949</c:v>
                </c:pt>
                <c:pt idx="88">
                  <c:v>0.34004799679916436</c:v>
                </c:pt>
                <c:pt idx="89">
                  <c:v>0.38443258818708903</c:v>
                </c:pt>
                <c:pt idx="90">
                  <c:v>0.36855856184918384</c:v>
                </c:pt>
                <c:pt idx="91">
                  <c:v>0.35291232544805201</c:v>
                </c:pt>
                <c:pt idx="92">
                  <c:v>0.35080431169168913</c:v>
                </c:pt>
                <c:pt idx="93">
                  <c:v>0.51074556510325408</c:v>
                </c:pt>
                <c:pt idx="94">
                  <c:v>0.33305435188666271</c:v>
                </c:pt>
                <c:pt idx="95">
                  <c:v>0.38217555413062487</c:v>
                </c:pt>
                <c:pt idx="96">
                  <c:v>0.37288197163698195</c:v>
                </c:pt>
                <c:pt idx="97">
                  <c:v>0.4073364342079443</c:v>
                </c:pt>
                <c:pt idx="98">
                  <c:v>0.49661586026899912</c:v>
                </c:pt>
                <c:pt idx="99">
                  <c:v>0.32430845294832178</c:v>
                </c:pt>
                <c:pt idx="100">
                  <c:v>0.43297848194439303</c:v>
                </c:pt>
                <c:pt idx="101">
                  <c:v>0.33462378751202626</c:v>
                </c:pt>
                <c:pt idx="102">
                  <c:v>0.33635668865299256</c:v>
                </c:pt>
                <c:pt idx="103">
                  <c:v>0.36416558044654845</c:v>
                </c:pt>
                <c:pt idx="104">
                  <c:v>0.32496796346039059</c:v>
                </c:pt>
                <c:pt idx="105">
                  <c:v>0.35898104444654444</c:v>
                </c:pt>
                <c:pt idx="106">
                  <c:v>0.33146562510811772</c:v>
                </c:pt>
                <c:pt idx="107">
                  <c:v>0.33574418682299867</c:v>
                </c:pt>
                <c:pt idx="108">
                  <c:v>0.3397845876771543</c:v>
                </c:pt>
                <c:pt idx="109">
                  <c:v>0.50209244889525795</c:v>
                </c:pt>
                <c:pt idx="110">
                  <c:v>0.36509285216478454</c:v>
                </c:pt>
                <c:pt idx="111">
                  <c:v>0.30580789752236254</c:v>
                </c:pt>
                <c:pt idx="112">
                  <c:v>0.48237618042868402</c:v>
                </c:pt>
                <c:pt idx="113">
                  <c:v>0.34428896391472397</c:v>
                </c:pt>
                <c:pt idx="114">
                  <c:v>0.38568642054639229</c:v>
                </c:pt>
                <c:pt idx="115">
                  <c:v>0.44213066800167156</c:v>
                </c:pt>
                <c:pt idx="116">
                  <c:v>0.48627861095528102</c:v>
                </c:pt>
                <c:pt idx="117">
                  <c:v>0.49205783919266055</c:v>
                </c:pt>
                <c:pt idx="118">
                  <c:v>0.33493692151047794</c:v>
                </c:pt>
                <c:pt idx="119">
                  <c:v>0.37845365793196811</c:v>
                </c:pt>
                <c:pt idx="120">
                  <c:v>0.31549773573528894</c:v>
                </c:pt>
                <c:pt idx="121">
                  <c:v>0.46922523154227758</c:v>
                </c:pt>
                <c:pt idx="122">
                  <c:v>0.37464752884205627</c:v>
                </c:pt>
                <c:pt idx="123">
                  <c:v>0.39621405039263541</c:v>
                </c:pt>
                <c:pt idx="124">
                  <c:v>0.54222993086445048</c:v>
                </c:pt>
                <c:pt idx="125">
                  <c:v>0.42903774690403695</c:v>
                </c:pt>
                <c:pt idx="126">
                  <c:v>0.37125916896545608</c:v>
                </c:pt>
                <c:pt idx="127">
                  <c:v>0.37960044754049432</c:v>
                </c:pt>
                <c:pt idx="128">
                  <c:v>0.37233401028907481</c:v>
                </c:pt>
                <c:pt idx="129">
                  <c:v>0.43707481170985429</c:v>
                </c:pt>
                <c:pt idx="130">
                  <c:v>0.34912690734019713</c:v>
                </c:pt>
                <c:pt idx="131">
                  <c:v>0.31997297461509233</c:v>
                </c:pt>
                <c:pt idx="132">
                  <c:v>0.48949696175711654</c:v>
                </c:pt>
                <c:pt idx="133">
                  <c:v>0.34578058674461137</c:v>
                </c:pt>
                <c:pt idx="134">
                  <c:v>0.36743575500229303</c:v>
                </c:pt>
                <c:pt idx="135">
                  <c:v>0.51606918260124002</c:v>
                </c:pt>
                <c:pt idx="136">
                  <c:v>0.44781992230061024</c:v>
                </c:pt>
                <c:pt idx="137">
                  <c:v>0.44729686968969123</c:v>
                </c:pt>
                <c:pt idx="138">
                  <c:v>0.32103843272180327</c:v>
                </c:pt>
                <c:pt idx="139">
                  <c:v>0.44916076547722678</c:v>
                </c:pt>
                <c:pt idx="140">
                  <c:v>0.32826934338552194</c:v>
                </c:pt>
                <c:pt idx="141">
                  <c:v>0.4627270451751832</c:v>
                </c:pt>
                <c:pt idx="142">
                  <c:v>0.31371517144956984</c:v>
                </c:pt>
                <c:pt idx="143">
                  <c:v>0.42389000299138191</c:v>
                </c:pt>
                <c:pt idx="144">
                  <c:v>0.44774238729774063</c:v>
                </c:pt>
                <c:pt idx="145">
                  <c:v>0.40565211590715056</c:v>
                </c:pt>
                <c:pt idx="146">
                  <c:v>0.42035178943686352</c:v>
                </c:pt>
                <c:pt idx="147">
                  <c:v>0.45027193590051751</c:v>
                </c:pt>
                <c:pt idx="148">
                  <c:v>0.38488597658563739</c:v>
                </c:pt>
                <c:pt idx="149">
                  <c:v>0.32280099593990313</c:v>
                </c:pt>
                <c:pt idx="150">
                  <c:v>0.50121048823761605</c:v>
                </c:pt>
                <c:pt idx="151">
                  <c:v>0.4118719232173661</c:v>
                </c:pt>
                <c:pt idx="152">
                  <c:v>0.37960007715035321</c:v>
                </c:pt>
                <c:pt idx="153">
                  <c:v>0.33756854346297149</c:v>
                </c:pt>
                <c:pt idx="154">
                  <c:v>0.3126581705844152</c:v>
                </c:pt>
                <c:pt idx="155">
                  <c:v>0.45649726819700376</c:v>
                </c:pt>
                <c:pt idx="156">
                  <c:v>0.34007083752453199</c:v>
                </c:pt>
                <c:pt idx="157">
                  <c:v>0.33316664183110528</c:v>
                </c:pt>
                <c:pt idx="158">
                  <c:v>0.3625906815666044</c:v>
                </c:pt>
                <c:pt idx="159">
                  <c:v>0.3831561620291789</c:v>
                </c:pt>
                <c:pt idx="160">
                  <c:v>0.34601458071625002</c:v>
                </c:pt>
                <c:pt idx="161">
                  <c:v>0.48496227525966706</c:v>
                </c:pt>
                <c:pt idx="162">
                  <c:v>0.3402759719310095</c:v>
                </c:pt>
                <c:pt idx="163">
                  <c:v>0.34871105180927997</c:v>
                </c:pt>
                <c:pt idx="164">
                  <c:v>0.37751027424259431</c:v>
                </c:pt>
                <c:pt idx="165">
                  <c:v>0.39125724259771583</c:v>
                </c:pt>
                <c:pt idx="166">
                  <c:v>0.33936046009975385</c:v>
                </c:pt>
                <c:pt idx="167">
                  <c:v>0.44489458096622686</c:v>
                </c:pt>
                <c:pt idx="168">
                  <c:v>0.35166293777044194</c:v>
                </c:pt>
                <c:pt idx="169">
                  <c:v>0.32863920880725295</c:v>
                </c:pt>
                <c:pt idx="170">
                  <c:v>0.35150348481469973</c:v>
                </c:pt>
                <c:pt idx="171">
                  <c:v>0.4482013006825597</c:v>
                </c:pt>
                <c:pt idx="172">
                  <c:v>0.36832527779198299</c:v>
                </c:pt>
                <c:pt idx="173">
                  <c:v>0.31386132122607829</c:v>
                </c:pt>
                <c:pt idx="174">
                  <c:v>0.33134885961613758</c:v>
                </c:pt>
                <c:pt idx="175">
                  <c:v>0.33114891067163543</c:v>
                </c:pt>
                <c:pt idx="176">
                  <c:v>0.33774892346168567</c:v>
                </c:pt>
                <c:pt idx="177">
                  <c:v>0.43176888034110517</c:v>
                </c:pt>
                <c:pt idx="178">
                  <c:v>0.3761970251314895</c:v>
                </c:pt>
                <c:pt idx="179">
                  <c:v>0.3551387405861855</c:v>
                </c:pt>
                <c:pt idx="180">
                  <c:v>0.3761665605423849</c:v>
                </c:pt>
                <c:pt idx="181">
                  <c:v>0.36502676839044446</c:v>
                </c:pt>
                <c:pt idx="182">
                  <c:v>0.39526254898600194</c:v>
                </c:pt>
                <c:pt idx="183">
                  <c:v>0.37955831566194392</c:v>
                </c:pt>
                <c:pt idx="184">
                  <c:v>0.32754658875686155</c:v>
                </c:pt>
                <c:pt idx="185">
                  <c:v>0.34031943104089823</c:v>
                </c:pt>
                <c:pt idx="186">
                  <c:v>0.42511732158975224</c:v>
                </c:pt>
                <c:pt idx="187">
                  <c:v>0.41056870550591662</c:v>
                </c:pt>
                <c:pt idx="188">
                  <c:v>0.45200962124747363</c:v>
                </c:pt>
                <c:pt idx="189">
                  <c:v>0.46100238521485565</c:v>
                </c:pt>
                <c:pt idx="190">
                  <c:v>0.33659318275808298</c:v>
                </c:pt>
                <c:pt idx="191">
                  <c:v>0.35106914064257339</c:v>
                </c:pt>
                <c:pt idx="192">
                  <c:v>0.36798646341041397</c:v>
                </c:pt>
                <c:pt idx="193">
                  <c:v>0.3798583316762324</c:v>
                </c:pt>
                <c:pt idx="194">
                  <c:v>0.51506138189316109</c:v>
                </c:pt>
                <c:pt idx="195">
                  <c:v>0.34766479225821711</c:v>
                </c:pt>
                <c:pt idx="196">
                  <c:v>0.3503168165343154</c:v>
                </c:pt>
                <c:pt idx="197">
                  <c:v>0.36501732344184651</c:v>
                </c:pt>
                <c:pt idx="198">
                  <c:v>0.40432982310343457</c:v>
                </c:pt>
                <c:pt idx="199">
                  <c:v>0.32473572884192281</c:v>
                </c:pt>
                <c:pt idx="200">
                  <c:v>0.365311598408948</c:v>
                </c:pt>
                <c:pt idx="201">
                  <c:v>0.3655121955361964</c:v>
                </c:pt>
                <c:pt idx="202">
                  <c:v>0.46218781886143628</c:v>
                </c:pt>
                <c:pt idx="203">
                  <c:v>0.35199131949637008</c:v>
                </c:pt>
                <c:pt idx="204">
                  <c:v>0.32486814331736497</c:v>
                </c:pt>
                <c:pt idx="205">
                  <c:v>0.33424336597127396</c:v>
                </c:pt>
                <c:pt idx="206">
                  <c:v>0.47376843701297222</c:v>
                </c:pt>
                <c:pt idx="207">
                  <c:v>0.43142793621622549</c:v>
                </c:pt>
                <c:pt idx="208">
                  <c:v>0.38097505795163961</c:v>
                </c:pt>
                <c:pt idx="209">
                  <c:v>0.33517483544444254</c:v>
                </c:pt>
                <c:pt idx="210">
                  <c:v>0.46464822797120714</c:v>
                </c:pt>
                <c:pt idx="211">
                  <c:v>0.3109383874276121</c:v>
                </c:pt>
                <c:pt idx="212">
                  <c:v>0.36856328432348223</c:v>
                </c:pt>
                <c:pt idx="213">
                  <c:v>0.31685972201579243</c:v>
                </c:pt>
                <c:pt idx="214">
                  <c:v>0.40250799746275928</c:v>
                </c:pt>
                <c:pt idx="215">
                  <c:v>0.39647239751605051</c:v>
                </c:pt>
                <c:pt idx="216">
                  <c:v>0.38106475409747526</c:v>
                </c:pt>
                <c:pt idx="217">
                  <c:v>0.39422616650536829</c:v>
                </c:pt>
                <c:pt idx="218">
                  <c:v>0.41971416280896523</c:v>
                </c:pt>
                <c:pt idx="219">
                  <c:v>0.47173690882074587</c:v>
                </c:pt>
                <c:pt idx="220">
                  <c:v>0.33269396227937542</c:v>
                </c:pt>
                <c:pt idx="221">
                  <c:v>0.46336853003371736</c:v>
                </c:pt>
                <c:pt idx="222">
                  <c:v>0.5864127830888578</c:v>
                </c:pt>
                <c:pt idx="223">
                  <c:v>0.34380421581756404</c:v>
                </c:pt>
                <c:pt idx="224">
                  <c:v>0.44774050448119068</c:v>
                </c:pt>
                <c:pt idx="225">
                  <c:v>0.32247048447066429</c:v>
                </c:pt>
                <c:pt idx="226">
                  <c:v>0.35992878022007679</c:v>
                </c:pt>
                <c:pt idx="227">
                  <c:v>0.34500048337577111</c:v>
                </c:pt>
                <c:pt idx="228">
                  <c:v>0.46229044779636463</c:v>
                </c:pt>
                <c:pt idx="229">
                  <c:v>0.42233572249595897</c:v>
                </c:pt>
                <c:pt idx="230">
                  <c:v>0.40246595818174474</c:v>
                </c:pt>
                <c:pt idx="231">
                  <c:v>0.32411069547882176</c:v>
                </c:pt>
                <c:pt idx="232">
                  <c:v>0.41486705222750053</c:v>
                </c:pt>
                <c:pt idx="233">
                  <c:v>0.37632372942559034</c:v>
                </c:pt>
                <c:pt idx="234">
                  <c:v>0.36664157680809106</c:v>
                </c:pt>
                <c:pt idx="235">
                  <c:v>0.32839240550990201</c:v>
                </c:pt>
                <c:pt idx="236">
                  <c:v>0.45404571758477352</c:v>
                </c:pt>
                <c:pt idx="237">
                  <c:v>0.35431156680358145</c:v>
                </c:pt>
                <c:pt idx="238">
                  <c:v>0.35746065464903182</c:v>
                </c:pt>
                <c:pt idx="239">
                  <c:v>0.31928352423328615</c:v>
                </c:pt>
                <c:pt idx="240">
                  <c:v>0.41707000932336458</c:v>
                </c:pt>
                <c:pt idx="241">
                  <c:v>0.32325827343493169</c:v>
                </c:pt>
                <c:pt idx="242">
                  <c:v>0.42113244839091546</c:v>
                </c:pt>
                <c:pt idx="243">
                  <c:v>0.36981967854792863</c:v>
                </c:pt>
                <c:pt idx="244">
                  <c:v>0.36083404459076213</c:v>
                </c:pt>
                <c:pt idx="245">
                  <c:v>0.44584617497039503</c:v>
                </c:pt>
                <c:pt idx="246">
                  <c:v>0.35941523428944594</c:v>
                </c:pt>
                <c:pt idx="247">
                  <c:v>0.31646571950320124</c:v>
                </c:pt>
                <c:pt idx="248">
                  <c:v>0.35929902438267614</c:v>
                </c:pt>
                <c:pt idx="249">
                  <c:v>0.35530695944193369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6-459A-A01D-A1489352E262}"/>
            </c:ext>
          </c:extLst>
        </c:ser>
        <c:ser>
          <c:idx val="1"/>
          <c:order val="1"/>
          <c:tx>
            <c:strRef>
              <c:f>A10000_IW1!$AD$3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A10000_IW1!$AD$4:$AD$5</c:f>
              <c:numCache>
                <c:formatCode>General</c:formatCode>
                <c:ptCount val="2"/>
                <c:pt idx="0">
                  <c:v>0.34506987855676041</c:v>
                </c:pt>
                <c:pt idx="1">
                  <c:v>0.34506987855676041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6-459A-A01D-A1489352E262}"/>
            </c:ext>
          </c:extLst>
        </c:ser>
        <c:ser>
          <c:idx val="2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A10000_IW1!$AD$8:$AD$9</c:f>
              <c:numCache>
                <c:formatCode>General</c:formatCode>
                <c:ptCount val="2"/>
                <c:pt idx="0" formatCode="0.0000">
                  <c:v>0.30752413110698013</c:v>
                </c:pt>
                <c:pt idx="1">
                  <c:v>0.30752413110698013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6-459A-A01D-A1489352E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5F5-401B-98C8-C9150E3F7749}"/>
            </c:ext>
          </c:extLst>
        </c:ser>
        <c:ser>
          <c:idx val="6"/>
          <c:order val="1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5F5-401B-98C8-C9150E3F7749}"/>
            </c:ext>
          </c:extLst>
        </c:ser>
        <c:ser>
          <c:idx val="7"/>
          <c:order val="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5F5-401B-98C8-C9150E3F7749}"/>
            </c:ext>
          </c:extLst>
        </c:ser>
        <c:ser>
          <c:idx val="12"/>
          <c:order val="3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(MC)'!$G$8:$Z$8</c:f>
              <c:numCache>
                <c:formatCode>General</c:formatCode>
                <c:ptCount val="20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5F5-401B-98C8-C9150E3F7749}"/>
            </c:ext>
          </c:extLst>
        </c:ser>
        <c:ser>
          <c:idx val="13"/>
          <c:order val="4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5F5-401B-98C8-C9150E3F7749}"/>
            </c:ext>
          </c:extLst>
        </c:ser>
        <c:ser>
          <c:idx val="14"/>
          <c:order val="5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5F5-401B-98C8-C9150E3F7749}"/>
            </c:ext>
          </c:extLst>
        </c:ser>
        <c:ser>
          <c:idx val="15"/>
          <c:order val="6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5F5-401B-98C8-C9150E3F7749}"/>
            </c:ext>
          </c:extLst>
        </c:ser>
        <c:ser>
          <c:idx val="16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5F5-401B-98C8-C9150E3F7749}"/>
            </c:ext>
          </c:extLst>
        </c:ser>
        <c:ser>
          <c:idx val="17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5F5-401B-98C8-C9150E3F7749}"/>
            </c:ext>
          </c:extLst>
        </c:ser>
        <c:ser>
          <c:idx val="18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5F5-401B-98C8-C9150E3F7749}"/>
            </c:ext>
          </c:extLst>
        </c:ser>
        <c:ser>
          <c:idx val="19"/>
          <c:order val="10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(MC)'!$G$3:$Z$3</c:f>
              <c:numCache>
                <c:formatCode>0.000</c:formatCode>
                <c:ptCount val="20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5F5-401B-98C8-C9150E3F7749}"/>
            </c:ext>
          </c:extLst>
        </c:ser>
        <c:ser>
          <c:idx val="21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5F5-401B-98C8-C9150E3F7749}"/>
            </c:ext>
          </c:extLst>
        </c:ser>
        <c:ser>
          <c:idx val="22"/>
          <c:order val="1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5F5-401B-98C8-C9150E3F7749}"/>
            </c:ext>
          </c:extLst>
        </c:ser>
        <c:ser>
          <c:idx val="23"/>
          <c:order val="1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5F5-401B-98C8-C9150E3F7749}"/>
            </c:ext>
          </c:extLst>
        </c:ser>
        <c:ser>
          <c:idx val="25"/>
          <c:order val="14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5F5-401B-98C8-C9150E3F7749}"/>
            </c:ext>
          </c:extLst>
        </c:ser>
        <c:ser>
          <c:idx val="26"/>
          <c:order val="1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5F5-401B-98C8-C9150E3F7749}"/>
            </c:ext>
          </c:extLst>
        </c:ser>
        <c:ser>
          <c:idx val="27"/>
          <c:order val="1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5F5-401B-98C8-C9150E3F7749}"/>
            </c:ext>
          </c:extLst>
        </c:ser>
        <c:ser>
          <c:idx val="28"/>
          <c:order val="1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5F5-401B-98C8-C9150E3F7749}"/>
            </c:ext>
          </c:extLst>
        </c:ser>
        <c:ser>
          <c:idx val="0"/>
          <c:order val="18"/>
          <c:tx>
            <c:strRef>
              <c:f>'[3]IW1 (IW17)'!$B$7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(IW17)'!$G$7:$Q$7</c:f>
              <c:numCache>
                <c:formatCode>General</c:formatCode>
                <c:ptCount val="11"/>
                <c:pt idx="0">
                  <c:v>0.48599999999999999</c:v>
                </c:pt>
                <c:pt idx="1">
                  <c:v>0.38300000000000001</c:v>
                </c:pt>
                <c:pt idx="2">
                  <c:v>0.35299999999999998</c:v>
                </c:pt>
                <c:pt idx="3">
                  <c:v>0.35699999999999998</c:v>
                </c:pt>
                <c:pt idx="4">
                  <c:v>0.375</c:v>
                </c:pt>
                <c:pt idx="5">
                  <c:v>0.38600000000000001</c:v>
                </c:pt>
                <c:pt idx="6">
                  <c:v>0.40400000000000003</c:v>
                </c:pt>
                <c:pt idx="7">
                  <c:v>0.38200000000000001</c:v>
                </c:pt>
                <c:pt idx="8">
                  <c:v>0.35699999999999998</c:v>
                </c:pt>
                <c:pt idx="9">
                  <c:v>0.32600000000000001</c:v>
                </c:pt>
                <c:pt idx="10">
                  <c:v>0.26100000000000001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5F5-401B-98C8-C9150E3F7749}"/>
            </c:ext>
          </c:extLst>
        </c:ser>
        <c:ser>
          <c:idx val="1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5F5-401B-98C8-C9150E3F7749}"/>
            </c:ext>
          </c:extLst>
        </c:ser>
        <c:ser>
          <c:idx val="2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5F5-401B-98C8-C9150E3F7749}"/>
            </c:ext>
          </c:extLst>
        </c:ser>
        <c:ser>
          <c:idx val="3"/>
          <c:order val="2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5F5-401B-98C8-C9150E3F7749}"/>
            </c:ext>
          </c:extLst>
        </c:ser>
        <c:ser>
          <c:idx val="4"/>
          <c:order val="2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5F5-401B-98C8-C9150E3F7749}"/>
            </c:ext>
          </c:extLst>
        </c:ser>
        <c:ser>
          <c:idx val="8"/>
          <c:order val="23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5F5-401B-98C8-C9150E3F7749}"/>
            </c:ext>
          </c:extLst>
        </c:ser>
        <c:ser>
          <c:idx val="9"/>
          <c:order val="2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5F5-401B-98C8-C9150E3F7749}"/>
            </c:ext>
          </c:extLst>
        </c:ser>
        <c:ser>
          <c:idx val="10"/>
          <c:order val="2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5F5-401B-98C8-C9150E3F7749}"/>
            </c:ext>
          </c:extLst>
        </c:ser>
        <c:ser>
          <c:idx val="11"/>
          <c:order val="2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5F5-401B-98C8-C9150E3F7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3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216-4653-BA66-0879E330D69F}"/>
            </c:ext>
          </c:extLst>
        </c:ser>
        <c:ser>
          <c:idx val="14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216-4653-BA66-0879E330D69F}"/>
            </c:ext>
          </c:extLst>
        </c:ser>
        <c:ser>
          <c:idx val="15"/>
          <c:order val="2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216-4653-BA66-0879E330D69F}"/>
            </c:ext>
          </c:extLst>
        </c:ser>
        <c:ser>
          <c:idx val="16"/>
          <c:order val="3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1216-4653-BA66-0879E330D69F}"/>
            </c:ext>
          </c:extLst>
        </c:ser>
        <c:ser>
          <c:idx val="17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(MC)'!$G$8:$V$8</c:f>
              <c:numCache>
                <c:formatCode>General</c:formatCode>
                <c:ptCount val="16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1216-4653-BA66-0879E330D69F}"/>
            </c:ext>
          </c:extLst>
        </c:ser>
        <c:ser>
          <c:idx val="18"/>
          <c:order val="5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1216-4653-BA66-0879E330D69F}"/>
            </c:ext>
          </c:extLst>
        </c:ser>
        <c:ser>
          <c:idx val="19"/>
          <c:order val="6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1216-4653-BA66-0879E330D69F}"/>
            </c:ext>
          </c:extLst>
        </c:ser>
        <c:ser>
          <c:idx val="20"/>
          <c:order val="7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1216-4653-BA66-0879E330D69F}"/>
            </c:ext>
          </c:extLst>
        </c:ser>
        <c:ser>
          <c:idx val="2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1216-4653-BA66-0879E330D69F}"/>
            </c:ext>
          </c:extLst>
        </c:ser>
        <c:ser>
          <c:idx val="22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1216-4653-BA66-0879E330D69F}"/>
            </c:ext>
          </c:extLst>
        </c:ser>
        <c:ser>
          <c:idx val="23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1216-4653-BA66-0879E330D69F}"/>
            </c:ext>
          </c:extLst>
        </c:ser>
        <c:ser>
          <c:idx val="24"/>
          <c:order val="11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Isotrop'!$BL$6:$BL$166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1216-4653-BA66-0879E330D69F}"/>
            </c:ext>
          </c:extLst>
        </c:ser>
        <c:ser>
          <c:idx val="6"/>
          <c:order val="16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16-4653-BA66-0879E330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12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16-4653-BA66-0879E330D69F}"/>
            </c:ext>
          </c:extLst>
        </c:ser>
        <c:ser>
          <c:idx val="3"/>
          <c:order val="13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16-4653-BA66-0879E330D69F}"/>
            </c:ext>
          </c:extLst>
        </c:ser>
        <c:ser>
          <c:idx val="4"/>
          <c:order val="14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16-4653-BA66-0879E330D69F}"/>
            </c:ext>
          </c:extLst>
        </c:ser>
        <c:ser>
          <c:idx val="5"/>
          <c:order val="15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216-4653-BA66-0879E330D69F}"/>
            </c:ext>
          </c:extLst>
        </c:ser>
        <c:ser>
          <c:idx val="8"/>
          <c:order val="17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216-4653-BA66-0879E330D69F}"/>
            </c:ext>
          </c:extLst>
        </c:ser>
        <c:ser>
          <c:idx val="9"/>
          <c:order val="1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216-4653-BA66-0879E330D69F}"/>
            </c:ext>
          </c:extLst>
        </c:ser>
        <c:ser>
          <c:idx val="10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216-4653-BA66-0879E330D69F}"/>
            </c:ext>
          </c:extLst>
        </c:ser>
        <c:ser>
          <c:idx val="11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216-4653-BA66-0879E330D69F}"/>
            </c:ext>
          </c:extLst>
        </c:ser>
        <c:ser>
          <c:idx val="0"/>
          <c:order val="21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216-4653-BA66-0879E330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9-451B-912D-0D3DECEFD72A}"/>
            </c:ext>
          </c:extLst>
        </c:ser>
        <c:ser>
          <c:idx val="6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9-451B-912D-0D3DECEFD72A}"/>
            </c:ext>
          </c:extLst>
        </c:ser>
        <c:ser>
          <c:idx val="7"/>
          <c:order val="2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9-451B-912D-0D3DECEFD72A}"/>
            </c:ext>
          </c:extLst>
        </c:ser>
        <c:ser>
          <c:idx val="8"/>
          <c:order val="3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9-451B-912D-0D3DECEFD72A}"/>
            </c:ext>
          </c:extLst>
        </c:ser>
        <c:ser>
          <c:idx val="9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(MC)'!$G$8:$V$8</c:f>
              <c:numCache>
                <c:formatCode>General</c:formatCode>
                <c:ptCount val="16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9-451B-912D-0D3DECEFD72A}"/>
            </c:ext>
          </c:extLst>
        </c:ser>
        <c:ser>
          <c:idx val="10"/>
          <c:order val="5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9-451B-912D-0D3DECEFD72A}"/>
            </c:ext>
          </c:extLst>
        </c:ser>
        <c:ser>
          <c:idx val="11"/>
          <c:order val="6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A9-451B-912D-0D3DECEFD72A}"/>
            </c:ext>
          </c:extLst>
        </c:ser>
        <c:ser>
          <c:idx val="12"/>
          <c:order val="7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A9-451B-912D-0D3DECEFD72A}"/>
            </c:ext>
          </c:extLst>
        </c:ser>
        <c:ser>
          <c:idx val="2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A9-451B-912D-0D3DECEFD72A}"/>
            </c:ext>
          </c:extLst>
        </c:ser>
        <c:ser>
          <c:idx val="3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A9-451B-912D-0D3DECEFD72A}"/>
            </c:ext>
          </c:extLst>
        </c:ser>
        <c:ser>
          <c:idx val="5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CA9-451B-912D-0D3DECEFD72A}"/>
            </c:ext>
          </c:extLst>
        </c:ser>
        <c:ser>
          <c:idx val="0"/>
          <c:order val="11"/>
          <c:tx>
            <c:strRef>
              <c:f>'[5]Exp. Isotrop'!$BO$2</c:f>
              <c:strCache>
                <c:ptCount val="1"/>
                <c:pt idx="0">
                  <c:v>Lundquist [1933]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Isotrop'!$BQ$6:$BQ$166</c:f>
              <c:numCache>
                <c:formatCode>General</c:formatCode>
                <c:ptCount val="161"/>
                <c:pt idx="0">
                  <c:v>317.66175407184289</c:v>
                </c:pt>
                <c:pt idx="1">
                  <c:v>317.66175407184289</c:v>
                </c:pt>
                <c:pt idx="2">
                  <c:v>317.66175407184289</c:v>
                </c:pt>
                <c:pt idx="3">
                  <c:v>345.32599091293434</c:v>
                </c:pt>
                <c:pt idx="4">
                  <c:v>438.81203265179505</c:v>
                </c:pt>
                <c:pt idx="5">
                  <c:v>438.81203265179505</c:v>
                </c:pt>
                <c:pt idx="6">
                  <c:v>438.81203265179494</c:v>
                </c:pt>
                <c:pt idx="7">
                  <c:v>434.0423366447103</c:v>
                </c:pt>
                <c:pt idx="8">
                  <c:v>596.21200088559101</c:v>
                </c:pt>
                <c:pt idx="9">
                  <c:v>596.21200088559101</c:v>
                </c:pt>
                <c:pt idx="10">
                  <c:v>596.21200088559112</c:v>
                </c:pt>
                <c:pt idx="11">
                  <c:v>681.11258981169919</c:v>
                </c:pt>
                <c:pt idx="12">
                  <c:v>639.13926494935356</c:v>
                </c:pt>
                <c:pt idx="13">
                  <c:v>722.13197547262791</c:v>
                </c:pt>
                <c:pt idx="14">
                  <c:v>867.13073408800369</c:v>
                </c:pt>
                <c:pt idx="15">
                  <c:v>877.62406530358999</c:v>
                </c:pt>
                <c:pt idx="16">
                  <c:v>1211.502785799521</c:v>
                </c:pt>
                <c:pt idx="17">
                  <c:v>1349.8239700049783</c:v>
                </c:pt>
                <c:pt idx="18">
                  <c:v>1532.5033270763233</c:v>
                </c:pt>
                <c:pt idx="19">
                  <c:v>1341.4770019925797</c:v>
                </c:pt>
                <c:pt idx="20">
                  <c:v>1341.47700199258</c:v>
                </c:pt>
                <c:pt idx="21">
                  <c:v>1341.4770019925797</c:v>
                </c:pt>
                <c:pt idx="22">
                  <c:v>1438.0633461360455</c:v>
                </c:pt>
                <c:pt idx="23">
                  <c:v>1438.0633461360455</c:v>
                </c:pt>
                <c:pt idx="24">
                  <c:v>2384.8480035423645</c:v>
                </c:pt>
                <c:pt idx="25">
                  <c:v>2384.848003542364</c:v>
                </c:pt>
                <c:pt idx="26">
                  <c:v>2384.848003542364</c:v>
                </c:pt>
                <c:pt idx="27">
                  <c:v>4256.9536863231206</c:v>
                </c:pt>
                <c:pt idx="28">
                  <c:v>3726.3250055349436</c:v>
                </c:pt>
                <c:pt idx="29">
                  <c:v>5365.9080079703199</c:v>
                </c:pt>
                <c:pt idx="30">
                  <c:v>5365.9080079703199</c:v>
                </c:pt>
                <c:pt idx="31">
                  <c:v>5365.908007970319</c:v>
                </c:pt>
                <c:pt idx="32">
                  <c:v>79.415438517960737</c:v>
                </c:pt>
                <c:pt idx="33">
                  <c:v>149.05300022139778</c:v>
                </c:pt>
                <c:pt idx="34">
                  <c:v>0</c:v>
                </c:pt>
                <c:pt idx="35">
                  <c:v>149.05300022139778</c:v>
                </c:pt>
                <c:pt idx="36">
                  <c:v>149.05300022139778</c:v>
                </c:pt>
                <c:pt idx="37">
                  <c:v>159.78481623733839</c:v>
                </c:pt>
                <c:pt idx="38">
                  <c:v>180.53299386815695</c:v>
                </c:pt>
                <c:pt idx="39">
                  <c:v>180.53299386815695</c:v>
                </c:pt>
                <c:pt idx="40">
                  <c:v>302.87569644988025</c:v>
                </c:pt>
                <c:pt idx="41">
                  <c:v>337.45599250124451</c:v>
                </c:pt>
                <c:pt idx="42">
                  <c:v>75.718924112470063</c:v>
                </c:pt>
                <c:pt idx="43">
                  <c:v>220.55074336759787</c:v>
                </c:pt>
                <c:pt idx="44">
                  <c:v>392.00939058227607</c:v>
                </c:pt>
                <c:pt idx="45">
                  <c:v>625.78411612951629</c:v>
                </c:pt>
                <c:pt idx="46">
                  <c:v>988.98597373780274</c:v>
                </c:pt>
              </c:numCache>
            </c:numRef>
          </c:xVal>
          <c:yVal>
            <c:numRef>
              <c:f>'[5]Exp. Isotrop'!$BR$6:$BR$166</c:f>
              <c:numCache>
                <c:formatCode>General</c:formatCode>
                <c:ptCount val="161"/>
                <c:pt idx="0">
                  <c:v>0.58139534883720934</c:v>
                </c:pt>
                <c:pt idx="1">
                  <c:v>0.57803468208092479</c:v>
                </c:pt>
                <c:pt idx="2">
                  <c:v>0.57803468208092479</c:v>
                </c:pt>
                <c:pt idx="3">
                  <c:v>0.53254437869822491</c:v>
                </c:pt>
                <c:pt idx="4">
                  <c:v>0.51282051282051277</c:v>
                </c:pt>
                <c:pt idx="5">
                  <c:v>0.51282051282051277</c:v>
                </c:pt>
                <c:pt idx="6">
                  <c:v>0.51282051282051277</c:v>
                </c:pt>
                <c:pt idx="7">
                  <c:v>0.51282051282051277</c:v>
                </c:pt>
                <c:pt idx="8">
                  <c:v>0.55319148936170215</c:v>
                </c:pt>
                <c:pt idx="9">
                  <c:v>0.51063829787234039</c:v>
                </c:pt>
                <c:pt idx="10">
                  <c:v>0.47413793103448276</c:v>
                </c:pt>
                <c:pt idx="11">
                  <c:v>0.4098360655737705</c:v>
                </c:pt>
                <c:pt idx="12">
                  <c:v>0.46610169491525422</c:v>
                </c:pt>
                <c:pt idx="13">
                  <c:v>0.46025104602510464</c:v>
                </c:pt>
                <c:pt idx="14">
                  <c:v>0.47272727272727272</c:v>
                </c:pt>
                <c:pt idx="15">
                  <c:v>0.39711191335740076</c:v>
                </c:pt>
                <c:pt idx="16">
                  <c:v>0.43859649122807015</c:v>
                </c:pt>
                <c:pt idx="17">
                  <c:v>0.34883720930232559</c:v>
                </c:pt>
                <c:pt idx="18">
                  <c:v>0.33613445378151258</c:v>
                </c:pt>
                <c:pt idx="19">
                  <c:v>0.4329004329004329</c:v>
                </c:pt>
                <c:pt idx="20">
                  <c:v>0.47826086956521741</c:v>
                </c:pt>
                <c:pt idx="21">
                  <c:v>0.52173913043478259</c:v>
                </c:pt>
                <c:pt idx="22">
                  <c:v>0.42016806722689076</c:v>
                </c:pt>
                <c:pt idx="23">
                  <c:v>0.42016806722689076</c:v>
                </c:pt>
                <c:pt idx="24">
                  <c:v>0.34188034188034189</c:v>
                </c:pt>
                <c:pt idx="25">
                  <c:v>0.38135593220338981</c:v>
                </c:pt>
                <c:pt idx="26">
                  <c:v>0.43859649122807015</c:v>
                </c:pt>
                <c:pt idx="27">
                  <c:v>0.30172413793103448</c:v>
                </c:pt>
                <c:pt idx="28">
                  <c:v>0.4366812227074236</c:v>
                </c:pt>
                <c:pt idx="29">
                  <c:v>0.34782608695652173</c:v>
                </c:pt>
                <c:pt idx="30">
                  <c:v>0.39130434782608697</c:v>
                </c:pt>
                <c:pt idx="31">
                  <c:v>0.43478260869565216</c:v>
                </c:pt>
                <c:pt idx="32">
                  <c:v>0.69767441860465118</c:v>
                </c:pt>
                <c:pt idx="33">
                  <c:v>0.71129707112970719</c:v>
                </c:pt>
                <c:pt idx="34">
                  <c:v>0.64655172413793105</c:v>
                </c:pt>
                <c:pt idx="35">
                  <c:v>0.60085836909871237</c:v>
                </c:pt>
                <c:pt idx="36">
                  <c:v>0.57017543859649122</c:v>
                </c:pt>
                <c:pt idx="37">
                  <c:v>0.49180327868852464</c:v>
                </c:pt>
                <c:pt idx="38">
                  <c:v>0.47619047619047622</c:v>
                </c:pt>
                <c:pt idx="39">
                  <c:v>0.48</c:v>
                </c:pt>
                <c:pt idx="40">
                  <c:v>0.4281345565749235</c:v>
                </c:pt>
                <c:pt idx="41">
                  <c:v>0.37681159420289856</c:v>
                </c:pt>
                <c:pt idx="42">
                  <c:v>0.48929663608562685</c:v>
                </c:pt>
                <c:pt idx="43">
                  <c:v>0.59113300492610832</c:v>
                </c:pt>
                <c:pt idx="44">
                  <c:v>0.54421768707482998</c:v>
                </c:pt>
                <c:pt idx="45">
                  <c:v>0.68965517241379315</c:v>
                </c:pt>
                <c:pt idx="46">
                  <c:v>0.73684210526315785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A9-451B-912D-0D3DECEFD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(MC)'!$G$1:$U$1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'IW1 (new) (MC)'!$G$3:$U$3</c:f>
              <c:numCache>
                <c:formatCode>0.000</c:formatCode>
                <c:ptCount val="15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8-4048-8E7C-6ABD0A475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1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'[3]SBPA_MC_Summary (old)'!$Q$2:$U$2</c:f>
              <c:numCache>
                <c:formatCode>General</c:formatCode>
                <c:ptCount val="5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</c:numCache>
            </c:numRef>
          </c:xVal>
          <c:yVal>
            <c:numRef>
              <c:f>'[3]SBPA_MC_Summary (old)'!$Q$5:$U$5</c:f>
              <c:numCache>
                <c:formatCode>General</c:formatCode>
                <c:ptCount val="5"/>
                <c:pt idx="0">
                  <c:v>0.43832068068112395</c:v>
                </c:pt>
                <c:pt idx="1">
                  <c:v>0.40689105240961332</c:v>
                </c:pt>
                <c:pt idx="2">
                  <c:v>0.36276820338806376</c:v>
                </c:pt>
                <c:pt idx="3">
                  <c:v>0.37930478978353271</c:v>
                </c:pt>
                <c:pt idx="4">
                  <c:v>0.36284405928896041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0-447C-98AC-E9113051EA93}"/>
            </c:ext>
          </c:extLst>
        </c:ser>
        <c:ser>
          <c:idx val="0"/>
          <c:order val="1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(MC)'!$G$1:$U$1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'IW1 (new) (MC)'!$G$3:$U$3</c:f>
              <c:numCache>
                <c:formatCode>0.000</c:formatCode>
                <c:ptCount val="15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0-447C-98AC-E9113051E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1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4.0160642570281121E-3</c:v>
                </c:pt>
                <c:pt idx="103">
                  <c:v>4.0160642570281121E-3</c:v>
                </c:pt>
                <c:pt idx="104">
                  <c:v>8.0321285140562242E-3</c:v>
                </c:pt>
                <c:pt idx="105">
                  <c:v>1.6064257028112448E-2</c:v>
                </c:pt>
                <c:pt idx="106">
                  <c:v>2.0080321285140562E-2</c:v>
                </c:pt>
                <c:pt idx="107">
                  <c:v>4.0160642570281124E-2</c:v>
                </c:pt>
                <c:pt idx="108">
                  <c:v>7.2289156626506021E-2</c:v>
                </c:pt>
                <c:pt idx="109">
                  <c:v>0.10843373493975904</c:v>
                </c:pt>
                <c:pt idx="110">
                  <c:v>0.14056224899598393</c:v>
                </c:pt>
                <c:pt idx="111">
                  <c:v>0.19277108433734941</c:v>
                </c:pt>
                <c:pt idx="112">
                  <c:v>0.24899598393574296</c:v>
                </c:pt>
                <c:pt idx="113">
                  <c:v>0.29317269076305219</c:v>
                </c:pt>
                <c:pt idx="114">
                  <c:v>0.36947791164658633</c:v>
                </c:pt>
                <c:pt idx="115">
                  <c:v>0.44979919678714858</c:v>
                </c:pt>
                <c:pt idx="116">
                  <c:v>0.53012048192771088</c:v>
                </c:pt>
                <c:pt idx="117">
                  <c:v>0.64257028112449799</c:v>
                </c:pt>
                <c:pt idx="118">
                  <c:v>0.73493975903614461</c:v>
                </c:pt>
                <c:pt idx="119">
                  <c:v>0.79919678714859432</c:v>
                </c:pt>
                <c:pt idx="120">
                  <c:v>0.86345381526104414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E-42BB-AAAE-FE18646F1895}"/>
            </c:ext>
          </c:extLst>
        </c:ser>
        <c:ser>
          <c:idx val="2"/>
          <c:order val="1"/>
          <c:tx>
            <c:strRef>
              <c:f>A100_IW1!$Y$4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A100_IW1!$AD$4:$AD$6</c:f>
              <c:numCache>
                <c:formatCode>General</c:formatCode>
                <c:ptCount val="3"/>
                <c:pt idx="0">
                  <c:v>0.65157598239684855</c:v>
                </c:pt>
                <c:pt idx="1">
                  <c:v>0.65157598239684855</c:v>
                </c:pt>
              </c:numCache>
            </c:numRef>
          </c:xVal>
          <c:y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E-42BB-AAAE-FE18646F1895}"/>
            </c:ext>
          </c:extLst>
        </c:ser>
        <c:ser>
          <c:idx val="3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A100_IW1!$AD$8:$AD$9</c:f>
              <c:numCache>
                <c:formatCode>General</c:formatCode>
                <c:ptCount val="2"/>
                <c:pt idx="0">
                  <c:v>0.41764562523384041</c:v>
                </c:pt>
                <c:pt idx="1">
                  <c:v>0.41764562523384041</c:v>
                </c:pt>
              </c:numCache>
            </c:numRef>
          </c:xVal>
          <c:y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5E-42BB-AAAE-FE18646F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0"/>
          <c:tx>
            <c:strRef>
              <c:f>'IW1 (new) (MC)'!$A$11</c:f>
              <c:strCache>
                <c:ptCount val="1"/>
                <c:pt idx="0">
                  <c:v>w/t =</c:v>
                </c:pt>
              </c:strCache>
            </c:strRef>
          </c:tx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(MC)'!$G$11:$X$11</c:f>
              <c:numCache>
                <c:formatCode>General</c:formatCode>
                <c:ptCount val="18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3-4479-A6F9-2F83C89D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0"/>
          <c:order val="1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(MC)'!$G$3:$Y$3</c:f>
              <c:numCache>
                <c:formatCode>0.000</c:formatCode>
                <c:ptCount val="19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53-4479-A6F9-2F83C89D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(IW17)'!$G$8:$Q$8</c:f>
              <c:numCache>
                <c:formatCode>General</c:formatCode>
                <c:ptCount val="11"/>
                <c:pt idx="0">
                  <c:v>0.44009999999999999</c:v>
                </c:pt>
                <c:pt idx="1">
                  <c:v>0.34699999999999998</c:v>
                </c:pt>
                <c:pt idx="2">
                  <c:v>0.33500000000000002</c:v>
                </c:pt>
                <c:pt idx="3">
                  <c:v>0.33200000000000002</c:v>
                </c:pt>
                <c:pt idx="4">
                  <c:v>0.32500000000000001</c:v>
                </c:pt>
                <c:pt idx="5">
                  <c:v>0.315</c:v>
                </c:pt>
                <c:pt idx="6">
                  <c:v>0.315</c:v>
                </c:pt>
                <c:pt idx="7">
                  <c:v>0.34399999999999997</c:v>
                </c:pt>
                <c:pt idx="8">
                  <c:v>0.34300000000000003</c:v>
                </c:pt>
                <c:pt idx="9">
                  <c:v>0.318</c:v>
                </c:pt>
                <c:pt idx="10">
                  <c:v>0.25800000000000001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1-4A74-B698-05F38EF5E176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A1-4A74-B698-05F38EF5E176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A1-4A74-B698-05F38EF5E176}"/>
            </c:ext>
          </c:extLst>
        </c:ser>
        <c:ser>
          <c:idx val="3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A1-4A74-B698-05F38EF5E176}"/>
            </c:ext>
          </c:extLst>
        </c:ser>
        <c:ser>
          <c:idx val="5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(MC)'!$G$8:$Z$8</c:f>
              <c:numCache>
                <c:formatCode>General</c:formatCode>
                <c:ptCount val="20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A1-4A74-B698-05F38EF5E176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A1-4A74-B698-05F38EF5E176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A1-4A74-B698-05F38EF5E176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A1-4A74-B698-05F38EF5E176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A1-4A74-B698-05F38EF5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(IW17)'!$G$6:$Q$6</c:f>
              <c:numCache>
                <c:formatCode>General</c:formatCode>
                <c:ptCount val="11"/>
                <c:pt idx="0">
                  <c:v>0.55900000000000005</c:v>
                </c:pt>
                <c:pt idx="1">
                  <c:v>0.46200000000000002</c:v>
                </c:pt>
                <c:pt idx="2">
                  <c:v>0.46079999999999999</c:v>
                </c:pt>
                <c:pt idx="3">
                  <c:v>0.503</c:v>
                </c:pt>
                <c:pt idx="4">
                  <c:v>0.47399999999999998</c:v>
                </c:pt>
                <c:pt idx="5">
                  <c:v>0.45500000000000002</c:v>
                </c:pt>
                <c:pt idx="6">
                  <c:v>0.42599999999999999</c:v>
                </c:pt>
                <c:pt idx="7">
                  <c:v>0.40007999999999999</c:v>
                </c:pt>
                <c:pt idx="8">
                  <c:v>0.37009999999999998</c:v>
                </c:pt>
                <c:pt idx="9">
                  <c:v>0.33300000000000002</c:v>
                </c:pt>
                <c:pt idx="10">
                  <c:v>0.26200000000000001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0-4C9A-A689-DAA98FEC52DE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0-4C9A-A689-DAA98FEC52DE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60-4C9A-A689-DAA98FEC52DE}"/>
            </c:ext>
          </c:extLst>
        </c:ser>
        <c:ser>
          <c:idx val="4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60-4C9A-A689-DAA98FEC52DE}"/>
            </c:ext>
          </c:extLst>
        </c:ser>
        <c:ser>
          <c:idx val="3"/>
          <c:order val="4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60-4C9A-A689-DAA98FEC52DE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60-4C9A-A689-DAA98FEC52DE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60-4C9A-A689-DAA98FEC52DE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60-4C9A-A689-DAA98FEC52DE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60-4C9A-A689-DAA98FEC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(IW17)'!$G$7:$Q$7</c:f>
              <c:numCache>
                <c:formatCode>General</c:formatCode>
                <c:ptCount val="11"/>
                <c:pt idx="0">
                  <c:v>0.48599999999999999</c:v>
                </c:pt>
                <c:pt idx="1">
                  <c:v>0.38300000000000001</c:v>
                </c:pt>
                <c:pt idx="2">
                  <c:v>0.35299999999999998</c:v>
                </c:pt>
                <c:pt idx="3">
                  <c:v>0.35699999999999998</c:v>
                </c:pt>
                <c:pt idx="4">
                  <c:v>0.375</c:v>
                </c:pt>
                <c:pt idx="5">
                  <c:v>0.38600000000000001</c:v>
                </c:pt>
                <c:pt idx="6">
                  <c:v>0.40400000000000003</c:v>
                </c:pt>
                <c:pt idx="7">
                  <c:v>0.38200000000000001</c:v>
                </c:pt>
                <c:pt idx="8">
                  <c:v>0.35699999999999998</c:v>
                </c:pt>
                <c:pt idx="9">
                  <c:v>0.32600000000000001</c:v>
                </c:pt>
                <c:pt idx="10">
                  <c:v>0.26100000000000001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C-4F28-A715-5BDD21CFF77A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C-4F28-A715-5BDD21CFF77A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C-4F28-A715-5BDD21CFF77A}"/>
            </c:ext>
          </c:extLst>
        </c:ser>
        <c:ser>
          <c:idx val="3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CC-4F28-A715-5BDD21CFF77A}"/>
            </c:ext>
          </c:extLst>
        </c:ser>
        <c:ser>
          <c:idx val="4"/>
          <c:order val="4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CC-4F28-A715-5BDD21CFF77A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CC-4F28-A715-5BDD21CFF77A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CC-4F28-A715-5BDD21CFF77A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CC-4F28-A715-5BDD21CFF77A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CC-4F28-A715-5BDD21CFF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9-4AC3-986A-2099A095C543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9-4AC3-986A-2099A095C543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39-4AC3-986A-2099A095C543}"/>
            </c:ext>
          </c:extLst>
        </c:ser>
        <c:ser>
          <c:idx val="7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39-4AC3-986A-2099A095C543}"/>
            </c:ext>
          </c:extLst>
        </c:ser>
        <c:ser>
          <c:idx val="8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39-4AC3-986A-2099A095C543}"/>
            </c:ext>
          </c:extLst>
        </c:ser>
        <c:ser>
          <c:idx val="6"/>
          <c:order val="5"/>
          <c:tx>
            <c:strRef>
              <c:f>'[3]IW1 (IW17)'!$B$5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(IW17)'!$G$5:$Q$5</c:f>
              <c:numCache>
                <c:formatCode>General</c:formatCode>
                <c:ptCount val="11"/>
                <c:pt idx="0">
                  <c:v>0.68400000000000005</c:v>
                </c:pt>
                <c:pt idx="1">
                  <c:v>0.59399999999999997</c:v>
                </c:pt>
                <c:pt idx="2">
                  <c:v>0.57010000000000005</c:v>
                </c:pt>
                <c:pt idx="3">
                  <c:v>0.51400000000000001</c:v>
                </c:pt>
                <c:pt idx="4">
                  <c:v>0.48199999999999998</c:v>
                </c:pt>
                <c:pt idx="5">
                  <c:v>0.45900000000000002</c:v>
                </c:pt>
                <c:pt idx="6">
                  <c:v>0.437</c:v>
                </c:pt>
                <c:pt idx="7">
                  <c:v>0.40500000000000003</c:v>
                </c:pt>
                <c:pt idx="8">
                  <c:v>0.378</c:v>
                </c:pt>
                <c:pt idx="9">
                  <c:v>0.33700000000000002</c:v>
                </c:pt>
                <c:pt idx="10">
                  <c:v>0.26300000000000001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39-4AC3-986A-2099A095C543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39-4AC3-986A-2099A095C543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39-4AC3-986A-2099A095C543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39-4AC3-986A-2099A095C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F-4803-BEC5-6AD8AD05E265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F-4803-BEC5-6AD8AD05E265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F-4803-BEC5-6AD8AD05E265}"/>
            </c:ext>
          </c:extLst>
        </c:ser>
        <c:ser>
          <c:idx val="6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5F-4803-BEC5-6AD8AD05E265}"/>
            </c:ext>
          </c:extLst>
        </c:ser>
        <c:ser>
          <c:idx val="7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5F-4803-BEC5-6AD8AD05E265}"/>
            </c:ext>
          </c:extLst>
        </c:ser>
        <c:ser>
          <c:idx val="11"/>
          <c:order val="5"/>
          <c:tx>
            <c:strRef>
              <c:f>'[3]IW1 (IW17)'!$B$10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(IW17)'!$G$10:$Q$10</c:f>
              <c:numCache>
                <c:formatCode>General</c:formatCode>
                <c:ptCount val="11"/>
                <c:pt idx="0">
                  <c:v>0.38100000000000001</c:v>
                </c:pt>
                <c:pt idx="1">
                  <c:v>0.27900000000000003</c:v>
                </c:pt>
                <c:pt idx="2">
                  <c:v>0.26400000000000001</c:v>
                </c:pt>
                <c:pt idx="3">
                  <c:v>0.255</c:v>
                </c:pt>
                <c:pt idx="4">
                  <c:v>0.252</c:v>
                </c:pt>
                <c:pt idx="5">
                  <c:v>0.255</c:v>
                </c:pt>
                <c:pt idx="6">
                  <c:v>0.25800000000000001</c:v>
                </c:pt>
                <c:pt idx="7">
                  <c:v>0.27900000000000003</c:v>
                </c:pt>
                <c:pt idx="8">
                  <c:v>0.26800000000000002</c:v>
                </c:pt>
                <c:pt idx="9">
                  <c:v>0.27900000000000003</c:v>
                </c:pt>
                <c:pt idx="10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5F-4803-BEC5-6AD8AD05E265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5F-4803-BEC5-6AD8AD05E265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5F-4803-BEC5-6AD8AD05E265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5F-4803-BEC5-6AD8AD05E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1-4F9E-A6FE-D0BABA190DBC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1-4F9E-A6FE-D0BABA190DBC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71-4F9E-A6FE-D0BABA190DBC}"/>
            </c:ext>
          </c:extLst>
        </c:ser>
        <c:ser>
          <c:idx val="6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1-4F9E-A6FE-D0BABA190DBC}"/>
            </c:ext>
          </c:extLst>
        </c:ser>
        <c:ser>
          <c:idx val="7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1-4F9E-A6FE-D0BABA190DBC}"/>
            </c:ext>
          </c:extLst>
        </c:ser>
        <c:ser>
          <c:idx val="10"/>
          <c:order val="5"/>
          <c:tx>
            <c:strRef>
              <c:f>'[3]IW1 (IW17)'!$B$9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(IW17)'!$G$9:$Q$9</c:f>
              <c:numCache>
                <c:formatCode>General</c:formatCode>
                <c:ptCount val="11"/>
                <c:pt idx="0">
                  <c:v>0.41299999999999998</c:v>
                </c:pt>
                <c:pt idx="1">
                  <c:v>0.317</c:v>
                </c:pt>
                <c:pt idx="2">
                  <c:v>0.308</c:v>
                </c:pt>
                <c:pt idx="3">
                  <c:v>0.29399999999999998</c:v>
                </c:pt>
                <c:pt idx="4">
                  <c:v>0.27700000000000002</c:v>
                </c:pt>
                <c:pt idx="5">
                  <c:v>0.27800000000000002</c:v>
                </c:pt>
                <c:pt idx="6">
                  <c:v>0.28299999999999997</c:v>
                </c:pt>
                <c:pt idx="7">
                  <c:v>0.29399999999999998</c:v>
                </c:pt>
                <c:pt idx="8">
                  <c:v>0.318</c:v>
                </c:pt>
                <c:pt idx="9">
                  <c:v>0.31059999999999999</c:v>
                </c:pt>
                <c:pt idx="10">
                  <c:v>0.253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71-4F9E-A6FE-D0BABA190DBC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71-4F9E-A6FE-D0BABA190DBC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71-4F9E-A6FE-D0BABA190DBC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71-4F9E-A6FE-D0BABA19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38100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1EE-490D-A59E-81B20E76F3DE}"/>
            </c:ext>
          </c:extLst>
        </c:ser>
        <c:ser>
          <c:idx val="6"/>
          <c:order val="5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E-490D-A59E-81B20E76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1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E-490D-A59E-81B20E76F3DE}"/>
            </c:ext>
          </c:extLst>
        </c:ser>
        <c:ser>
          <c:idx val="3"/>
          <c:order val="2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EE-490D-A59E-81B20E76F3DE}"/>
            </c:ext>
          </c:extLst>
        </c:ser>
        <c:ser>
          <c:idx val="4"/>
          <c:order val="3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EE-490D-A59E-81B20E76F3DE}"/>
            </c:ext>
          </c:extLst>
        </c:ser>
        <c:ser>
          <c:idx val="5"/>
          <c:order val="4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EE-490D-A59E-81B20E76F3DE}"/>
            </c:ext>
          </c:extLst>
        </c:ser>
        <c:ser>
          <c:idx val="7"/>
          <c:order val="6"/>
          <c:tx>
            <c:strRef>
              <c:f>'[3]IW1 (IW33)'!$B$10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(IW33)'!$G$10:$Q$10</c:f>
              <c:numCache>
                <c:formatCode>General</c:formatCode>
                <c:ptCount val="11"/>
                <c:pt idx="0">
                  <c:v>0.48080000000000001</c:v>
                </c:pt>
                <c:pt idx="1">
                  <c:v>0.371</c:v>
                </c:pt>
                <c:pt idx="2">
                  <c:v>0.318</c:v>
                </c:pt>
                <c:pt idx="3">
                  <c:v>0.28599999999999998</c:v>
                </c:pt>
                <c:pt idx="4">
                  <c:v>0.2707</c:v>
                </c:pt>
                <c:pt idx="5">
                  <c:v>0.253</c:v>
                </c:pt>
                <c:pt idx="6">
                  <c:v>0.255</c:v>
                </c:pt>
                <c:pt idx="7">
                  <c:v>0.254</c:v>
                </c:pt>
                <c:pt idx="8">
                  <c:v>0.254</c:v>
                </c:pt>
                <c:pt idx="9">
                  <c:v>0.252</c:v>
                </c:pt>
                <c:pt idx="10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1EE-490D-A59E-81B20E76F3DE}"/>
            </c:ext>
          </c:extLst>
        </c:ser>
        <c:ser>
          <c:idx val="8"/>
          <c:order val="7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EE-490D-A59E-81B20E76F3DE}"/>
            </c:ext>
          </c:extLst>
        </c:ser>
        <c:ser>
          <c:idx val="9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1EE-490D-A59E-81B20E76F3DE}"/>
            </c:ext>
          </c:extLst>
        </c:ser>
        <c:ser>
          <c:idx val="10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1EE-490D-A59E-81B20E76F3DE}"/>
            </c:ext>
          </c:extLst>
        </c:ser>
        <c:ser>
          <c:idx val="11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1EE-490D-A59E-81B20E76F3DE}"/>
            </c:ext>
          </c:extLst>
        </c:ser>
        <c:ser>
          <c:idx val="0"/>
          <c:order val="11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1EE-490D-A59E-81B20E76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3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2"/>
          <c:order val="0"/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B-4C19-802A-1083A88F9878}"/>
            </c:ext>
          </c:extLst>
        </c:ser>
        <c:ser>
          <c:idx val="1"/>
          <c:order val="1"/>
          <c:spPr>
            <a:ln w="38100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B-4C19-802A-1083A88F9878}"/>
            </c:ext>
          </c:extLst>
        </c:ser>
        <c:ser>
          <c:idx val="6"/>
          <c:order val="6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9B-4C19-802A-1083A88F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2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9B-4C19-802A-1083A88F9878}"/>
            </c:ext>
          </c:extLst>
        </c:ser>
        <c:ser>
          <c:idx val="3"/>
          <c:order val="3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9B-4C19-802A-1083A88F9878}"/>
            </c:ext>
          </c:extLst>
        </c:ser>
        <c:ser>
          <c:idx val="4"/>
          <c:order val="4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9B-4C19-802A-1083A88F9878}"/>
            </c:ext>
          </c:extLst>
        </c:ser>
        <c:ser>
          <c:idx val="5"/>
          <c:order val="5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9B-4C19-802A-1083A88F9878}"/>
            </c:ext>
          </c:extLst>
        </c:ser>
        <c:ser>
          <c:idx val="7"/>
          <c:order val="7"/>
          <c:tx>
            <c:strRef>
              <c:f>'[3]IW1 (IW33)'!$B$10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(IW33)'!$G$10:$Q$10</c:f>
              <c:numCache>
                <c:formatCode>General</c:formatCode>
                <c:ptCount val="11"/>
                <c:pt idx="0">
                  <c:v>0.48080000000000001</c:v>
                </c:pt>
                <c:pt idx="1">
                  <c:v>0.371</c:v>
                </c:pt>
                <c:pt idx="2">
                  <c:v>0.318</c:v>
                </c:pt>
                <c:pt idx="3">
                  <c:v>0.28599999999999998</c:v>
                </c:pt>
                <c:pt idx="4">
                  <c:v>0.2707</c:v>
                </c:pt>
                <c:pt idx="5">
                  <c:v>0.253</c:v>
                </c:pt>
                <c:pt idx="6">
                  <c:v>0.255</c:v>
                </c:pt>
                <c:pt idx="7">
                  <c:v>0.254</c:v>
                </c:pt>
                <c:pt idx="8">
                  <c:v>0.254</c:v>
                </c:pt>
                <c:pt idx="9">
                  <c:v>0.252</c:v>
                </c:pt>
                <c:pt idx="10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9B-4C19-802A-1083A88F9878}"/>
            </c:ext>
          </c:extLst>
        </c:ser>
        <c:ser>
          <c:idx val="8"/>
          <c:order val="8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9B-4C19-802A-1083A88F9878}"/>
            </c:ext>
          </c:extLst>
        </c:ser>
        <c:ser>
          <c:idx val="9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9B-4C19-802A-1083A88F9878}"/>
            </c:ext>
          </c:extLst>
        </c:ser>
        <c:ser>
          <c:idx val="10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9B-4C19-802A-1083A88F9878}"/>
            </c:ext>
          </c:extLst>
        </c:ser>
        <c:ser>
          <c:idx val="11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9B-4C19-802A-1083A88F9878}"/>
            </c:ext>
          </c:extLst>
        </c:ser>
        <c:ser>
          <c:idx val="0"/>
          <c:order val="12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9B-4C19-802A-1083A88F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'[6]IW1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(MC)'!$G$4:$S$4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0-4AE6-ACA8-6359233E997B}"/>
            </c:ext>
          </c:extLst>
        </c:ser>
        <c:ser>
          <c:idx val="1"/>
          <c:order val="1"/>
          <c:tx>
            <c:strRef>
              <c:f>'[6]IW1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(MC)'!$G$5:$S$5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0-4AE6-ACA8-6359233E997B}"/>
            </c:ext>
          </c:extLst>
        </c:ser>
        <c:ser>
          <c:idx val="2"/>
          <c:order val="2"/>
          <c:tx>
            <c:strRef>
              <c:f>'[6]IW1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  <c:pt idx="13">
                  <c:v>3000</c:v>
                </c:pt>
                <c:pt idx="14">
                  <c:v>5000</c:v>
                </c:pt>
                <c:pt idx="15">
                  <c:v>10000</c:v>
                </c:pt>
              </c:numCache>
            </c:numRef>
          </c:xVal>
          <c:yVal>
            <c:numRef>
              <c:f>'[6]IW1 (new) (MC)'!$G$6:$V$6</c:f>
              <c:numCache>
                <c:formatCode>General</c:formatCode>
                <c:ptCount val="16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1">
                  <c:v>0.40100000000000002</c:v>
                </c:pt>
                <c:pt idx="12">
                  <c:v>0.38400000000000001</c:v>
                </c:pt>
                <c:pt idx="13">
                  <c:v>0.36399999999999999</c:v>
                </c:pt>
                <c:pt idx="14">
                  <c:v>0.33100000000000002</c:v>
                </c:pt>
                <c:pt idx="15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0-4AE6-ACA8-6359233E997B}"/>
            </c:ext>
          </c:extLst>
        </c:ser>
        <c:ser>
          <c:idx val="5"/>
          <c:order val="3"/>
          <c:tx>
            <c:strRef>
              <c:f>'[6]IW1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(MC)'!$G$7:$S$7</c:f>
              <c:numCache>
                <c:formatCode>General</c:formatCode>
                <c:ptCount val="13"/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D0-4AE6-ACA8-6359233E997B}"/>
            </c:ext>
          </c:extLst>
        </c:ser>
        <c:ser>
          <c:idx val="6"/>
          <c:order val="4"/>
          <c:tx>
            <c:strRef>
              <c:f>'[6]IW1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(MC)'!$G$8:$S$8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D0-4AE6-ACA8-6359233E997B}"/>
            </c:ext>
          </c:extLst>
        </c:ser>
        <c:ser>
          <c:idx val="7"/>
          <c:order val="5"/>
          <c:tx>
            <c:strRef>
              <c:f>'[6]IW1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(MC)'!$G$9:$S$9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D0-4AE6-ACA8-6359233E997B}"/>
            </c:ext>
          </c:extLst>
        </c:ser>
        <c:ser>
          <c:idx val="8"/>
          <c:order val="6"/>
          <c:tx>
            <c:strRef>
              <c:f>'[6]IW1 (new) (MC)'!$B$10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(MC)'!$G$10:$S$10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D0-4AE6-ACA8-6359233E997B}"/>
            </c:ext>
          </c:extLst>
        </c:ser>
        <c:ser>
          <c:idx val="9"/>
          <c:order val="7"/>
          <c:tx>
            <c:strRef>
              <c:f>'[6]IW1 (new) (MC)'!$B$11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(MC)'!$G$11:$S$11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D0-4AE6-ACA8-6359233E997B}"/>
            </c:ext>
          </c:extLst>
        </c:ser>
        <c:ser>
          <c:idx val="4"/>
          <c:order val="8"/>
          <c:tx>
            <c:strRef>
              <c:f>'[7]Data_FINAL (2)'!$B$16</c:f>
              <c:strCache>
                <c:ptCount val="1"/>
                <c:pt idx="0">
                  <c:v>L/Ra &lt;= 0.5</c:v>
                </c:pt>
              </c:strCache>
            </c:strRef>
          </c:tx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'[7]Data_FINAL (2)'!$N$5:$N$29</c:f>
              <c:numCache>
                <c:formatCode>General</c:formatCode>
                <c:ptCount val="25"/>
                <c:pt idx="0">
                  <c:v>20.268712401732198</c:v>
                </c:pt>
                <c:pt idx="1">
                  <c:v>20.268712401732198</c:v>
                </c:pt>
                <c:pt idx="2">
                  <c:v>58.879870511008114</c:v>
                </c:pt>
                <c:pt idx="3">
                  <c:v>58.879870511008114</c:v>
                </c:pt>
                <c:pt idx="4">
                  <c:v>58.879870511008114</c:v>
                </c:pt>
                <c:pt idx="5">
                  <c:v>58.879870511008114</c:v>
                </c:pt>
                <c:pt idx="6">
                  <c:v>103.75190538844571</c:v>
                </c:pt>
                <c:pt idx="7">
                  <c:v>207.50381077689141</c:v>
                </c:pt>
                <c:pt idx="8">
                  <c:v>207.50381077689141</c:v>
                </c:pt>
                <c:pt idx="9">
                  <c:v>207.50381077689141</c:v>
                </c:pt>
                <c:pt idx="10">
                  <c:v>207.50381077689141</c:v>
                </c:pt>
                <c:pt idx="11">
                  <c:v>120.14705937621831</c:v>
                </c:pt>
                <c:pt idx="12">
                  <c:v>402.37022360292826</c:v>
                </c:pt>
                <c:pt idx="13">
                  <c:v>402.37022360292826</c:v>
                </c:pt>
                <c:pt idx="14">
                  <c:v>402.37022360292826</c:v>
                </c:pt>
                <c:pt idx="15">
                  <c:v>402.37022360292826</c:v>
                </c:pt>
                <c:pt idx="16">
                  <c:v>402.37022360292826</c:v>
                </c:pt>
                <c:pt idx="17">
                  <c:v>402.37022360292826</c:v>
                </c:pt>
                <c:pt idx="18">
                  <c:v>241.11001763407532</c:v>
                </c:pt>
                <c:pt idx="19">
                  <c:v>843.40741087580602</c:v>
                </c:pt>
                <c:pt idx="20">
                  <c:v>843.40741087580602</c:v>
                </c:pt>
                <c:pt idx="21">
                  <c:v>843.40741087580602</c:v>
                </c:pt>
                <c:pt idx="22">
                  <c:v>219.25171666006818</c:v>
                </c:pt>
                <c:pt idx="23">
                  <c:v>1535.4910646551612</c:v>
                </c:pt>
                <c:pt idx="24">
                  <c:v>309.93484654036558</c:v>
                </c:pt>
              </c:numCache>
            </c:numRef>
          </c:xVal>
          <c:yVal>
            <c:numRef>
              <c:f>'[7]Data_FINAL (2)'!$C$5:$C$29</c:f>
              <c:numCache>
                <c:formatCode>General</c:formatCode>
                <c:ptCount val="25"/>
                <c:pt idx="0">
                  <c:v>0.78869999999999996</c:v>
                </c:pt>
                <c:pt idx="1">
                  <c:v>0.78374999999999995</c:v>
                </c:pt>
                <c:pt idx="2">
                  <c:v>0.58574999999999999</c:v>
                </c:pt>
                <c:pt idx="3">
                  <c:v>0.5774999999999999</c:v>
                </c:pt>
                <c:pt idx="4">
                  <c:v>0.65834999999999999</c:v>
                </c:pt>
                <c:pt idx="5">
                  <c:v>0.65174999999999994</c:v>
                </c:pt>
                <c:pt idx="6">
                  <c:v>0.64844999999999997</c:v>
                </c:pt>
                <c:pt idx="7">
                  <c:v>0.49829999999999997</c:v>
                </c:pt>
                <c:pt idx="8">
                  <c:v>0.48344999999999994</c:v>
                </c:pt>
                <c:pt idx="9">
                  <c:v>0.73424999999999996</c:v>
                </c:pt>
                <c:pt idx="10">
                  <c:v>0.68144999999999989</c:v>
                </c:pt>
                <c:pt idx="11">
                  <c:v>0.54449999999999998</c:v>
                </c:pt>
                <c:pt idx="12">
                  <c:v>0.43559999999999999</c:v>
                </c:pt>
                <c:pt idx="13">
                  <c:v>0.39929999999999999</c:v>
                </c:pt>
                <c:pt idx="14">
                  <c:v>0.57254999999999989</c:v>
                </c:pt>
                <c:pt idx="15">
                  <c:v>0.5544</c:v>
                </c:pt>
                <c:pt idx="16">
                  <c:v>0.57089999999999996</c:v>
                </c:pt>
                <c:pt idx="17">
                  <c:v>0.39269999999999994</c:v>
                </c:pt>
                <c:pt idx="18">
                  <c:v>0.43724999999999997</c:v>
                </c:pt>
                <c:pt idx="19">
                  <c:v>0.40094999999999997</c:v>
                </c:pt>
                <c:pt idx="20">
                  <c:v>0.55605000000000004</c:v>
                </c:pt>
                <c:pt idx="21">
                  <c:v>0.53790000000000004</c:v>
                </c:pt>
                <c:pt idx="22">
                  <c:v>0.39269999999999994</c:v>
                </c:pt>
                <c:pt idx="23">
                  <c:v>0.47189999999999993</c:v>
                </c:pt>
                <c:pt idx="24">
                  <c:v>0.41414999999999996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D0-4AE6-ACA8-6359233E997B}"/>
            </c:ext>
          </c:extLst>
        </c:ser>
        <c:ser>
          <c:idx val="3"/>
          <c:order val="9"/>
          <c:tx>
            <c:strRef>
              <c:f>'[7]Data_FINAL (2)'!$B$17</c:f>
              <c:strCache>
                <c:ptCount val="1"/>
                <c:pt idx="0">
                  <c:v>L/Ra &gt; 0.5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'[7]Data_FINAL (2)'!$N$30:$N$185</c:f>
              <c:numCache>
                <c:formatCode>General</c:formatCode>
                <c:ptCount val="156"/>
                <c:pt idx="0">
                  <c:v>560.13516261010557</c:v>
                </c:pt>
                <c:pt idx="1">
                  <c:v>560.13516261010557</c:v>
                </c:pt>
                <c:pt idx="2">
                  <c:v>232.66793147932736</c:v>
                </c:pt>
                <c:pt idx="3">
                  <c:v>475.69927640927182</c:v>
                </c:pt>
                <c:pt idx="4">
                  <c:v>475.69927640927182</c:v>
                </c:pt>
                <c:pt idx="5">
                  <c:v>475.69927640927182</c:v>
                </c:pt>
                <c:pt idx="6">
                  <c:v>475.69927640927182</c:v>
                </c:pt>
                <c:pt idx="7">
                  <c:v>475.69927640927182</c:v>
                </c:pt>
                <c:pt idx="8">
                  <c:v>756.55141562646781</c:v>
                </c:pt>
                <c:pt idx="9">
                  <c:v>756.55141562646781</c:v>
                </c:pt>
                <c:pt idx="10">
                  <c:v>452.959718439006</c:v>
                </c:pt>
                <c:pt idx="11">
                  <c:v>452.959718439006</c:v>
                </c:pt>
                <c:pt idx="12">
                  <c:v>339.29566924270114</c:v>
                </c:pt>
                <c:pt idx="13">
                  <c:v>339.29566924270114</c:v>
                </c:pt>
                <c:pt idx="14">
                  <c:v>339.29566924270114</c:v>
                </c:pt>
                <c:pt idx="15">
                  <c:v>678.59133848540228</c:v>
                </c:pt>
                <c:pt idx="16">
                  <c:v>678.59133848540228</c:v>
                </c:pt>
                <c:pt idx="17">
                  <c:v>678.59133848540228</c:v>
                </c:pt>
                <c:pt idx="18">
                  <c:v>678.59133848540228</c:v>
                </c:pt>
                <c:pt idx="19">
                  <c:v>678.59133848540228</c:v>
                </c:pt>
                <c:pt idx="20">
                  <c:v>1131.5510569244082</c:v>
                </c:pt>
                <c:pt idx="21">
                  <c:v>1131.5510569244082</c:v>
                </c:pt>
                <c:pt idx="22">
                  <c:v>2691.4587394109153</c:v>
                </c:pt>
                <c:pt idx="23">
                  <c:v>2691.4587394109153</c:v>
                </c:pt>
                <c:pt idx="24">
                  <c:v>443.06876516210343</c:v>
                </c:pt>
                <c:pt idx="25">
                  <c:v>1020.6069789410774</c:v>
                </c:pt>
                <c:pt idx="26">
                  <c:v>1020.6069789410774</c:v>
                </c:pt>
                <c:pt idx="27">
                  <c:v>511.38657430030293</c:v>
                </c:pt>
                <c:pt idx="28">
                  <c:v>511.38657430030293</c:v>
                </c:pt>
                <c:pt idx="29">
                  <c:v>511.38657430030293</c:v>
                </c:pt>
                <c:pt idx="30">
                  <c:v>1733.1387864711044</c:v>
                </c:pt>
                <c:pt idx="31">
                  <c:v>1733.1387864711044</c:v>
                </c:pt>
                <c:pt idx="32">
                  <c:v>547.00753024186849</c:v>
                </c:pt>
                <c:pt idx="33">
                  <c:v>684.35876424132539</c:v>
                </c:pt>
                <c:pt idx="34">
                  <c:v>1825.5660728195096</c:v>
                </c:pt>
                <c:pt idx="35">
                  <c:v>1825.5660728195096</c:v>
                </c:pt>
                <c:pt idx="36">
                  <c:v>1825.5660728195096</c:v>
                </c:pt>
                <c:pt idx="37">
                  <c:v>1825.5660728195096</c:v>
                </c:pt>
                <c:pt idx="38">
                  <c:v>1093.0016722003684</c:v>
                </c:pt>
                <c:pt idx="39">
                  <c:v>2515.0100155071977</c:v>
                </c:pt>
                <c:pt idx="40">
                  <c:v>889.83157401517099</c:v>
                </c:pt>
                <c:pt idx="41">
                  <c:v>889.83157401517099</c:v>
                </c:pt>
                <c:pt idx="42">
                  <c:v>2968.6522288251981</c:v>
                </c:pt>
                <c:pt idx="43">
                  <c:v>2968.6522288251981</c:v>
                </c:pt>
                <c:pt idx="44">
                  <c:v>843.30913861037607</c:v>
                </c:pt>
                <c:pt idx="45">
                  <c:v>843.30913861037607</c:v>
                </c:pt>
                <c:pt idx="46">
                  <c:v>843.30913861037607</c:v>
                </c:pt>
                <c:pt idx="47">
                  <c:v>1321.0636720720486</c:v>
                </c:pt>
                <c:pt idx="48">
                  <c:v>1682.9989246945277</c:v>
                </c:pt>
                <c:pt idx="49">
                  <c:v>1682.9989246945277</c:v>
                </c:pt>
                <c:pt idx="50">
                  <c:v>2812.2369128766632</c:v>
                </c:pt>
                <c:pt idx="51">
                  <c:v>2812.2369128766632</c:v>
                </c:pt>
                <c:pt idx="52">
                  <c:v>1695.3419427368569</c:v>
                </c:pt>
                <c:pt idx="53">
                  <c:v>1695.3419427368569</c:v>
                </c:pt>
                <c:pt idx="54">
                  <c:v>1695.3419427368569</c:v>
                </c:pt>
                <c:pt idx="55">
                  <c:v>1695.3419427368569</c:v>
                </c:pt>
                <c:pt idx="56">
                  <c:v>1695.3419427368569</c:v>
                </c:pt>
                <c:pt idx="57">
                  <c:v>1031.9212688946534</c:v>
                </c:pt>
                <c:pt idx="58">
                  <c:v>849.76135377914238</c:v>
                </c:pt>
                <c:pt idx="59">
                  <c:v>849.76135377914238</c:v>
                </c:pt>
                <c:pt idx="60">
                  <c:v>849.76135377914238</c:v>
                </c:pt>
                <c:pt idx="61">
                  <c:v>849.76135377914238</c:v>
                </c:pt>
                <c:pt idx="62">
                  <c:v>849.76135377914238</c:v>
                </c:pt>
                <c:pt idx="63">
                  <c:v>2836.7992486947987</c:v>
                </c:pt>
                <c:pt idx="64">
                  <c:v>2836.7992486947987</c:v>
                </c:pt>
                <c:pt idx="65">
                  <c:v>2836.7992486947987</c:v>
                </c:pt>
                <c:pt idx="66">
                  <c:v>2836.7992486947987</c:v>
                </c:pt>
                <c:pt idx="67">
                  <c:v>2836.7992486947987</c:v>
                </c:pt>
                <c:pt idx="68">
                  <c:v>2836.7992486947987</c:v>
                </c:pt>
                <c:pt idx="69">
                  <c:v>2836.7992486947987</c:v>
                </c:pt>
                <c:pt idx="70">
                  <c:v>4236.3261190466919</c:v>
                </c:pt>
                <c:pt idx="71">
                  <c:v>4236.3261190466919</c:v>
                </c:pt>
                <c:pt idx="72">
                  <c:v>1272.9501298375824</c:v>
                </c:pt>
                <c:pt idx="73">
                  <c:v>1272.9501298375824</c:v>
                </c:pt>
                <c:pt idx="74">
                  <c:v>1272.9501298375824</c:v>
                </c:pt>
                <c:pt idx="75">
                  <c:v>1272.9501298375824</c:v>
                </c:pt>
                <c:pt idx="76">
                  <c:v>1272.9501298375824</c:v>
                </c:pt>
                <c:pt idx="77">
                  <c:v>2545.9002596751648</c:v>
                </c:pt>
                <c:pt idx="78">
                  <c:v>2545.9002596751648</c:v>
                </c:pt>
                <c:pt idx="79">
                  <c:v>2545.9002596751648</c:v>
                </c:pt>
                <c:pt idx="80">
                  <c:v>2545.9002596751648</c:v>
                </c:pt>
                <c:pt idx="81">
                  <c:v>2545.9002596751648</c:v>
                </c:pt>
                <c:pt idx="82">
                  <c:v>6364.7506491879121</c:v>
                </c:pt>
                <c:pt idx="83">
                  <c:v>6364.7506491879121</c:v>
                </c:pt>
                <c:pt idx="84">
                  <c:v>4241.5838281528395</c:v>
                </c:pt>
                <c:pt idx="85">
                  <c:v>4241.5838281528395</c:v>
                </c:pt>
                <c:pt idx="86">
                  <c:v>2397.4156591160963</c:v>
                </c:pt>
                <c:pt idx="87">
                  <c:v>1202.1823450060429</c:v>
                </c:pt>
                <c:pt idx="88">
                  <c:v>6027.2976101741506</c:v>
                </c:pt>
                <c:pt idx="89">
                  <c:v>1580.8900440655286</c:v>
                </c:pt>
                <c:pt idx="90">
                  <c:v>1508.7032840625368</c:v>
                </c:pt>
                <c:pt idx="91">
                  <c:v>2888.031705668669</c:v>
                </c:pt>
                <c:pt idx="92">
                  <c:v>2888.031705668669</c:v>
                </c:pt>
                <c:pt idx="93">
                  <c:v>2888.031705668669</c:v>
                </c:pt>
                <c:pt idx="94">
                  <c:v>5776.063411337338</c:v>
                </c:pt>
                <c:pt idx="95">
                  <c:v>5776.063411337338</c:v>
                </c:pt>
                <c:pt idx="96">
                  <c:v>5776.063411337338</c:v>
                </c:pt>
                <c:pt idx="97">
                  <c:v>14440.158528343343</c:v>
                </c:pt>
                <c:pt idx="98">
                  <c:v>14440.158528343343</c:v>
                </c:pt>
                <c:pt idx="99">
                  <c:v>4089.354643824403</c:v>
                </c:pt>
                <c:pt idx="100">
                  <c:v>4089.354643824403</c:v>
                </c:pt>
                <c:pt idx="101">
                  <c:v>4089.354643824403</c:v>
                </c:pt>
                <c:pt idx="102">
                  <c:v>4089.354643824403</c:v>
                </c:pt>
                <c:pt idx="103">
                  <c:v>8178.7092876488059</c:v>
                </c:pt>
                <c:pt idx="104">
                  <c:v>8178.7092876488059</c:v>
                </c:pt>
                <c:pt idx="105">
                  <c:v>8178.7092876488059</c:v>
                </c:pt>
                <c:pt idx="106">
                  <c:v>8178.7092876488059</c:v>
                </c:pt>
                <c:pt idx="107">
                  <c:v>8178.7092876488059</c:v>
                </c:pt>
                <c:pt idx="108">
                  <c:v>13606.665631430116</c:v>
                </c:pt>
                <c:pt idx="109">
                  <c:v>13606.665631430116</c:v>
                </c:pt>
                <c:pt idx="110">
                  <c:v>16327.973150477628</c:v>
                </c:pt>
                <c:pt idx="111">
                  <c:v>16327.973150477628</c:v>
                </c:pt>
                <c:pt idx="112">
                  <c:v>10432.876322148222</c:v>
                </c:pt>
                <c:pt idx="113">
                  <c:v>10432.876322148222</c:v>
                </c:pt>
                <c:pt idx="114">
                  <c:v>2932.0934132860707</c:v>
                </c:pt>
                <c:pt idx="115">
                  <c:v>2932.0934132860707</c:v>
                </c:pt>
                <c:pt idx="116">
                  <c:v>2932.0934132860707</c:v>
                </c:pt>
                <c:pt idx="117">
                  <c:v>1469.1994952594719</c:v>
                </c:pt>
                <c:pt idx="118">
                  <c:v>1469.1994952594719</c:v>
                </c:pt>
                <c:pt idx="119">
                  <c:v>1469.1994952594719</c:v>
                </c:pt>
                <c:pt idx="120">
                  <c:v>1469.1994952594719</c:v>
                </c:pt>
                <c:pt idx="121">
                  <c:v>1027.7359380385606</c:v>
                </c:pt>
                <c:pt idx="122">
                  <c:v>1027.7359380385606</c:v>
                </c:pt>
                <c:pt idx="123">
                  <c:v>1027.7359380385606</c:v>
                </c:pt>
                <c:pt idx="124">
                  <c:v>2036.1259890723857</c:v>
                </c:pt>
                <c:pt idx="125">
                  <c:v>2036.1259890723857</c:v>
                </c:pt>
                <c:pt idx="126">
                  <c:v>3639.0958436555929</c:v>
                </c:pt>
                <c:pt idx="127">
                  <c:v>4595.5953554321386</c:v>
                </c:pt>
                <c:pt idx="128">
                  <c:v>4034.8595826207893</c:v>
                </c:pt>
                <c:pt idx="129">
                  <c:v>4144.8012606213561</c:v>
                </c:pt>
                <c:pt idx="130">
                  <c:v>3920.4692336289636</c:v>
                </c:pt>
                <c:pt idx="131">
                  <c:v>3920.4692336289636</c:v>
                </c:pt>
                <c:pt idx="132">
                  <c:v>3750.200325875433</c:v>
                </c:pt>
                <c:pt idx="133">
                  <c:v>4452.7444502478756</c:v>
                </c:pt>
                <c:pt idx="134">
                  <c:v>4294.1225105443873</c:v>
                </c:pt>
                <c:pt idx="135">
                  <c:v>4305.0769047039412</c:v>
                </c:pt>
                <c:pt idx="136">
                  <c:v>4452.7444502478756</c:v>
                </c:pt>
                <c:pt idx="137">
                  <c:v>4327.1542221639602</c:v>
                </c:pt>
                <c:pt idx="138">
                  <c:v>4826.520904861145</c:v>
                </c:pt>
                <c:pt idx="139">
                  <c:v>5003.4091055628633</c:v>
                </c:pt>
                <c:pt idx="140">
                  <c:v>4964.4215021428918</c:v>
                </c:pt>
                <c:pt idx="141">
                  <c:v>4900.7750726282393</c:v>
                </c:pt>
                <c:pt idx="142">
                  <c:v>4888.2411210358396</c:v>
                </c:pt>
                <c:pt idx="143">
                  <c:v>4964.4215021428918</c:v>
                </c:pt>
                <c:pt idx="144">
                  <c:v>5448.3417512234046</c:v>
                </c:pt>
                <c:pt idx="145">
                  <c:v>5557.3085862478738</c:v>
                </c:pt>
                <c:pt idx="146">
                  <c:v>5571.2366779427293</c:v>
                </c:pt>
                <c:pt idx="147">
                  <c:v>5912.0304109019926</c:v>
                </c:pt>
                <c:pt idx="148">
                  <c:v>5641.9376510130687</c:v>
                </c:pt>
                <c:pt idx="149">
                  <c:v>5515.939043422205</c:v>
                </c:pt>
                <c:pt idx="150">
                  <c:v>6785.6863049984941</c:v>
                </c:pt>
                <c:pt idx="151">
                  <c:v>7445.4058068733484</c:v>
                </c:pt>
                <c:pt idx="152">
                  <c:v>7263.8105432910706</c:v>
                </c:pt>
                <c:pt idx="153">
                  <c:v>6980.0679439437645</c:v>
                </c:pt>
                <c:pt idx="154">
                  <c:v>6890.3498469779051</c:v>
                </c:pt>
                <c:pt idx="155">
                  <c:v>7035.0291088567064</c:v>
                </c:pt>
              </c:numCache>
            </c:numRef>
          </c:xVal>
          <c:yVal>
            <c:numRef>
              <c:f>'[7]Data_FINAL (2)'!$C$30:$C$185</c:f>
              <c:numCache>
                <c:formatCode>General</c:formatCode>
                <c:ptCount val="156"/>
                <c:pt idx="0">
                  <c:v>0.55274999999999996</c:v>
                </c:pt>
                <c:pt idx="1">
                  <c:v>0.52800000000000002</c:v>
                </c:pt>
                <c:pt idx="2">
                  <c:v>0.61874999999999991</c:v>
                </c:pt>
                <c:pt idx="3">
                  <c:v>0.68804999999999994</c:v>
                </c:pt>
                <c:pt idx="4">
                  <c:v>0.65834999999999999</c:v>
                </c:pt>
                <c:pt idx="5">
                  <c:v>0.54284999999999994</c:v>
                </c:pt>
                <c:pt idx="6">
                  <c:v>0.54284999999999994</c:v>
                </c:pt>
                <c:pt idx="7">
                  <c:v>0.62864999999999993</c:v>
                </c:pt>
                <c:pt idx="8">
                  <c:v>0.52634999999999998</c:v>
                </c:pt>
                <c:pt idx="9">
                  <c:v>0.49169999999999997</c:v>
                </c:pt>
                <c:pt idx="10">
                  <c:v>0.64515</c:v>
                </c:pt>
                <c:pt idx="11">
                  <c:v>0.59399999999999997</c:v>
                </c:pt>
                <c:pt idx="12">
                  <c:v>0.62204999999999999</c:v>
                </c:pt>
                <c:pt idx="13">
                  <c:v>0.66825000000000001</c:v>
                </c:pt>
                <c:pt idx="14">
                  <c:v>0.65174999999999994</c:v>
                </c:pt>
                <c:pt idx="15">
                  <c:v>0.66990000000000005</c:v>
                </c:pt>
                <c:pt idx="16">
                  <c:v>0.66990000000000005</c:v>
                </c:pt>
                <c:pt idx="17">
                  <c:v>0.54449999999999998</c:v>
                </c:pt>
                <c:pt idx="18">
                  <c:v>0.59894999999999998</c:v>
                </c:pt>
                <c:pt idx="19">
                  <c:v>0.54120000000000001</c:v>
                </c:pt>
                <c:pt idx="20">
                  <c:v>0.67649999999999988</c:v>
                </c:pt>
                <c:pt idx="21">
                  <c:v>0.62369999999999992</c:v>
                </c:pt>
                <c:pt idx="22">
                  <c:v>0.37290000000000001</c:v>
                </c:pt>
                <c:pt idx="23">
                  <c:v>0.36299999999999999</c:v>
                </c:pt>
                <c:pt idx="24">
                  <c:v>0.50654999999999994</c:v>
                </c:pt>
                <c:pt idx="25">
                  <c:v>0.62864999999999993</c:v>
                </c:pt>
                <c:pt idx="26">
                  <c:v>0.55935000000000001</c:v>
                </c:pt>
                <c:pt idx="27">
                  <c:v>0.65010000000000001</c:v>
                </c:pt>
                <c:pt idx="28">
                  <c:v>0.66</c:v>
                </c:pt>
                <c:pt idx="29">
                  <c:v>0.65010000000000001</c:v>
                </c:pt>
                <c:pt idx="30">
                  <c:v>0.49004999999999993</c:v>
                </c:pt>
                <c:pt idx="31">
                  <c:v>0.48014999999999997</c:v>
                </c:pt>
                <c:pt idx="32">
                  <c:v>0.67319999999999991</c:v>
                </c:pt>
                <c:pt idx="33">
                  <c:v>0.46859999999999991</c:v>
                </c:pt>
                <c:pt idx="34">
                  <c:v>0.51315</c:v>
                </c:pt>
                <c:pt idx="35">
                  <c:v>0.41909999999999997</c:v>
                </c:pt>
                <c:pt idx="36">
                  <c:v>0.39269999999999994</c:v>
                </c:pt>
                <c:pt idx="37">
                  <c:v>0.3795</c:v>
                </c:pt>
                <c:pt idx="38">
                  <c:v>0.71279999999999999</c:v>
                </c:pt>
                <c:pt idx="39">
                  <c:v>0.62534999999999996</c:v>
                </c:pt>
                <c:pt idx="40">
                  <c:v>0.50159999999999993</c:v>
                </c:pt>
                <c:pt idx="41">
                  <c:v>0.50984999999999991</c:v>
                </c:pt>
                <c:pt idx="42">
                  <c:v>0.4158</c:v>
                </c:pt>
                <c:pt idx="43">
                  <c:v>0.39269999999999994</c:v>
                </c:pt>
                <c:pt idx="44">
                  <c:v>0.53790000000000004</c:v>
                </c:pt>
                <c:pt idx="45">
                  <c:v>0.5774999999999999</c:v>
                </c:pt>
                <c:pt idx="46">
                  <c:v>0.57419999999999993</c:v>
                </c:pt>
                <c:pt idx="47">
                  <c:v>0.53129999999999999</c:v>
                </c:pt>
                <c:pt idx="48">
                  <c:v>0.47519999999999996</c:v>
                </c:pt>
                <c:pt idx="49">
                  <c:v>0.44550000000000001</c:v>
                </c:pt>
                <c:pt idx="50">
                  <c:v>0.56264999999999998</c:v>
                </c:pt>
                <c:pt idx="51">
                  <c:v>0.54779999999999995</c:v>
                </c:pt>
                <c:pt idx="52">
                  <c:v>0.5956499999999999</c:v>
                </c:pt>
                <c:pt idx="53">
                  <c:v>0.61544999999999994</c:v>
                </c:pt>
                <c:pt idx="54">
                  <c:v>0.58739999999999992</c:v>
                </c:pt>
                <c:pt idx="55">
                  <c:v>0.59894999999999998</c:v>
                </c:pt>
                <c:pt idx="56">
                  <c:v>0.53295000000000003</c:v>
                </c:pt>
                <c:pt idx="57">
                  <c:v>0.48014999999999997</c:v>
                </c:pt>
                <c:pt idx="58">
                  <c:v>0.58574999999999999</c:v>
                </c:pt>
                <c:pt idx="59">
                  <c:v>0.63195000000000001</c:v>
                </c:pt>
                <c:pt idx="60">
                  <c:v>0.61214999999999997</c:v>
                </c:pt>
                <c:pt idx="61">
                  <c:v>0.64019999999999999</c:v>
                </c:pt>
                <c:pt idx="62">
                  <c:v>0.62369999999999992</c:v>
                </c:pt>
                <c:pt idx="63">
                  <c:v>0.38939999999999997</c:v>
                </c:pt>
                <c:pt idx="64">
                  <c:v>0.35474999999999995</c:v>
                </c:pt>
                <c:pt idx="65">
                  <c:v>0.42899999999999999</c:v>
                </c:pt>
                <c:pt idx="66">
                  <c:v>0.48674999999999996</c:v>
                </c:pt>
                <c:pt idx="67">
                  <c:v>0.43890000000000001</c:v>
                </c:pt>
                <c:pt idx="68">
                  <c:v>0.43890000000000001</c:v>
                </c:pt>
                <c:pt idx="69">
                  <c:v>0.48179999999999995</c:v>
                </c:pt>
                <c:pt idx="70">
                  <c:v>0.3795</c:v>
                </c:pt>
                <c:pt idx="71">
                  <c:v>0.46859999999999991</c:v>
                </c:pt>
                <c:pt idx="72">
                  <c:v>0.56759999999999988</c:v>
                </c:pt>
                <c:pt idx="73">
                  <c:v>0.52800000000000002</c:v>
                </c:pt>
                <c:pt idx="74">
                  <c:v>0.53790000000000004</c:v>
                </c:pt>
                <c:pt idx="75">
                  <c:v>0.52139999999999997</c:v>
                </c:pt>
                <c:pt idx="76">
                  <c:v>0.48509999999999992</c:v>
                </c:pt>
                <c:pt idx="77">
                  <c:v>0.54779999999999995</c:v>
                </c:pt>
                <c:pt idx="78">
                  <c:v>0.60389999999999999</c:v>
                </c:pt>
                <c:pt idx="79">
                  <c:v>0.61214999999999997</c:v>
                </c:pt>
                <c:pt idx="80">
                  <c:v>0.51315</c:v>
                </c:pt>
                <c:pt idx="81">
                  <c:v>0.48674999999999996</c:v>
                </c:pt>
                <c:pt idx="82">
                  <c:v>0.40919999999999995</c:v>
                </c:pt>
                <c:pt idx="83">
                  <c:v>0.39104999999999995</c:v>
                </c:pt>
                <c:pt idx="84">
                  <c:v>0.47849999999999993</c:v>
                </c:pt>
                <c:pt idx="85">
                  <c:v>0.42404999999999998</c:v>
                </c:pt>
                <c:pt idx="86">
                  <c:v>0.5774999999999999</c:v>
                </c:pt>
                <c:pt idx="87">
                  <c:v>0.52800000000000002</c:v>
                </c:pt>
                <c:pt idx="88">
                  <c:v>0.46529999999999994</c:v>
                </c:pt>
                <c:pt idx="89">
                  <c:v>0.54284999999999994</c:v>
                </c:pt>
                <c:pt idx="90">
                  <c:v>0.39929999999999999</c:v>
                </c:pt>
                <c:pt idx="91">
                  <c:v>0.62534999999999996</c:v>
                </c:pt>
                <c:pt idx="92">
                  <c:v>0.58079999999999998</c:v>
                </c:pt>
                <c:pt idx="93">
                  <c:v>0.55274999999999996</c:v>
                </c:pt>
                <c:pt idx="94">
                  <c:v>0.55605000000000004</c:v>
                </c:pt>
                <c:pt idx="95">
                  <c:v>0.5774999999999999</c:v>
                </c:pt>
                <c:pt idx="96">
                  <c:v>0.63690000000000002</c:v>
                </c:pt>
                <c:pt idx="97">
                  <c:v>0.48344999999999994</c:v>
                </c:pt>
                <c:pt idx="98">
                  <c:v>0.48179999999999995</c:v>
                </c:pt>
                <c:pt idx="99">
                  <c:v>0.42899999999999999</c:v>
                </c:pt>
                <c:pt idx="100">
                  <c:v>0.39929999999999999</c:v>
                </c:pt>
                <c:pt idx="101">
                  <c:v>0.46859999999999991</c:v>
                </c:pt>
                <c:pt idx="102">
                  <c:v>0.47354999999999992</c:v>
                </c:pt>
                <c:pt idx="103">
                  <c:v>0.54944999999999999</c:v>
                </c:pt>
                <c:pt idx="104">
                  <c:v>0.53459999999999996</c:v>
                </c:pt>
                <c:pt idx="105">
                  <c:v>0.51644999999999996</c:v>
                </c:pt>
                <c:pt idx="106">
                  <c:v>0.56264999999999998</c:v>
                </c:pt>
                <c:pt idx="107">
                  <c:v>0.54120000000000001</c:v>
                </c:pt>
                <c:pt idx="108">
                  <c:v>0.42569999999999997</c:v>
                </c:pt>
                <c:pt idx="109">
                  <c:v>0.3795</c:v>
                </c:pt>
                <c:pt idx="110">
                  <c:v>0.32669999999999999</c:v>
                </c:pt>
                <c:pt idx="111">
                  <c:v>0.36959999999999998</c:v>
                </c:pt>
                <c:pt idx="112">
                  <c:v>0.54120000000000001</c:v>
                </c:pt>
                <c:pt idx="113">
                  <c:v>0.59399999999999997</c:v>
                </c:pt>
                <c:pt idx="114">
                  <c:v>0.72270000000000001</c:v>
                </c:pt>
                <c:pt idx="115">
                  <c:v>0.67649999999999988</c:v>
                </c:pt>
                <c:pt idx="116">
                  <c:v>0.39599999999999996</c:v>
                </c:pt>
                <c:pt idx="117">
                  <c:v>0.40425</c:v>
                </c:pt>
                <c:pt idx="118">
                  <c:v>0.44055</c:v>
                </c:pt>
                <c:pt idx="120">
                  <c:v>0.44055</c:v>
                </c:pt>
                <c:pt idx="121">
                  <c:v>0.61049999999999993</c:v>
                </c:pt>
                <c:pt idx="122">
                  <c:v>0.48344999999999994</c:v>
                </c:pt>
                <c:pt idx="123">
                  <c:v>0.49664999999999998</c:v>
                </c:pt>
                <c:pt idx="124">
                  <c:v>0.51149999999999995</c:v>
                </c:pt>
                <c:pt idx="125">
                  <c:v>0.36464999999999997</c:v>
                </c:pt>
                <c:pt idx="126">
                  <c:v>0.59</c:v>
                </c:pt>
                <c:pt idx="127">
                  <c:v>0.66</c:v>
                </c:pt>
                <c:pt idx="128">
                  <c:v>0.63</c:v>
                </c:pt>
                <c:pt idx="129">
                  <c:v>0.4</c:v>
                </c:pt>
                <c:pt idx="130">
                  <c:v>0.35</c:v>
                </c:pt>
                <c:pt idx="131">
                  <c:v>0.38</c:v>
                </c:pt>
                <c:pt idx="132">
                  <c:v>0.7</c:v>
                </c:pt>
                <c:pt idx="133">
                  <c:v>0.8</c:v>
                </c:pt>
                <c:pt idx="134">
                  <c:v>0.61</c:v>
                </c:pt>
                <c:pt idx="135">
                  <c:v>0.39</c:v>
                </c:pt>
                <c:pt idx="136">
                  <c:v>0.39</c:v>
                </c:pt>
                <c:pt idx="137">
                  <c:v>0.38</c:v>
                </c:pt>
                <c:pt idx="138">
                  <c:v>0.64</c:v>
                </c:pt>
                <c:pt idx="139">
                  <c:v>0.67</c:v>
                </c:pt>
                <c:pt idx="140">
                  <c:v>0.65</c:v>
                </c:pt>
                <c:pt idx="141">
                  <c:v>0.36</c:v>
                </c:pt>
                <c:pt idx="142">
                  <c:v>0.4</c:v>
                </c:pt>
                <c:pt idx="143">
                  <c:v>0.33</c:v>
                </c:pt>
                <c:pt idx="144">
                  <c:v>0.67</c:v>
                </c:pt>
                <c:pt idx="145">
                  <c:v>0.72</c:v>
                </c:pt>
                <c:pt idx="146">
                  <c:v>0.64</c:v>
                </c:pt>
                <c:pt idx="147">
                  <c:v>0.44</c:v>
                </c:pt>
                <c:pt idx="148">
                  <c:v>0.44</c:v>
                </c:pt>
                <c:pt idx="149">
                  <c:v>0.42</c:v>
                </c:pt>
                <c:pt idx="150">
                  <c:v>0.65</c:v>
                </c:pt>
                <c:pt idx="151">
                  <c:v>0.65</c:v>
                </c:pt>
                <c:pt idx="152">
                  <c:v>0.63</c:v>
                </c:pt>
                <c:pt idx="153">
                  <c:v>0.42</c:v>
                </c:pt>
                <c:pt idx="154">
                  <c:v>0.42</c:v>
                </c:pt>
                <c:pt idx="15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D0-4AE6-ACA8-6359233E997B}"/>
            </c:ext>
          </c:extLst>
        </c:ser>
        <c:ser>
          <c:idx val="10"/>
          <c:order val="10"/>
          <c:marker>
            <c:symbol val="none"/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(MC)'!$G$7:$X$7</c:f>
              <c:numCache>
                <c:formatCode>General</c:formatCode>
                <c:ptCount val="18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D0-4AE6-ACA8-6359233E9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8816"/>
        <c:axId val="1342840992"/>
      </c:scatterChart>
      <c:valAx>
        <c:axId val="1342838816"/>
        <c:scaling>
          <c:orientation val="minMax"/>
          <c:max val="5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'[7]Data_FINAL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40992"/>
        <c:crosses val="autoZero"/>
        <c:crossBetween val="midCat"/>
      </c:valAx>
      <c:valAx>
        <c:axId val="134284099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'[7]Data_FINAL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881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image" Target="../media/image10.png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image" Target="../media/image11.png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image" Target="../media/image12.png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image" Target="../media/image13.png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image" Target="../media/image14.png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5" Type="http://schemas.openxmlformats.org/officeDocument/2006/relationships/image" Target="../media/image15.png"/><Relationship Id="rId4" Type="http://schemas.openxmlformats.org/officeDocument/2006/relationships/chart" Target="../charts/chart7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image" Target="../media/image16.png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6" Type="http://schemas.openxmlformats.org/officeDocument/2006/relationships/image" Target="../media/image17.png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chart" Target="../charts/chart94.xml"/><Relationship Id="rId18" Type="http://schemas.openxmlformats.org/officeDocument/2006/relationships/chart" Target="../charts/chart99.xml"/><Relationship Id="rId3" Type="http://schemas.openxmlformats.org/officeDocument/2006/relationships/chart" Target="../charts/chart87.xml"/><Relationship Id="rId21" Type="http://schemas.openxmlformats.org/officeDocument/2006/relationships/chart" Target="../charts/chart102.xml"/><Relationship Id="rId7" Type="http://schemas.openxmlformats.org/officeDocument/2006/relationships/image" Target="../media/image18.png"/><Relationship Id="rId12" Type="http://schemas.openxmlformats.org/officeDocument/2006/relationships/chart" Target="../charts/chart93.xml"/><Relationship Id="rId17" Type="http://schemas.openxmlformats.org/officeDocument/2006/relationships/chart" Target="../charts/chart98.xml"/><Relationship Id="rId2" Type="http://schemas.openxmlformats.org/officeDocument/2006/relationships/chart" Target="../charts/chart86.xml"/><Relationship Id="rId16" Type="http://schemas.openxmlformats.org/officeDocument/2006/relationships/chart" Target="../charts/chart97.xml"/><Relationship Id="rId20" Type="http://schemas.openxmlformats.org/officeDocument/2006/relationships/chart" Target="../charts/chart101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1" Type="http://schemas.openxmlformats.org/officeDocument/2006/relationships/chart" Target="../charts/chart92.xml"/><Relationship Id="rId5" Type="http://schemas.openxmlformats.org/officeDocument/2006/relationships/chart" Target="../charts/chart89.xml"/><Relationship Id="rId15" Type="http://schemas.openxmlformats.org/officeDocument/2006/relationships/chart" Target="../charts/chart96.xml"/><Relationship Id="rId10" Type="http://schemas.openxmlformats.org/officeDocument/2006/relationships/chart" Target="../charts/chart91.xml"/><Relationship Id="rId19" Type="http://schemas.openxmlformats.org/officeDocument/2006/relationships/chart" Target="../charts/chart100.xml"/><Relationship Id="rId4" Type="http://schemas.openxmlformats.org/officeDocument/2006/relationships/chart" Target="../charts/chart88.xml"/><Relationship Id="rId9" Type="http://schemas.openxmlformats.org/officeDocument/2006/relationships/image" Target="../media/image20.png"/><Relationship Id="rId14" Type="http://schemas.openxmlformats.org/officeDocument/2006/relationships/chart" Target="../charts/chart9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2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image" Target="../media/image3.png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image" Target="../media/image4.png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image" Target="../media/image5.png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image" Target="../media/image6.png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image" Target="../media/image7.png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image" Target="../media/image8.png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image" Target="../media/image9.png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C668C821-7755-4A60-8C11-79A842315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1C4F052-B1D8-4E45-B6D7-327750CA2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80E080D-9B99-4E72-A81E-E7552FA63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66CE605B-3032-41A1-A87D-4A6282CC3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19</xdr:col>
      <xdr:colOff>285751</xdr:colOff>
      <xdr:row>54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8D6FC3C3-B7F3-440B-A699-FDAE3BFCE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35</xdr:row>
      <xdr:rowOff>0</xdr:rowOff>
    </xdr:from>
    <xdr:to>
      <xdr:col>36</xdr:col>
      <xdr:colOff>57334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6DEB54D9-3C6F-5F97-0635-950B29A9A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2143" y="6681107"/>
          <a:ext cx="9419048" cy="561904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A1F363E3-1E45-4883-9DCD-ED68F39C4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9F75677-D596-4258-B4CC-A2D06C158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A95AD983-D4FB-4DA6-851A-04EF6FDC2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C4C1B25C-99EC-42C0-800F-6B29810CF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F202526-7B82-408A-BE90-2B71FC1BB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36</xdr:col>
      <xdr:colOff>7480</xdr:colOff>
      <xdr:row>65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B16E2952-92F7-3834-067A-2C612A680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76364" y="6875318"/>
          <a:ext cx="9428571" cy="56190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72575382-A5F1-4EB3-A03C-AEC3D2EEF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448C9E5-0F39-47C3-B940-8348A7272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B3735DE6-B93E-4B7C-8E23-600F0D134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FBD2864B-2721-4991-9DB3-D1864D7EB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C70B459-5CBD-4DEC-9F1E-B478C7F61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35</xdr:row>
      <xdr:rowOff>0</xdr:rowOff>
    </xdr:from>
    <xdr:to>
      <xdr:col>36</xdr:col>
      <xdr:colOff>66857</xdr:colOff>
      <xdr:row>64</xdr:row>
      <xdr:rowOff>94548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C331523-E394-F8C7-89C3-FF7300F5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2143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E564B4B6-CC5D-4BEE-887A-F57028C4E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A24AF12-AF03-48AD-946C-F1BD9A119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48B9F14A-4B79-4DC8-AD05-1B1480E7E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8C4F81D5-CEEF-4435-B6E9-BA3398F3B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D3582E1-12A8-46AC-A094-12C207D31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36</xdr:col>
      <xdr:colOff>7480</xdr:colOff>
      <xdr:row>65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D8D394BA-0B6E-B8EF-7352-38A257DFD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76364" y="6875318"/>
          <a:ext cx="9428571" cy="561904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51382B07-50BF-45A1-8006-FC91C7018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F048FFF-1C5B-4066-88E3-75465F645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3309A869-6786-4599-9C29-2C6D9B28A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3B71FF0-389E-4DBA-8291-76F2133DE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18</xdr:col>
      <xdr:colOff>285750</xdr:colOff>
      <xdr:row>56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050CEA9-9F4D-4F0F-A73D-A4E00A506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36</xdr:row>
      <xdr:rowOff>0</xdr:rowOff>
    </xdr:from>
    <xdr:to>
      <xdr:col>35</xdr:col>
      <xdr:colOff>66857</xdr:colOff>
      <xdr:row>65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B55C2AA6-164D-314F-2376-8A43F5F08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871607"/>
          <a:ext cx="9428571" cy="561904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1453CC1C-CD6C-4097-A60B-5B96F6E14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6480279-669A-4D08-8B9B-5BCDE44A6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9B6719B-53C8-496B-9C3A-7B48A873F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71057A3-67B8-44C3-8DB7-764120739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19</xdr:col>
      <xdr:colOff>285750</xdr:colOff>
      <xdr:row>56</xdr:row>
      <xdr:rowOff>24492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10D8128-9071-4809-BE0C-DDAD888CF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0</xdr:colOff>
      <xdr:row>34</xdr:row>
      <xdr:rowOff>0</xdr:rowOff>
    </xdr:from>
    <xdr:to>
      <xdr:col>37</xdr:col>
      <xdr:colOff>66857</xdr:colOff>
      <xdr:row>63</xdr:row>
      <xdr:rowOff>94548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4516591D-38C4-0220-A036-C8BAB2A84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87250" y="6490607"/>
          <a:ext cx="9428571" cy="561904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976F3CF-657E-4D17-B754-E5213B7BB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A300FAD7-5259-4B5B-B917-677B86EC5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B3F23F2-B1F5-4CA7-BABB-F9E563D7C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83FB183D-9223-4899-8C75-AE9B0933E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66857</xdr:colOff>
      <xdr:row>64</xdr:row>
      <xdr:rowOff>94548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7E841B4-9251-7DDD-A3AB-55B081252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7036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9E3952B6-F109-45F1-8244-8A8050AF0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87D6011-8CD8-4400-984E-2A9849FD0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80221408-A90E-469E-8040-CF7F18824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E3BFF770-0D79-4D06-BAFD-2CC0567B7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951EEE0-AFE2-4135-BFBD-131F6E8B5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36</xdr:row>
      <xdr:rowOff>0</xdr:rowOff>
    </xdr:from>
    <xdr:to>
      <xdr:col>34</xdr:col>
      <xdr:colOff>519895</xdr:colOff>
      <xdr:row>65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F2BC5504-15FB-1298-7837-FCB62E186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84324" y="6869206"/>
          <a:ext cx="9428571" cy="561904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A33114A3-78F3-42E3-9BEF-EDA82ED01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D7AE441-2BB1-4A5B-BFAD-CFEF492C6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D8CBCD3-DE4F-418C-9D53-AFC2059AB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5DCB3E0-D55A-4036-BFAD-159933194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5F9EA2DE-2267-428E-B886-5A72E0E58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57334</xdr:colOff>
      <xdr:row>64</xdr:row>
      <xdr:rowOff>94548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A27876BF-67BB-DB2D-86AC-0BD041E2A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19048" cy="561904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40926</xdr:rowOff>
    </xdr:from>
    <xdr:to>
      <xdr:col>7</xdr:col>
      <xdr:colOff>304801</xdr:colOff>
      <xdr:row>33</xdr:row>
      <xdr:rowOff>154151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475FC-113A-4CB2-BA3A-4AF0411F9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160873</xdr:colOff>
      <xdr:row>42</xdr:row>
      <xdr:rowOff>165652</xdr:rowOff>
    </xdr:from>
    <xdr:to>
      <xdr:col>33</xdr:col>
      <xdr:colOff>470451</xdr:colOff>
      <xdr:row>60</xdr:row>
      <xdr:rowOff>185802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8C357A-2FF9-44D4-B5B1-E66E03A85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314739</xdr:colOff>
      <xdr:row>67</xdr:row>
      <xdr:rowOff>149086</xdr:rowOff>
    </xdr:from>
    <xdr:to>
      <xdr:col>33</xdr:col>
      <xdr:colOff>6627</xdr:colOff>
      <xdr:row>85</xdr:row>
      <xdr:rowOff>169236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13464-D157-40D9-9973-31960617B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414132</xdr:colOff>
      <xdr:row>1</xdr:row>
      <xdr:rowOff>57979</xdr:rowOff>
    </xdr:from>
    <xdr:to>
      <xdr:col>34</xdr:col>
      <xdr:colOff>106019</xdr:colOff>
      <xdr:row>19</xdr:row>
      <xdr:rowOff>78129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167DFF-68F9-44FA-B75D-7D717D842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281609</xdr:colOff>
      <xdr:row>3</xdr:row>
      <xdr:rowOff>49696</xdr:rowOff>
    </xdr:from>
    <xdr:to>
      <xdr:col>42</xdr:col>
      <xdr:colOff>245579</xdr:colOff>
      <xdr:row>17</xdr:row>
      <xdr:rowOff>125896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D11DB3-E4E2-4B75-B308-729690A9F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134960</xdr:colOff>
      <xdr:row>16</xdr:row>
      <xdr:rowOff>81850</xdr:rowOff>
    </xdr:from>
    <xdr:to>
      <xdr:col>31</xdr:col>
      <xdr:colOff>593912</xdr:colOff>
      <xdr:row>40</xdr:row>
      <xdr:rowOff>112058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136DA5-1B70-4F9B-80E2-EFDF2BCE8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65</xdr:col>
      <xdr:colOff>506556</xdr:colOff>
      <xdr:row>19</xdr:row>
      <xdr:rowOff>188334</xdr:rowOff>
    </xdr:from>
    <xdr:ext cx="11732221" cy="7476190"/>
    <xdr:pic>
      <xdr:nvPicPr>
        <xdr:cNvPr id="9" name="Picture 8">
          <a:extLst>
            <a:ext uri="{FF2B5EF4-FFF2-40B4-BE49-F238E27FC236}">
              <a16:creationId xmlns:a16="http://schemas.microsoft.com/office/drawing/2014/main" id="{011B6171-AA85-4F04-A8EB-928A9F2CF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301756" y="3807834"/>
          <a:ext cx="11732221" cy="7476190"/>
        </a:xfrm>
        <a:prstGeom prst="rect">
          <a:avLst/>
        </a:prstGeom>
      </xdr:spPr>
    </xdr:pic>
    <xdr:clientData/>
  </xdr:oneCellAnchor>
  <xdr:oneCellAnchor>
    <xdr:from>
      <xdr:col>35</xdr:col>
      <xdr:colOff>496957</xdr:colOff>
      <xdr:row>22</xdr:row>
      <xdr:rowOff>91109</xdr:rowOff>
    </xdr:from>
    <xdr:ext cx="9425459" cy="7476190"/>
    <xdr:pic>
      <xdr:nvPicPr>
        <xdr:cNvPr id="10" name="Picture 9">
          <a:extLst>
            <a:ext uri="{FF2B5EF4-FFF2-40B4-BE49-F238E27FC236}">
              <a16:creationId xmlns:a16="http://schemas.microsoft.com/office/drawing/2014/main" id="{B5BAAFA6-847D-42D7-8F5E-AA411CFC0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110174" y="4290392"/>
          <a:ext cx="9425459" cy="7476190"/>
        </a:xfrm>
        <a:prstGeom prst="rect">
          <a:avLst/>
        </a:prstGeom>
      </xdr:spPr>
    </xdr:pic>
    <xdr:clientData/>
  </xdr:oneCellAnchor>
  <xdr:oneCellAnchor>
    <xdr:from>
      <xdr:col>46</xdr:col>
      <xdr:colOff>190500</xdr:colOff>
      <xdr:row>17</xdr:row>
      <xdr:rowOff>95250</xdr:rowOff>
    </xdr:from>
    <xdr:ext cx="11553152" cy="8523809"/>
    <xdr:pic>
      <xdr:nvPicPr>
        <xdr:cNvPr id="11" name="Picture 10">
          <a:extLst>
            <a:ext uri="{FF2B5EF4-FFF2-40B4-BE49-F238E27FC236}">
              <a16:creationId xmlns:a16="http://schemas.microsoft.com/office/drawing/2014/main" id="{FFC9D67B-D711-4DE5-9158-A7CB2BD2D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403300" y="3333750"/>
          <a:ext cx="11553152" cy="8523809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</xdr:row>
      <xdr:rowOff>0</xdr:rowOff>
    </xdr:from>
    <xdr:to>
      <xdr:col>7</xdr:col>
      <xdr:colOff>304801</xdr:colOff>
      <xdr:row>51</xdr:row>
      <xdr:rowOff>20150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B1B960-E006-41F7-B412-ECAC7642E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91109</xdr:colOff>
      <xdr:row>51</xdr:row>
      <xdr:rowOff>157370</xdr:rowOff>
    </xdr:from>
    <xdr:to>
      <xdr:col>7</xdr:col>
      <xdr:colOff>395910</xdr:colOff>
      <xdr:row>69</xdr:row>
      <xdr:rowOff>177520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226D4C-2B1C-4381-957F-6CC4FF35B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99391</xdr:colOff>
      <xdr:row>68</xdr:row>
      <xdr:rowOff>24848</xdr:rowOff>
    </xdr:from>
    <xdr:to>
      <xdr:col>7</xdr:col>
      <xdr:colOff>404192</xdr:colOff>
      <xdr:row>86</xdr:row>
      <xdr:rowOff>44998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B768C5-2B4F-4641-B9CB-0623B39DC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7</xdr:col>
      <xdr:colOff>304801</xdr:colOff>
      <xdr:row>105</xdr:row>
      <xdr:rowOff>20150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16D8A7C-293E-4293-8434-109F46BAE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7</xdr:col>
      <xdr:colOff>304801</xdr:colOff>
      <xdr:row>124</xdr:row>
      <xdr:rowOff>20150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64F2BD-08F6-46A6-BC15-2F3155D3E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7</xdr:col>
      <xdr:colOff>304801</xdr:colOff>
      <xdr:row>143</xdr:row>
      <xdr:rowOff>20150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C36C718-4058-4E2B-BA8C-03462501C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19</xdr:col>
      <xdr:colOff>281608</xdr:colOff>
      <xdr:row>96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83BD94E-3EA5-4ECC-91D7-8553F13F7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364435</xdr:colOff>
      <xdr:row>86</xdr:row>
      <xdr:rowOff>132522</xdr:rowOff>
    </xdr:from>
    <xdr:to>
      <xdr:col>33</xdr:col>
      <xdr:colOff>22873</xdr:colOff>
      <xdr:row>101</xdr:row>
      <xdr:rowOff>18222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A84C624-2ACC-414D-BE52-AC892EFD4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112059</xdr:colOff>
      <xdr:row>46</xdr:row>
      <xdr:rowOff>78441</xdr:rowOff>
    </xdr:from>
    <xdr:to>
      <xdr:col>11</xdr:col>
      <xdr:colOff>573648</xdr:colOff>
      <xdr:row>64</xdr:row>
      <xdr:rowOff>98591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5984E02-BFD4-414C-867F-27F04D102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313765</xdr:colOff>
      <xdr:row>67</xdr:row>
      <xdr:rowOff>11205</xdr:rowOff>
    </xdr:from>
    <xdr:to>
      <xdr:col>21</xdr:col>
      <xdr:colOff>533695</xdr:colOff>
      <xdr:row>85</xdr:row>
      <xdr:rowOff>31355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394C8-B10F-4B1D-8696-DA7C07A4D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54</xdr:row>
      <xdr:rowOff>0</xdr:rowOff>
    </xdr:from>
    <xdr:to>
      <xdr:col>22</xdr:col>
      <xdr:colOff>297005</xdr:colOff>
      <xdr:row>72</xdr:row>
      <xdr:rowOff>20150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9969C9E-0263-47DC-AD57-0EB312EDD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19</xdr:col>
      <xdr:colOff>369305</xdr:colOff>
      <xdr:row>57</xdr:row>
      <xdr:rowOff>52620</xdr:rowOff>
    </xdr:to>
    <xdr:graphicFrame macro="">
      <xdr:nvGraphicFramePr>
        <xdr:cNvPr id="18" name="Chart 7">
          <a:extLst>
            <a:ext uri="{FF2B5EF4-FFF2-40B4-BE49-F238E27FC236}">
              <a16:creationId xmlns:a16="http://schemas.microsoft.com/office/drawing/2014/main" id="{118F37AD-C289-4837-931D-FC8D1B140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01CE96F1-7405-4E7E-B7CF-CB41A3162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349CF41-6322-45D2-BB16-AC3221EB4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9264F96-529E-458A-BC49-A5D8E8673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E0952CD6-2985-4734-8445-16276A247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285750</xdr:colOff>
      <xdr:row>53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5064F0B-94EB-4FA8-963B-3401D836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57334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20EF94CA-26E7-1C3F-3B5D-C91B2AE6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19048" cy="56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F4D75CF9-AC12-479C-B907-7E66C113E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97885DC-449E-428C-B751-C2D6CF03F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4EEA5905-6B4C-4D39-9DF8-E07C9F6CA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B0C1C30D-9916-451B-AF57-105FF4079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291A9E69-087A-451B-9D15-53000C941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66857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08C69D4-23B1-F802-3700-0A4483FF5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D3D7024B-899A-41E8-A35A-8BCBEF920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7697A69-5D65-4066-9679-9BE2D1130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B64D996-5D12-4423-8355-713577075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BC8F4B7E-2EBB-42BD-8A84-8581A7D56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285750</xdr:colOff>
      <xdr:row>53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23FD7065-8AA2-440F-BF8D-48914649A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66857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2DBE4D3-563F-95F8-8082-3A2742AF1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9D8FA688-55FE-4C1B-B0EE-F246D527E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FDB239A-6151-487F-90DF-0DD0C2A72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AE02889-229C-4E97-A51C-A31E11AED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DFD4336D-3297-48B1-BDF8-736D88D9B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285750</xdr:colOff>
      <xdr:row>53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A4C42F57-1133-4844-BAFC-F1DF9F083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57334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46A5F833-2FF2-32BE-0AD0-CEE062BAE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19048" cy="56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5F5EFD07-C89E-446B-9E8F-43F10231A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EB2C79C-17D6-402F-BB83-AE1F70B12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CE9C25-96B0-488B-B4FE-3407815D0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B87EA470-32F9-4DD3-9AEA-557023AFB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285750</xdr:colOff>
      <xdr:row>53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177757A-8831-47D1-917B-BEC0C3603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66857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9C42D5D-4EA3-E77D-A8F0-8E7778663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E26CA1B9-E111-4BE9-ACAC-F7499CB43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24EF1D9-EFC3-4A4D-B9EC-C6ACB386B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75965D81-5640-49B2-95B0-5D7928A3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4C4E474-1BC4-49B5-A222-273E6DF99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285750</xdr:colOff>
      <xdr:row>53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80B1E8A2-21D9-4DA9-8EB1-A42DDEF39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66857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2266668-3E0A-2E44-2662-2EB7F3047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1CAF8EC9-B86C-4739-9050-0C399B097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0C0BA1D-545F-415C-9DE1-1259AF132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11C8BAA-7938-4499-9793-FBB3A2333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3E2ED8-3F97-4385-90A5-E8487C980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285750</xdr:colOff>
      <xdr:row>53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43275B80-8FE1-437D-8E7F-638494C85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66857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25F5DACC-4043-7556-B526-B4225A767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4F24C0F0-72A5-4A4B-937F-418D4EE41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198D778-A99A-4888-A515-DA01D42D2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E00DDD8B-7006-4FEA-8D13-7EE0DB8CD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F311A586-2F96-4464-B0B9-FDE0279B3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285750</xdr:colOff>
      <xdr:row>53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DC99F3C-DEF6-436F-86E7-8F8482359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57334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DDA193E-FC0D-4F62-D255-32FB5DA69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19048" cy="56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old\2025_LRSM_MC_Data_main_noZ_t1_007.xlsx" TargetMode="External"/><Relationship Id="rId1" Type="http://schemas.openxmlformats.org/officeDocument/2006/relationships/externalLinkPath" Target="/old/2025_LRSM_MC_Data_main_noZ_t1_007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IW1\2025_LRSM_MC_Data_main_noZ_t1_007.xlsx" TargetMode="External"/><Relationship Id="rId1" Type="http://schemas.openxmlformats.org/officeDocument/2006/relationships/externalLinkPath" Target="file:///I:\IW1\2025_LRSM_MC_Data_main_noZ_t1_007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aper\2024_UBER_MGI_Paper\Summary.xlsx" TargetMode="External"/><Relationship Id="rId1" Type="http://schemas.openxmlformats.org/officeDocument/2006/relationships/externalLinkPath" Target="Summar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aper\Published\2018_Robust_KDF_Cone_published\Summary_Ron_arbocz_Cone_3.xlsx" TargetMode="External"/><Relationship Id="rId1" Type="http://schemas.openxmlformats.org/officeDocument/2006/relationships/externalLinkPath" Target="file:///D:\Paper\Published\2018_Robust_KDF_Cone_published\Summary_Ron_arbocz_Cone_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aper\Published\2017_Prob_Isotrop_under_construction\Repository\Cylinder_Design_Summary_006.xlsx" TargetMode="External"/><Relationship Id="rId1" Type="http://schemas.openxmlformats.org/officeDocument/2006/relationships/externalLinkPath" Target="/Paper/Published/2017_Prob_Isotrop_under_construction/Repository/Cylinder_Design_Summary_006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aper\2024_UBER_MGI_Paper\V1_MC_001.xlsx" TargetMode="External"/><Relationship Id="rId1" Type="http://schemas.openxmlformats.org/officeDocument/2006/relationships/externalLinkPath" Target="V1_MC_001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aper\Published\2018_Robust_KDF_Cone_published\Summary_Ron_arbocz_Cone_3.xlsx" TargetMode="External"/><Relationship Id="rId1" Type="http://schemas.openxmlformats.org/officeDocument/2006/relationships/externalLinkPath" Target="/Paper/Published/2018_Robust_KDF_Cone_published/Summary_Ron_arbocz_Con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R2_Rt330 (t10) "/>
      <sheetName val="LR1_Rt330 (t10)"/>
      <sheetName val="LR3_Rt330 (t1)  ST5"/>
      <sheetName val="LR3_Rt330 (t1) exp. fit  (t10)"/>
      <sheetName val="LR3_Rt330 (t1) exp. fit "/>
      <sheetName val="LR025_Rt330 (t1)"/>
      <sheetName val="LR05_Rt330 (t1)"/>
      <sheetName val="LR1_Rt330 (t1)"/>
      <sheetName val="LR2_Rt330 (t1)"/>
      <sheetName val="LR3_Rt330 (t1) exp. fit  (2)"/>
      <sheetName val="LR3_Rt330 (t1) assumed"/>
      <sheetName val="LR3_Rt330 (t1)  (Yield=450)"/>
      <sheetName val="LR3_Rt330 (test)"/>
      <sheetName val="LR4_Rt330 (t1)"/>
      <sheetName val="LR10_Rt330 (t1)"/>
      <sheetName val="Summary_LRSM_FIT"/>
      <sheetName val="Summary"/>
      <sheetName val="Analytic_Eq"/>
      <sheetName val="Exp. Verglei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K2">
            <v>0</v>
          </cell>
        </row>
        <row r="7">
          <cell r="O7" t="str">
            <v>Knockdown Factor</v>
          </cell>
        </row>
        <row r="9">
          <cell r="O9" t="str">
            <v>Cumulative Frequency</v>
          </cell>
        </row>
      </sheetData>
      <sheetData sheetId="13"/>
      <sheetData sheetId="14" refreshError="1"/>
      <sheetData sheetId="15" refreshError="1"/>
      <sheetData sheetId="16" refreshError="1"/>
      <sheetData sheetId="17">
        <row r="81">
          <cell r="C81">
            <v>74.002556231132743</v>
          </cell>
        </row>
      </sheetData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R2_Rt330 (t10) "/>
      <sheetName val="LR1_Rt330 (t10)"/>
      <sheetName val="LR3_Rt330 (t1)  ST5"/>
      <sheetName val="LR3_Rt330 (t1) exp. fit  (t10)"/>
      <sheetName val="LR3_Rt330 (t1) exp. fit "/>
      <sheetName val="LR025_Rt330 (t1)"/>
      <sheetName val="LR05_Rt330 (t1)"/>
      <sheetName val="LR1_Rt330 (t1)"/>
      <sheetName val="LR2_Rt330 (t1)"/>
      <sheetName val="LR3_Rt330 (t1) exp. fit  (2)"/>
      <sheetName val="LR3_Rt330 (t1) assumed"/>
      <sheetName val="LR3_Rt330 (t1)  (Yield=450)"/>
      <sheetName val="LR3_Rt330 (test)"/>
      <sheetName val="LR4_Rt330 (t1)"/>
      <sheetName val="LR10_Rt330 (t1)"/>
      <sheetName val="Summary_LRSM_FIT"/>
      <sheetName val="Summary"/>
      <sheetName val="Analytic_Eq"/>
      <sheetName val="Exp. Vergleich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6">
          <cell r="C26" t="str">
            <v>Post-Buckling Perfect</v>
          </cell>
        </row>
        <row r="81">
          <cell r="C81">
            <v>74.002556231132743</v>
          </cell>
          <cell r="D81">
            <v>314.79993646759209</v>
          </cell>
          <cell r="E81">
            <v>1259.1997458703684</v>
          </cell>
          <cell r="F81">
            <v>2890.7248527786228</v>
          </cell>
          <cell r="G81">
            <v>5036.7989834814734</v>
          </cell>
          <cell r="H81">
            <v>31479.993646759202</v>
          </cell>
        </row>
        <row r="83">
          <cell r="C83">
            <v>0.59</v>
          </cell>
          <cell r="D83">
            <v>0.49</v>
          </cell>
          <cell r="E83">
            <v>0.43</v>
          </cell>
          <cell r="F83">
            <v>0.37</v>
          </cell>
          <cell r="G83">
            <v>0.33</v>
          </cell>
          <cell r="H83">
            <v>0.29599999999999999</v>
          </cell>
        </row>
        <row r="87">
          <cell r="C87">
            <v>0.37</v>
          </cell>
          <cell r="D87">
            <v>0.26500000000000001</v>
          </cell>
          <cell r="E87">
            <v>0.23699999999999999</v>
          </cell>
          <cell r="F87">
            <v>0.247</v>
          </cell>
          <cell r="G87">
            <v>0.26400000000000001</v>
          </cell>
          <cell r="H87">
            <v>0.22</v>
          </cell>
        </row>
      </sheetData>
      <sheetData sheetId="18"/>
      <sheetData sheetId="19">
        <row r="1">
          <cell r="G1">
            <v>74.002556231132743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W1 (new) (MC) (2)"/>
      <sheetName val="Sheet3"/>
      <sheetName val="LR3_Rt330 (test)"/>
      <sheetName val="LR3_Rt330 (t1) exp. fit "/>
      <sheetName val="ST6"/>
      <sheetName val="IW1 (IW17)"/>
      <sheetName val="IW1 (IW33)"/>
      <sheetName val="SBPA_MC_Summary (old)"/>
      <sheetName val="LRSM_MC_Summary (old)"/>
      <sheetName val="LRSM_MC_NEW"/>
      <sheetName val="R_LRSM"/>
      <sheetName val="LRSM_MC_New_cF"/>
      <sheetName val="IW1-33"/>
      <sheetName val="A400_MC"/>
      <sheetName val="IW1 (new) (mod)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G1">
            <v>74.002556231132743</v>
          </cell>
          <cell r="H1">
            <v>314.79993646759209</v>
          </cell>
          <cell r="I1">
            <v>400</v>
          </cell>
          <cell r="J1">
            <v>600</v>
          </cell>
          <cell r="K1">
            <v>800</v>
          </cell>
          <cell r="L1">
            <v>1000</v>
          </cell>
          <cell r="M1">
            <v>1259.1997458703684</v>
          </cell>
          <cell r="N1">
            <v>2000</v>
          </cell>
          <cell r="O1">
            <v>2890.7248527786228</v>
          </cell>
          <cell r="P1">
            <v>5036.7989834814734</v>
          </cell>
          <cell r="Q1">
            <v>31479.993646759202</v>
          </cell>
        </row>
        <row r="5">
          <cell r="B5">
            <v>0.5</v>
          </cell>
          <cell r="G5">
            <v>0.68400000000000005</v>
          </cell>
          <cell r="H5">
            <v>0.59399999999999997</v>
          </cell>
          <cell r="I5">
            <v>0.57010000000000005</v>
          </cell>
          <cell r="J5">
            <v>0.51400000000000001</v>
          </cell>
          <cell r="K5">
            <v>0.48199999999999998</v>
          </cell>
          <cell r="L5">
            <v>0.45900000000000002</v>
          </cell>
          <cell r="M5">
            <v>0.437</v>
          </cell>
          <cell r="N5">
            <v>0.40500000000000003</v>
          </cell>
          <cell r="O5">
            <v>0.378</v>
          </cell>
          <cell r="P5">
            <v>0.33700000000000002</v>
          </cell>
          <cell r="Q5">
            <v>0.26300000000000001</v>
          </cell>
        </row>
        <row r="6">
          <cell r="B6">
            <v>1</v>
          </cell>
          <cell r="G6">
            <v>0.55900000000000005</v>
          </cell>
          <cell r="H6">
            <v>0.46200000000000002</v>
          </cell>
          <cell r="I6">
            <v>0.46079999999999999</v>
          </cell>
          <cell r="J6">
            <v>0.503</v>
          </cell>
          <cell r="K6">
            <v>0.47399999999999998</v>
          </cell>
          <cell r="L6">
            <v>0.45500000000000002</v>
          </cell>
          <cell r="M6">
            <v>0.42599999999999999</v>
          </cell>
          <cell r="N6">
            <v>0.40007999999999999</v>
          </cell>
          <cell r="O6">
            <v>0.37009999999999998</v>
          </cell>
          <cell r="P6">
            <v>0.33300000000000002</v>
          </cell>
          <cell r="Q6">
            <v>0.26200000000000001</v>
          </cell>
        </row>
        <row r="7">
          <cell r="B7">
            <v>2</v>
          </cell>
          <cell r="G7">
            <v>0.48599999999999999</v>
          </cell>
          <cell r="H7">
            <v>0.38300000000000001</v>
          </cell>
          <cell r="I7">
            <v>0.35299999999999998</v>
          </cell>
          <cell r="J7">
            <v>0.35699999999999998</v>
          </cell>
          <cell r="K7">
            <v>0.375</v>
          </cell>
          <cell r="L7">
            <v>0.38600000000000001</v>
          </cell>
          <cell r="M7">
            <v>0.40400000000000003</v>
          </cell>
          <cell r="N7">
            <v>0.38200000000000001</v>
          </cell>
          <cell r="O7">
            <v>0.35699999999999998</v>
          </cell>
          <cell r="P7">
            <v>0.32600000000000001</v>
          </cell>
          <cell r="Q7">
            <v>0.26100000000000001</v>
          </cell>
        </row>
        <row r="8">
          <cell r="B8">
            <v>3</v>
          </cell>
          <cell r="G8">
            <v>0.44009999999999999</v>
          </cell>
          <cell r="H8">
            <v>0.34699999999999998</v>
          </cell>
          <cell r="I8">
            <v>0.33500000000000002</v>
          </cell>
          <cell r="J8">
            <v>0.33200000000000002</v>
          </cell>
          <cell r="K8">
            <v>0.32500000000000001</v>
          </cell>
          <cell r="L8">
            <v>0.315</v>
          </cell>
          <cell r="M8">
            <v>0.315</v>
          </cell>
          <cell r="N8">
            <v>0.34399999999999997</v>
          </cell>
          <cell r="O8">
            <v>0.34300000000000003</v>
          </cell>
          <cell r="P8">
            <v>0.318</v>
          </cell>
          <cell r="Q8">
            <v>0.25800000000000001</v>
          </cell>
        </row>
        <row r="9">
          <cell r="B9">
            <v>4</v>
          </cell>
          <cell r="G9">
            <v>0.41299999999999998</v>
          </cell>
          <cell r="H9">
            <v>0.317</v>
          </cell>
          <cell r="I9">
            <v>0.308</v>
          </cell>
          <cell r="J9">
            <v>0.29399999999999998</v>
          </cell>
          <cell r="K9">
            <v>0.27700000000000002</v>
          </cell>
          <cell r="L9">
            <v>0.27800000000000002</v>
          </cell>
          <cell r="M9">
            <v>0.28299999999999997</v>
          </cell>
          <cell r="N9">
            <v>0.29399999999999998</v>
          </cell>
          <cell r="O9">
            <v>0.318</v>
          </cell>
          <cell r="P9">
            <v>0.31059999999999999</v>
          </cell>
          <cell r="Q9">
            <v>0.253</v>
          </cell>
        </row>
        <row r="10">
          <cell r="B10">
            <v>6</v>
          </cell>
          <cell r="G10">
            <v>0.38100000000000001</v>
          </cell>
          <cell r="H10">
            <v>0.27900000000000003</v>
          </cell>
          <cell r="I10">
            <v>0.26400000000000001</v>
          </cell>
          <cell r="J10">
            <v>0.255</v>
          </cell>
          <cell r="K10">
            <v>0.252</v>
          </cell>
          <cell r="L10">
            <v>0.255</v>
          </cell>
          <cell r="M10">
            <v>0.25800000000000001</v>
          </cell>
          <cell r="N10">
            <v>0.27900000000000003</v>
          </cell>
          <cell r="O10">
            <v>0.26800000000000002</v>
          </cell>
          <cell r="P10">
            <v>0.27900000000000003</v>
          </cell>
          <cell r="Q10">
            <v>0.249</v>
          </cell>
        </row>
      </sheetData>
      <sheetData sheetId="6">
        <row r="1">
          <cell r="G1">
            <v>50</v>
          </cell>
          <cell r="H1">
            <v>100</v>
          </cell>
          <cell r="I1">
            <v>200</v>
          </cell>
          <cell r="J1">
            <v>300</v>
          </cell>
          <cell r="K1">
            <v>400</v>
          </cell>
          <cell r="L1">
            <v>600</v>
          </cell>
          <cell r="M1">
            <v>800</v>
          </cell>
          <cell r="N1">
            <v>1000</v>
          </cell>
          <cell r="O1">
            <v>1200</v>
          </cell>
          <cell r="P1">
            <v>1500</v>
          </cell>
          <cell r="Q1">
            <v>2000</v>
          </cell>
          <cell r="R1">
            <v>2500</v>
          </cell>
          <cell r="S1">
            <v>3000</v>
          </cell>
        </row>
        <row r="3">
          <cell r="B3" t="str">
            <v>SBPA</v>
          </cell>
          <cell r="G3">
            <v>0.71688129830054526</v>
          </cell>
          <cell r="H3">
            <v>0.65148603598673904</v>
          </cell>
          <cell r="I3">
            <v>0.59205625267654149</v>
          </cell>
          <cell r="J3">
            <v>0.55983800599036848</v>
          </cell>
          <cell r="K3">
            <v>0.53804776613895644</v>
          </cell>
          <cell r="L3">
            <v>0.50876852860022237</v>
          </cell>
          <cell r="M3">
            <v>0.48896603547109468</v>
          </cell>
          <cell r="N3">
            <v>0.47413837992889935</v>
          </cell>
          <cell r="O3">
            <v>0.46235770512959506</v>
          </cell>
          <cell r="P3">
            <v>0.44833693417290388</v>
          </cell>
          <cell r="Q3">
            <v>0.43088658384773798</v>
          </cell>
          <cell r="R3">
            <v>0.41782015923014243</v>
          </cell>
          <cell r="S3">
            <v>0.40743879457195575</v>
          </cell>
        </row>
        <row r="5">
          <cell r="B5">
            <v>0.5</v>
          </cell>
          <cell r="G5">
            <v>0.753</v>
          </cell>
          <cell r="H5">
            <v>0.64</v>
          </cell>
          <cell r="I5">
            <v>0.57899999999999996</v>
          </cell>
          <cell r="J5">
            <v>0.58199999999999996</v>
          </cell>
          <cell r="K5">
            <v>0.56699999999999995</v>
          </cell>
          <cell r="L5">
            <v>0.50700000000000001</v>
          </cell>
          <cell r="M5">
            <v>0.47699999999999998</v>
          </cell>
          <cell r="N5">
            <v>0.47599999999999998</v>
          </cell>
          <cell r="O5">
            <v>0.435</v>
          </cell>
          <cell r="P5">
            <v>0.42080000000000001</v>
          </cell>
          <cell r="Q5">
            <v>0.39900000000000002</v>
          </cell>
        </row>
        <row r="6">
          <cell r="B6">
            <v>1</v>
          </cell>
          <cell r="G6">
            <v>0.65900000000000003</v>
          </cell>
          <cell r="H6">
            <v>0.53100000000000003</v>
          </cell>
          <cell r="I6">
            <v>0.46600000000000003</v>
          </cell>
          <cell r="J6">
            <v>0.46100000000000002</v>
          </cell>
          <cell r="K6">
            <v>0.46899999999999997</v>
          </cell>
          <cell r="L6">
            <v>0.49099999999999999</v>
          </cell>
          <cell r="M6">
            <v>0.45700000000000002</v>
          </cell>
          <cell r="N6">
            <v>0.45400000000000001</v>
          </cell>
          <cell r="O6">
            <v>0.41799999999999998</v>
          </cell>
          <cell r="P6">
            <v>0.40500000000000003</v>
          </cell>
          <cell r="Q6">
            <v>0.38700000000000001</v>
          </cell>
        </row>
        <row r="7">
          <cell r="B7">
            <v>2</v>
          </cell>
          <cell r="G7">
            <v>0.62009999999999998</v>
          </cell>
          <cell r="H7">
            <v>0.44800000000000001</v>
          </cell>
          <cell r="I7">
            <v>0.39040000000000002</v>
          </cell>
          <cell r="J7">
            <v>0.371</v>
          </cell>
          <cell r="K7">
            <v>0.36899999999999999</v>
          </cell>
          <cell r="L7">
            <v>0.375</v>
          </cell>
          <cell r="M7">
            <v>0.36099999999999999</v>
          </cell>
          <cell r="N7">
            <v>0.35799999999999998</v>
          </cell>
          <cell r="O7">
            <v>0.38400000000000001</v>
          </cell>
          <cell r="P7">
            <v>0.374</v>
          </cell>
          <cell r="Q7">
            <v>0.36099999999999999</v>
          </cell>
        </row>
        <row r="8">
          <cell r="B8">
            <v>3</v>
          </cell>
          <cell r="G8">
            <v>0.56010000000000004</v>
          </cell>
          <cell r="H8">
            <v>0.40400000000000003</v>
          </cell>
          <cell r="I8">
            <v>0.34499999999999997</v>
          </cell>
          <cell r="J8">
            <v>0.34399999999999997</v>
          </cell>
          <cell r="K8">
            <v>0.32500000000000001</v>
          </cell>
          <cell r="L8">
            <v>0.31900000000000001</v>
          </cell>
          <cell r="M8">
            <v>0.30299999999999999</v>
          </cell>
          <cell r="N8">
            <v>0.30199999999999999</v>
          </cell>
          <cell r="O8">
            <v>0.30599999999999999</v>
          </cell>
          <cell r="P8">
            <v>0.315</v>
          </cell>
          <cell r="Q8">
            <v>0.33400000000000002</v>
          </cell>
          <cell r="R8">
            <v>0.32200000000000001</v>
          </cell>
          <cell r="S8">
            <v>0.316</v>
          </cell>
        </row>
        <row r="9">
          <cell r="B9">
            <v>4</v>
          </cell>
          <cell r="G9">
            <v>0.52600000000000002</v>
          </cell>
          <cell r="H9">
            <v>0.38700000000000001</v>
          </cell>
          <cell r="I9">
            <v>0.32800000000000001</v>
          </cell>
          <cell r="J9">
            <v>0.311</v>
          </cell>
          <cell r="K9">
            <v>0.29799999999999999</v>
          </cell>
          <cell r="L9">
            <v>0.29699999999999999</v>
          </cell>
          <cell r="M9">
            <v>0.29099999999999998</v>
          </cell>
          <cell r="N9">
            <v>0.28799999999999998</v>
          </cell>
          <cell r="O9">
            <v>0.27089999999999997</v>
          </cell>
          <cell r="P9">
            <v>0.28100000000000003</v>
          </cell>
          <cell r="Q9">
            <v>0.28399999999999997</v>
          </cell>
        </row>
        <row r="10">
          <cell r="B10">
            <v>6</v>
          </cell>
          <cell r="G10">
            <v>0.48080000000000001</v>
          </cell>
          <cell r="H10">
            <v>0.371</v>
          </cell>
          <cell r="I10">
            <v>0.318</v>
          </cell>
          <cell r="J10">
            <v>0.28599999999999998</v>
          </cell>
          <cell r="K10">
            <v>0.2707</v>
          </cell>
          <cell r="L10">
            <v>0.253</v>
          </cell>
          <cell r="M10">
            <v>0.255</v>
          </cell>
          <cell r="N10">
            <v>0.254</v>
          </cell>
          <cell r="O10">
            <v>0.254</v>
          </cell>
          <cell r="P10">
            <v>0.252</v>
          </cell>
          <cell r="Q10">
            <v>0.25700000000000001</v>
          </cell>
        </row>
        <row r="11">
          <cell r="B11">
            <v>8</v>
          </cell>
        </row>
      </sheetData>
      <sheetData sheetId="7">
        <row r="2">
          <cell r="Q2">
            <v>74.002556231132743</v>
          </cell>
          <cell r="R2">
            <v>314.79993646759209</v>
          </cell>
          <cell r="S2">
            <v>1259.1997458703684</v>
          </cell>
          <cell r="T2">
            <v>2890.7248527786228</v>
          </cell>
          <cell r="U2">
            <v>5036.7989834814734</v>
          </cell>
        </row>
        <row r="5">
          <cell r="Q5">
            <v>0.43832068068112395</v>
          </cell>
          <cell r="R5">
            <v>0.40689105240961332</v>
          </cell>
          <cell r="S5">
            <v>0.36276820338806376</v>
          </cell>
          <cell r="T5">
            <v>0.37930478978353271</v>
          </cell>
          <cell r="U5">
            <v>0.36284405928896041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FINAL (2)"/>
      <sheetName val="Data_FINAL"/>
      <sheetName val="Threshold Batdorf (2)"/>
      <sheetName val="Tabelle3"/>
      <sheetName val="Weingarten,Seide (8)"/>
      <sheetName val="Weingarten,Seide (7)"/>
      <sheetName val="Threshold Batdorf"/>
      <sheetName val="Equ_Cyl_Vergleich (lrm1) (3)"/>
      <sheetName val="Equ_Cyl_Vergleich (lrm1) (2)"/>
      <sheetName val="Equ_Cyl_Vergleich (lrm1)"/>
      <sheetName val="Equ_Cyl_Vergleich (2)"/>
      <sheetName val="Weingarten,Seide (6)"/>
      <sheetName val="Weingarten,Seide (5)"/>
      <sheetName val="Weingarten,Seide (4)"/>
      <sheetName val="Weingarten,Seide (3)"/>
      <sheetName val="Weingarten,Seide (2)"/>
      <sheetName val="Weingarten,Seide"/>
      <sheetName val="Summary"/>
      <sheetName val="Variations"/>
      <sheetName val="IW1_overkill"/>
      <sheetName val="Tabelle1"/>
      <sheetName val="Tabelle2"/>
      <sheetName val="Summ_analy"/>
      <sheetName val="Equ_Cyl_Vergleich"/>
    </sheetNames>
    <sheetDataSet>
      <sheetData sheetId="0">
        <row r="2">
          <cell r="AR2" t="str">
            <v>Batdorf Parameter Z</v>
          </cell>
        </row>
        <row r="7">
          <cell r="AV7" t="str">
            <v>Knockdown Factor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umerical Lower-bound analysis"/>
      <sheetName val="Euro_cylinder (new)"/>
      <sheetName val="Euro_cylinder (current)"/>
      <sheetName val="Eurocode Alpha"/>
      <sheetName val="CDF"/>
      <sheetName val="LRSM Lower-Bound"/>
      <sheetName val="MGI"/>
      <sheetName val="N-Shells"/>
      <sheetName val="B-Shells"/>
      <sheetName val="ST-Shells (plastic)"/>
      <sheetName val="ST-Shells (elastic)"/>
      <sheetName val="C-Shells"/>
      <sheetName val="Summary"/>
      <sheetName val="FC-vs-l_k_N"/>
      <sheetName val="FC-vs-l_k_B"/>
      <sheetName val="FC-vs-l_k_ST"/>
      <sheetName val="FC-vs-l_k_C07"/>
      <sheetName val="FC-vs-l_k_C08"/>
      <sheetName val="FC-vs-l_k_C09"/>
      <sheetName val="FC-vs-l_k_C10"/>
      <sheetName val="FC-vs-l_k_C11"/>
      <sheetName val="FC-vs-l_k_C12"/>
      <sheetName val="Exp. Isotrop"/>
      <sheetName val="Tabelle1"/>
      <sheetName val="Exp. Compos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AB2" t="str">
            <v>Flügge [1932]</v>
          </cell>
          <cell r="BI2" t="str">
            <v>Weingarten [1965]</v>
          </cell>
          <cell r="BO2" t="str">
            <v>Lundquist [1933]</v>
          </cell>
        </row>
        <row r="6">
          <cell r="BK6">
            <v>763.15136113355652</v>
          </cell>
          <cell r="BL6">
            <v>0.26234999999999997</v>
          </cell>
          <cell r="BQ6">
            <v>317.66175407184289</v>
          </cell>
          <cell r="BR6">
            <v>0.58139534883720934</v>
          </cell>
        </row>
        <row r="7">
          <cell r="BK7">
            <v>763.15136113355652</v>
          </cell>
          <cell r="BL7">
            <v>0.34979999999999994</v>
          </cell>
          <cell r="BQ7">
            <v>317.66175407184289</v>
          </cell>
          <cell r="BR7">
            <v>0.57803468208092479</v>
          </cell>
        </row>
        <row r="8">
          <cell r="BK8">
            <v>763.15136113355652</v>
          </cell>
          <cell r="BL8">
            <v>0.32340000000000002</v>
          </cell>
          <cell r="BQ8">
            <v>317.66175407184289</v>
          </cell>
          <cell r="BR8">
            <v>0.57803468208092479</v>
          </cell>
        </row>
        <row r="9">
          <cell r="BK9">
            <v>763.15136113355652</v>
          </cell>
          <cell r="BL9">
            <v>0.34979999999999994</v>
          </cell>
          <cell r="BQ9">
            <v>345.32599091293434</v>
          </cell>
          <cell r="BR9">
            <v>0.53254437869822491</v>
          </cell>
        </row>
        <row r="10">
          <cell r="BK10">
            <v>763.15136113355652</v>
          </cell>
          <cell r="BL10">
            <v>0.36629999999999996</v>
          </cell>
          <cell r="BQ10">
            <v>438.81203265179505</v>
          </cell>
          <cell r="BR10">
            <v>0.51282051282051277</v>
          </cell>
        </row>
        <row r="11">
          <cell r="BK11">
            <v>560.91625043316412</v>
          </cell>
          <cell r="BL11">
            <v>0.44385000000000002</v>
          </cell>
          <cell r="BQ11">
            <v>438.81203265179505</v>
          </cell>
          <cell r="BR11">
            <v>0.51282051282051277</v>
          </cell>
        </row>
        <row r="12">
          <cell r="BK12">
            <v>572.36352085016745</v>
          </cell>
          <cell r="BL12">
            <v>0.44219999999999998</v>
          </cell>
          <cell r="BQ12">
            <v>438.81203265179494</v>
          </cell>
          <cell r="BR12">
            <v>0.51282051282051277</v>
          </cell>
        </row>
        <row r="13">
          <cell r="BK13">
            <v>381.57568056677826</v>
          </cell>
          <cell r="BL13">
            <v>0.4521</v>
          </cell>
          <cell r="BQ13">
            <v>434.0423366447103</v>
          </cell>
          <cell r="BR13">
            <v>0.51282051282051277</v>
          </cell>
        </row>
        <row r="14">
          <cell r="BK14">
            <v>381.57568056677826</v>
          </cell>
          <cell r="BL14">
            <v>0.50654999999999994</v>
          </cell>
          <cell r="BQ14">
            <v>596.21200088559101</v>
          </cell>
          <cell r="BR14">
            <v>0.55319148936170215</v>
          </cell>
        </row>
        <row r="15">
          <cell r="BK15">
            <v>190.78784028338913</v>
          </cell>
          <cell r="BL15">
            <v>0.60389999999999999</v>
          </cell>
          <cell r="BQ15">
            <v>596.21200088559101</v>
          </cell>
          <cell r="BR15">
            <v>0.51063829787234039</v>
          </cell>
        </row>
        <row r="16">
          <cell r="BK16">
            <v>190.78784028338913</v>
          </cell>
          <cell r="BL16">
            <v>0.67154999999999987</v>
          </cell>
          <cell r="BQ16">
            <v>596.21200088559112</v>
          </cell>
          <cell r="BR16">
            <v>0.47413793103448276</v>
          </cell>
        </row>
        <row r="17">
          <cell r="BK17">
            <v>508.44959435523202</v>
          </cell>
          <cell r="BL17">
            <v>0.31019999999999998</v>
          </cell>
          <cell r="BQ17">
            <v>681.11258981169919</v>
          </cell>
          <cell r="BR17">
            <v>0.4098360655737705</v>
          </cell>
        </row>
        <row r="18">
          <cell r="BK18">
            <v>508.44959435523202</v>
          </cell>
          <cell r="BL18">
            <v>0.30359999999999998</v>
          </cell>
          <cell r="BQ18">
            <v>639.13926494935356</v>
          </cell>
          <cell r="BR18">
            <v>0.46610169491525422</v>
          </cell>
        </row>
        <row r="19">
          <cell r="BK19">
            <v>508.44959435523202</v>
          </cell>
          <cell r="BL19">
            <v>0.42569999999999997</v>
          </cell>
          <cell r="BQ19">
            <v>722.13197547262791</v>
          </cell>
          <cell r="BR19">
            <v>0.46025104602510464</v>
          </cell>
        </row>
        <row r="20">
          <cell r="BK20">
            <v>508.44959435523202</v>
          </cell>
          <cell r="BL20">
            <v>0.35309999999999997</v>
          </cell>
          <cell r="BQ20">
            <v>867.13073408800369</v>
          </cell>
          <cell r="BR20">
            <v>0.47272727272727272</v>
          </cell>
        </row>
        <row r="21">
          <cell r="BK21">
            <v>482.69323591697452</v>
          </cell>
          <cell r="BL21">
            <v>0.44880000000000003</v>
          </cell>
          <cell r="BQ21">
            <v>877.62406530358999</v>
          </cell>
          <cell r="BR21">
            <v>0.39711191335740076</v>
          </cell>
        </row>
        <row r="22">
          <cell r="BK22">
            <v>489.37081032689309</v>
          </cell>
          <cell r="BL22">
            <v>0.58739999999999992</v>
          </cell>
          <cell r="BQ22">
            <v>1211.502785799521</v>
          </cell>
          <cell r="BR22">
            <v>0.43859649122807015</v>
          </cell>
        </row>
        <row r="23">
          <cell r="BK23">
            <v>465.52233029146942</v>
          </cell>
          <cell r="BL23">
            <v>0.63524999999999998</v>
          </cell>
          <cell r="BQ23">
            <v>1349.8239700049783</v>
          </cell>
          <cell r="BR23">
            <v>0.34883720930232559</v>
          </cell>
        </row>
        <row r="24">
          <cell r="BK24">
            <v>465.52233029146942</v>
          </cell>
          <cell r="BL24">
            <v>0.61874999999999991</v>
          </cell>
          <cell r="BQ24">
            <v>1532.5033270763233</v>
          </cell>
          <cell r="BR24">
            <v>0.33613445378151258</v>
          </cell>
        </row>
        <row r="25">
          <cell r="BK25">
            <v>357.72720053135458</v>
          </cell>
          <cell r="BL25">
            <v>0.58244999999999991</v>
          </cell>
          <cell r="BQ25">
            <v>1341.4770019925797</v>
          </cell>
          <cell r="BR25">
            <v>0.4329004329004329</v>
          </cell>
        </row>
        <row r="26">
          <cell r="BK26">
            <v>357.72720053135458</v>
          </cell>
          <cell r="BL26">
            <v>0.52800000000000002</v>
          </cell>
          <cell r="BQ26">
            <v>1341.47700199258</v>
          </cell>
          <cell r="BR26">
            <v>0.47826086956521741</v>
          </cell>
        </row>
        <row r="27">
          <cell r="BK27">
            <v>349.14174771860206</v>
          </cell>
          <cell r="BL27">
            <v>0.59234999999999993</v>
          </cell>
          <cell r="BQ27">
            <v>1341.4770019925797</v>
          </cell>
          <cell r="BR27">
            <v>0.52173913043478259</v>
          </cell>
        </row>
        <row r="28">
          <cell r="BK28">
            <v>352.95750452426984</v>
          </cell>
          <cell r="BL28">
            <v>0.61380000000000001</v>
          </cell>
          <cell r="BQ28">
            <v>1438.0633461360455</v>
          </cell>
          <cell r="BR28">
            <v>0.42016806722689076</v>
          </cell>
        </row>
        <row r="29">
          <cell r="BK29">
            <v>254.70176677832447</v>
          </cell>
          <cell r="BL29">
            <v>0.59399999999999997</v>
          </cell>
          <cell r="BQ29">
            <v>1438.0633461360455</v>
          </cell>
          <cell r="BR29">
            <v>0.42016806722689076</v>
          </cell>
        </row>
        <row r="30">
          <cell r="BK30">
            <v>254.70176677832447</v>
          </cell>
          <cell r="BL30">
            <v>0.6863999999999999</v>
          </cell>
          <cell r="BQ30">
            <v>2384.8480035423645</v>
          </cell>
          <cell r="BR30">
            <v>0.34188034188034189</v>
          </cell>
        </row>
        <row r="31">
          <cell r="BK31">
            <v>254.70176677832447</v>
          </cell>
          <cell r="BL31">
            <v>0.60885</v>
          </cell>
          <cell r="BQ31">
            <v>2384.848003542364</v>
          </cell>
          <cell r="BR31">
            <v>0.38135593220338981</v>
          </cell>
        </row>
        <row r="32">
          <cell r="BK32">
            <v>250.88600997265669</v>
          </cell>
          <cell r="BL32">
            <v>0.63195000000000001</v>
          </cell>
          <cell r="BQ32">
            <v>2384.848003542364</v>
          </cell>
          <cell r="BR32">
            <v>0.43859649122807015</v>
          </cell>
        </row>
        <row r="33">
          <cell r="BK33">
            <v>238.4848003542364</v>
          </cell>
          <cell r="BL33">
            <v>0.60554999999999992</v>
          </cell>
          <cell r="BQ33">
            <v>4256.9536863231206</v>
          </cell>
          <cell r="BR33">
            <v>0.30172413793103448</v>
          </cell>
        </row>
        <row r="34">
          <cell r="BK34">
            <v>238.4848003542364</v>
          </cell>
          <cell r="BL34">
            <v>0.58244999999999991</v>
          </cell>
          <cell r="BQ34">
            <v>3726.3250055349436</v>
          </cell>
          <cell r="BR34">
            <v>0.4366812227074236</v>
          </cell>
        </row>
        <row r="35">
          <cell r="BK35">
            <v>126.87391378845378</v>
          </cell>
          <cell r="BL35">
            <v>0.71279999999999999</v>
          </cell>
          <cell r="BQ35">
            <v>5365.9080079703199</v>
          </cell>
          <cell r="BR35">
            <v>0.34782608695652173</v>
          </cell>
        </row>
        <row r="36">
          <cell r="BK36">
            <v>126.87391378845378</v>
          </cell>
          <cell r="BL36">
            <v>0.80684999999999996</v>
          </cell>
          <cell r="BQ36">
            <v>5365.9080079703199</v>
          </cell>
          <cell r="BR36">
            <v>0.39130434782608697</v>
          </cell>
        </row>
        <row r="37">
          <cell r="BK37">
            <v>190.78784028338913</v>
          </cell>
          <cell r="BL37">
            <v>0.65339999999999998</v>
          </cell>
          <cell r="BQ37">
            <v>5365.908007970319</v>
          </cell>
          <cell r="BR37">
            <v>0.43478260869565216</v>
          </cell>
        </row>
        <row r="38">
          <cell r="BK38">
            <v>190.78784028338913</v>
          </cell>
          <cell r="BL38">
            <v>0.76065000000000005</v>
          </cell>
          <cell r="BQ38">
            <v>79.415438517960737</v>
          </cell>
          <cell r="BR38">
            <v>0.69767441860465118</v>
          </cell>
        </row>
        <row r="39">
          <cell r="BK39">
            <v>190.78784028338913</v>
          </cell>
          <cell r="BL39">
            <v>0.80024999999999991</v>
          </cell>
          <cell r="BQ39">
            <v>149.05300022139778</v>
          </cell>
          <cell r="BR39">
            <v>0.71129707112970719</v>
          </cell>
        </row>
        <row r="40">
          <cell r="BK40">
            <v>95.393920141694565</v>
          </cell>
          <cell r="BL40">
            <v>0.68969999999999998</v>
          </cell>
          <cell r="BQ40">
            <v>0</v>
          </cell>
          <cell r="BR40">
            <v>0.64655172413793105</v>
          </cell>
        </row>
        <row r="41">
          <cell r="BK41">
            <v>95.393920141694565</v>
          </cell>
          <cell r="BL41">
            <v>0.82499999999999996</v>
          </cell>
          <cell r="BQ41">
            <v>149.05300022139778</v>
          </cell>
          <cell r="BR41">
            <v>0.60085836909871237</v>
          </cell>
        </row>
        <row r="42">
          <cell r="BK42">
            <v>95.393920141694565</v>
          </cell>
          <cell r="BL42">
            <v>0.71444999999999992</v>
          </cell>
          <cell r="BQ42">
            <v>149.05300022139778</v>
          </cell>
          <cell r="BR42">
            <v>0.57017543859649122</v>
          </cell>
        </row>
        <row r="43">
          <cell r="BK43">
            <v>95.393920141694565</v>
          </cell>
          <cell r="BL43">
            <v>0.81509999999999994</v>
          </cell>
          <cell r="BQ43">
            <v>159.78481623733839</v>
          </cell>
          <cell r="BR43">
            <v>0.49180327868852464</v>
          </cell>
        </row>
        <row r="44">
          <cell r="BK44">
            <v>286.18176042508372</v>
          </cell>
          <cell r="BL44">
            <v>0.52469999999999994</v>
          </cell>
          <cell r="BQ44">
            <v>180.53299386815695</v>
          </cell>
          <cell r="BR44">
            <v>0.47619047619047622</v>
          </cell>
        </row>
        <row r="45">
          <cell r="BK45">
            <v>286.18176042508372</v>
          </cell>
          <cell r="BL45">
            <v>0.5956499999999999</v>
          </cell>
          <cell r="BQ45">
            <v>180.53299386815695</v>
          </cell>
          <cell r="BR45">
            <v>0.48</v>
          </cell>
        </row>
        <row r="46">
          <cell r="BK46">
            <v>763.15136113355652</v>
          </cell>
          <cell r="BL46">
            <v>0.55274999999999996</v>
          </cell>
          <cell r="BQ46">
            <v>302.87569644988025</v>
          </cell>
          <cell r="BR46">
            <v>0.4281345565749235</v>
          </cell>
        </row>
        <row r="47">
          <cell r="BK47">
            <v>763.15136113355652</v>
          </cell>
          <cell r="BL47">
            <v>0.43890000000000001</v>
          </cell>
          <cell r="BQ47">
            <v>337.45599250124451</v>
          </cell>
          <cell r="BR47">
            <v>0.37681159420289856</v>
          </cell>
        </row>
        <row r="48">
          <cell r="BK48">
            <v>381.57568056677826</v>
          </cell>
          <cell r="BL48">
            <v>0.44219999999999998</v>
          </cell>
          <cell r="BQ48">
            <v>75.718924112470063</v>
          </cell>
          <cell r="BR48">
            <v>0.48929663608562685</v>
          </cell>
        </row>
        <row r="49">
          <cell r="BK49">
            <v>381.57568056677826</v>
          </cell>
          <cell r="BL49">
            <v>0.57089999999999996</v>
          </cell>
          <cell r="BQ49">
            <v>220.55074336759787</v>
          </cell>
          <cell r="BR49">
            <v>0.59113300492610832</v>
          </cell>
        </row>
        <row r="50">
          <cell r="BK50">
            <v>286.18176042508372</v>
          </cell>
          <cell r="BL50">
            <v>0.49994999999999995</v>
          </cell>
          <cell r="BQ50">
            <v>392.00939058227607</v>
          </cell>
          <cell r="BR50">
            <v>0.54421768707482998</v>
          </cell>
        </row>
        <row r="51">
          <cell r="BK51">
            <v>1717.090562550502</v>
          </cell>
          <cell r="BL51">
            <v>0.29699999999999999</v>
          </cell>
          <cell r="BQ51">
            <v>625.78411612951629</v>
          </cell>
          <cell r="BR51">
            <v>0.68965517241379315</v>
          </cell>
        </row>
        <row r="52">
          <cell r="BK52">
            <v>3052.6054445342261</v>
          </cell>
          <cell r="BL52">
            <v>0.30854999999999999</v>
          </cell>
          <cell r="BQ52">
            <v>988.98597373780274</v>
          </cell>
          <cell r="BR52">
            <v>0.73684210526315785</v>
          </cell>
        </row>
        <row r="53">
          <cell r="BK53">
            <v>3052.6054445342261</v>
          </cell>
          <cell r="BL53">
            <v>0.30854999999999999</v>
          </cell>
        </row>
        <row r="54">
          <cell r="BK54">
            <v>3052.6054445342261</v>
          </cell>
          <cell r="BL54">
            <v>0.32340000000000002</v>
          </cell>
        </row>
        <row r="55">
          <cell r="BK55">
            <v>3113.6575534249109</v>
          </cell>
          <cell r="BL55">
            <v>0.28544999999999998</v>
          </cell>
        </row>
        <row r="56">
          <cell r="BK56">
            <v>3052.6054445342261</v>
          </cell>
          <cell r="BL56">
            <v>0.35199449999999999</v>
          </cell>
        </row>
        <row r="57">
          <cell r="BK57">
            <v>3052.6054445342261</v>
          </cell>
          <cell r="BL57">
            <v>0.56649999999999445</v>
          </cell>
        </row>
        <row r="58">
          <cell r="BK58">
            <v>3052.6054445342261</v>
          </cell>
          <cell r="BL58">
            <v>0.44385000000000002</v>
          </cell>
        </row>
        <row r="59">
          <cell r="BK59">
            <v>3052.6054445342261</v>
          </cell>
          <cell r="BL59">
            <v>0.46529999999999994</v>
          </cell>
        </row>
        <row r="60">
          <cell r="BK60">
            <v>3052.6054445342261</v>
          </cell>
          <cell r="BL60">
            <v>0.47189999999999993</v>
          </cell>
        </row>
        <row r="61">
          <cell r="BK61">
            <v>3052.6054445342261</v>
          </cell>
          <cell r="BL61">
            <v>0.43064999999999998</v>
          </cell>
        </row>
        <row r="62">
          <cell r="BK62">
            <v>3052.6054445342261</v>
          </cell>
          <cell r="BL62">
            <v>0.44055</v>
          </cell>
        </row>
        <row r="63">
          <cell r="BK63">
            <v>3052.6054445342261</v>
          </cell>
          <cell r="BL63">
            <v>0.3861</v>
          </cell>
        </row>
        <row r="64">
          <cell r="BK64">
            <v>3052.6054445342261</v>
          </cell>
          <cell r="BL64">
            <v>0.39269999999999994</v>
          </cell>
        </row>
        <row r="65">
          <cell r="BK65">
            <v>3052.6054445342261</v>
          </cell>
          <cell r="BL65">
            <v>0.39764999999999995</v>
          </cell>
        </row>
        <row r="66">
          <cell r="BK66">
            <v>3052.6054445342261</v>
          </cell>
          <cell r="BL66">
            <v>0.40754999999999997</v>
          </cell>
        </row>
        <row r="67">
          <cell r="BK67">
            <v>3052.6054445342261</v>
          </cell>
          <cell r="BL67">
            <v>0.42074999999999996</v>
          </cell>
        </row>
        <row r="68">
          <cell r="BK68">
            <v>3052.6054445342261</v>
          </cell>
          <cell r="BL68">
            <v>0.56100000000000005</v>
          </cell>
        </row>
        <row r="69">
          <cell r="BK69">
            <v>3052.6054445342261</v>
          </cell>
          <cell r="BL69">
            <v>0.49169999999999997</v>
          </cell>
        </row>
        <row r="70">
          <cell r="BK70">
            <v>3052.6054445342261</v>
          </cell>
          <cell r="BL70">
            <v>0.49169999999999997</v>
          </cell>
        </row>
        <row r="71">
          <cell r="BK71">
            <v>3052.6054445342261</v>
          </cell>
          <cell r="BL71">
            <v>0.43230000000000002</v>
          </cell>
        </row>
        <row r="72">
          <cell r="BK72">
            <v>3052.6054445342261</v>
          </cell>
          <cell r="BL72">
            <v>0.27389999999999998</v>
          </cell>
        </row>
        <row r="73">
          <cell r="BK73">
            <v>2289.4540834006698</v>
          </cell>
          <cell r="BL73">
            <v>0.44714999999999999</v>
          </cell>
        </row>
        <row r="74">
          <cell r="BK74">
            <v>2289.4540834006698</v>
          </cell>
          <cell r="BL74">
            <v>0.45540000000000003</v>
          </cell>
        </row>
        <row r="75">
          <cell r="BK75">
            <v>1526.302722267113</v>
          </cell>
          <cell r="BL75">
            <v>0.50819999999999999</v>
          </cell>
        </row>
        <row r="76">
          <cell r="BK76">
            <v>1526.302722267113</v>
          </cell>
          <cell r="BL76">
            <v>0.46694999999999992</v>
          </cell>
        </row>
        <row r="77">
          <cell r="BK77">
            <v>763.15136113355652</v>
          </cell>
          <cell r="BL77">
            <v>0.66990000000000005</v>
          </cell>
        </row>
        <row r="78">
          <cell r="BK78">
            <v>763.15136113355652</v>
          </cell>
          <cell r="BL78">
            <v>0.5956499999999999</v>
          </cell>
        </row>
        <row r="79">
          <cell r="BK79">
            <v>1930.7729436678981</v>
          </cell>
          <cell r="BL79">
            <v>0.44550000000000001</v>
          </cell>
        </row>
        <row r="80">
          <cell r="BK80">
            <v>1469.0663701820965</v>
          </cell>
          <cell r="BL80">
            <v>0.53295000000000003</v>
          </cell>
        </row>
        <row r="81">
          <cell r="BK81">
            <v>1469.0663701820965</v>
          </cell>
          <cell r="BL81">
            <v>0.56430000000000002</v>
          </cell>
        </row>
        <row r="82">
          <cell r="BK82">
            <v>1430.9088021254183</v>
          </cell>
          <cell r="BL82">
            <v>0.57419999999999993</v>
          </cell>
        </row>
        <row r="83">
          <cell r="BK83">
            <v>1430.9088021254183</v>
          </cell>
          <cell r="BL83">
            <v>0.56100000000000005</v>
          </cell>
        </row>
        <row r="84">
          <cell r="BK84">
            <v>1018.8070671132979</v>
          </cell>
          <cell r="BL84">
            <v>0.55769999999999997</v>
          </cell>
        </row>
        <row r="85">
          <cell r="BK85">
            <v>1018.8070671132979</v>
          </cell>
          <cell r="BL85">
            <v>0.64349999999999996</v>
          </cell>
        </row>
        <row r="86">
          <cell r="BK86">
            <v>1018.8070671132979</v>
          </cell>
          <cell r="BL86">
            <v>0.69299999999999995</v>
          </cell>
        </row>
        <row r="87">
          <cell r="BK87">
            <v>1018.8070671132979</v>
          </cell>
          <cell r="BL87">
            <v>0.69629999999999992</v>
          </cell>
        </row>
        <row r="88">
          <cell r="BK88">
            <v>976.83374225095235</v>
          </cell>
          <cell r="BL88">
            <v>0.49829999999999997</v>
          </cell>
        </row>
        <row r="89">
          <cell r="BK89">
            <v>976.83374225095235</v>
          </cell>
          <cell r="BL89">
            <v>0.56264999999999998</v>
          </cell>
        </row>
        <row r="90">
          <cell r="BK90">
            <v>507.49565515381511</v>
          </cell>
          <cell r="BL90">
            <v>0.72599999999999998</v>
          </cell>
        </row>
        <row r="91">
          <cell r="BK91">
            <v>507.49565515381511</v>
          </cell>
          <cell r="BL91">
            <v>0.65010000000000001</v>
          </cell>
        </row>
        <row r="92">
          <cell r="BK92">
            <v>778.41438835622773</v>
          </cell>
          <cell r="BL92">
            <v>0.58079999999999998</v>
          </cell>
        </row>
        <row r="93">
          <cell r="BK93">
            <v>381.57568056677826</v>
          </cell>
          <cell r="BL93">
            <v>0.5956499999999999</v>
          </cell>
        </row>
        <row r="94">
          <cell r="BK94">
            <v>381.57568056677826</v>
          </cell>
          <cell r="BL94">
            <v>0.62864999999999993</v>
          </cell>
        </row>
        <row r="95">
          <cell r="BK95">
            <v>381.57568056677826</v>
          </cell>
          <cell r="BL95">
            <v>0.65669999999999995</v>
          </cell>
        </row>
        <row r="96">
          <cell r="BK96">
            <v>381.57568056677826</v>
          </cell>
          <cell r="BL96">
            <v>0.69299999999999995</v>
          </cell>
        </row>
        <row r="97">
          <cell r="BK97">
            <v>2033.7983774209281</v>
          </cell>
          <cell r="BL97">
            <v>0.35969999999999996</v>
          </cell>
        </row>
        <row r="98">
          <cell r="BK98">
            <v>2033.7983774209281</v>
          </cell>
          <cell r="BL98">
            <v>0.32174999999999998</v>
          </cell>
        </row>
        <row r="99">
          <cell r="BK99">
            <v>2033.7983774209281</v>
          </cell>
          <cell r="BL99">
            <v>0.35969999999999996</v>
          </cell>
        </row>
        <row r="100">
          <cell r="BK100">
            <v>2033.7983774209281</v>
          </cell>
          <cell r="BL100">
            <v>0.50324999999999998</v>
          </cell>
        </row>
        <row r="101">
          <cell r="BK101">
            <v>2033.7983774209281</v>
          </cell>
          <cell r="BL101">
            <v>0.42569999999999997</v>
          </cell>
        </row>
        <row r="102">
          <cell r="BK102">
            <v>1907.8784028338912</v>
          </cell>
          <cell r="BL102">
            <v>0.51974999999999993</v>
          </cell>
        </row>
        <row r="103">
          <cell r="BK103">
            <v>1907.8784028338912</v>
          </cell>
          <cell r="BL103">
            <v>0.47684999999999994</v>
          </cell>
        </row>
        <row r="104">
          <cell r="BK104">
            <v>1907.8784028338912</v>
          </cell>
          <cell r="BL104">
            <v>0.56759999999999988</v>
          </cell>
        </row>
        <row r="105">
          <cell r="BK105">
            <v>1957.4832413075724</v>
          </cell>
          <cell r="BL105">
            <v>0.43559999999999999</v>
          </cell>
        </row>
        <row r="106">
          <cell r="BK106">
            <v>1884.9838619998845</v>
          </cell>
          <cell r="BL106">
            <v>0.56430000000000002</v>
          </cell>
        </row>
        <row r="107">
          <cell r="BK107">
            <v>1884.9838619998845</v>
          </cell>
          <cell r="BL107">
            <v>0.34649999999999997</v>
          </cell>
        </row>
        <row r="108">
          <cell r="BK108">
            <v>1957.4832413075724</v>
          </cell>
          <cell r="BL108">
            <v>0.34154999999999996</v>
          </cell>
        </row>
        <row r="109">
          <cell r="BK109">
            <v>1930.7729436678981</v>
          </cell>
          <cell r="BL109">
            <v>0.36135</v>
          </cell>
        </row>
        <row r="110">
          <cell r="BK110">
            <v>1930.7729436678981</v>
          </cell>
          <cell r="BL110">
            <v>0.46035000000000004</v>
          </cell>
        </row>
        <row r="111">
          <cell r="BK111">
            <v>1930.7729436678981</v>
          </cell>
          <cell r="BL111">
            <v>0.47189999999999993</v>
          </cell>
        </row>
        <row r="112">
          <cell r="BK112">
            <v>1930.7729436678981</v>
          </cell>
          <cell r="BL112">
            <v>0.49499999999999994</v>
          </cell>
        </row>
        <row r="113">
          <cell r="BK113">
            <v>1930.7729436678981</v>
          </cell>
          <cell r="BL113">
            <v>0.49499999999999994</v>
          </cell>
        </row>
        <row r="114">
          <cell r="BK114">
            <v>1930.7729436678981</v>
          </cell>
          <cell r="BL114">
            <v>0.58409999999999995</v>
          </cell>
        </row>
        <row r="115">
          <cell r="BK115">
            <v>1930.7729436678981</v>
          </cell>
          <cell r="BL115">
            <v>0.56759999999999988</v>
          </cell>
        </row>
        <row r="116">
          <cell r="BK116">
            <v>1930.7729436678981</v>
          </cell>
          <cell r="BL116">
            <v>0.61544999999999994</v>
          </cell>
        </row>
        <row r="117">
          <cell r="BK117">
            <v>1930.7729436678981</v>
          </cell>
          <cell r="BL117">
            <v>0.54615000000000002</v>
          </cell>
        </row>
        <row r="118">
          <cell r="BK118">
            <v>1930.7729436678981</v>
          </cell>
          <cell r="BL118">
            <v>0.45540000000000003</v>
          </cell>
        </row>
        <row r="119">
          <cell r="BK119">
            <v>1930.7729436678981</v>
          </cell>
          <cell r="BL119">
            <v>0.47189999999999993</v>
          </cell>
        </row>
        <row r="120">
          <cell r="BK120">
            <v>1930.7729436678981</v>
          </cell>
          <cell r="BL120">
            <v>0.60059999999999991</v>
          </cell>
        </row>
        <row r="121">
          <cell r="BK121">
            <v>1930.7729436678981</v>
          </cell>
          <cell r="BL121">
            <v>0.65669999999999995</v>
          </cell>
        </row>
        <row r="122">
          <cell r="BK122">
            <v>1526.302722267113</v>
          </cell>
          <cell r="BL122">
            <v>0.41744999999999999</v>
          </cell>
        </row>
        <row r="123">
          <cell r="BK123">
            <v>1526.302722267113</v>
          </cell>
          <cell r="BL123">
            <v>0.52800000000000002</v>
          </cell>
        </row>
        <row r="124">
          <cell r="BK124">
            <v>1526.302722267113</v>
          </cell>
          <cell r="BL124">
            <v>0.4521</v>
          </cell>
        </row>
        <row r="125">
          <cell r="BK125">
            <v>1526.302722267113</v>
          </cell>
          <cell r="BL125">
            <v>0.42404999999999998</v>
          </cell>
        </row>
        <row r="126">
          <cell r="BK126">
            <v>1526.302722267113</v>
          </cell>
          <cell r="BL126">
            <v>0.44880000000000003</v>
          </cell>
        </row>
        <row r="127">
          <cell r="BK127">
            <v>1526.302722267113</v>
          </cell>
          <cell r="BL127">
            <v>0.58739999999999992</v>
          </cell>
        </row>
        <row r="128">
          <cell r="BK128">
            <v>1591.1705879634653</v>
          </cell>
          <cell r="BL128">
            <v>0.54779999999999995</v>
          </cell>
        </row>
        <row r="129">
          <cell r="BK129">
            <v>1526.302722267113</v>
          </cell>
          <cell r="BL129">
            <v>0.50984999999999991</v>
          </cell>
        </row>
        <row r="130">
          <cell r="BK130">
            <v>1526.302722267113</v>
          </cell>
          <cell r="BL130">
            <v>0.47849999999999993</v>
          </cell>
        </row>
        <row r="131">
          <cell r="BK131">
            <v>1526.302722267113</v>
          </cell>
          <cell r="BL131">
            <v>0.50819999999999999</v>
          </cell>
        </row>
        <row r="132">
          <cell r="BK132">
            <v>1526.302722267113</v>
          </cell>
          <cell r="BL132">
            <v>0.49004999999999993</v>
          </cell>
        </row>
        <row r="133">
          <cell r="BK133">
            <v>1526.302722267113</v>
          </cell>
          <cell r="BL133">
            <v>0.47189999999999993</v>
          </cell>
        </row>
        <row r="134">
          <cell r="BK134">
            <v>1526.302722267113</v>
          </cell>
          <cell r="BL134">
            <v>0.51315</v>
          </cell>
        </row>
        <row r="135">
          <cell r="BK135">
            <v>1526.302722267113</v>
          </cell>
          <cell r="BL135">
            <v>0.49169999999999997</v>
          </cell>
        </row>
        <row r="136">
          <cell r="BK136">
            <v>1526.302722267113</v>
          </cell>
          <cell r="BL136">
            <v>0.51315</v>
          </cell>
        </row>
        <row r="137">
          <cell r="BK137">
            <v>1526.302722267113</v>
          </cell>
          <cell r="BL137">
            <v>0.47024999999999995</v>
          </cell>
        </row>
        <row r="138">
          <cell r="BK138">
            <v>1526.302722267113</v>
          </cell>
          <cell r="BL138">
            <v>0.74414999999999998</v>
          </cell>
        </row>
        <row r="139">
          <cell r="BK139">
            <v>1526.302722267113</v>
          </cell>
          <cell r="BL139">
            <v>0.68474999999999997</v>
          </cell>
        </row>
        <row r="140">
          <cell r="BK140">
            <v>1526.302722267113</v>
          </cell>
          <cell r="BL140">
            <v>0.60224999999999995</v>
          </cell>
        </row>
        <row r="141">
          <cell r="BK141">
            <v>1526.302722267113</v>
          </cell>
          <cell r="BL141">
            <v>0.48179999999999995</v>
          </cell>
        </row>
        <row r="142">
          <cell r="BK142">
            <v>1526.302722267113</v>
          </cell>
          <cell r="BL142">
            <v>0.65339999999999998</v>
          </cell>
        </row>
        <row r="143">
          <cell r="BK143">
            <v>1526.302722267113</v>
          </cell>
          <cell r="BL143">
            <v>0.54779999999999995</v>
          </cell>
        </row>
        <row r="144">
          <cell r="BK144">
            <v>1526.302722267113</v>
          </cell>
          <cell r="BL144">
            <v>0.49664999999999998</v>
          </cell>
        </row>
        <row r="145">
          <cell r="BK145">
            <v>1526.302722267113</v>
          </cell>
          <cell r="BL145">
            <v>0.49334999999999996</v>
          </cell>
        </row>
        <row r="146">
          <cell r="BK146">
            <v>1526.302722267113</v>
          </cell>
          <cell r="BL146">
            <v>0.73754999999999993</v>
          </cell>
        </row>
        <row r="147">
          <cell r="BK147">
            <v>1526.302722267113</v>
          </cell>
          <cell r="BL147">
            <v>0.67484999999999995</v>
          </cell>
        </row>
        <row r="148">
          <cell r="BK148">
            <v>1526.302722267113</v>
          </cell>
          <cell r="BL148">
            <v>0.46035000000000004</v>
          </cell>
        </row>
        <row r="149">
          <cell r="BK149">
            <v>1526.302722267113</v>
          </cell>
          <cell r="BL149">
            <v>0.44714999999999999</v>
          </cell>
        </row>
        <row r="150">
          <cell r="BK150">
            <v>1526.302722267113</v>
          </cell>
          <cell r="BL150">
            <v>0.37619999999999998</v>
          </cell>
        </row>
        <row r="151">
          <cell r="BK151">
            <v>1526.302722267113</v>
          </cell>
          <cell r="BL151">
            <v>0.57089999999999996</v>
          </cell>
        </row>
        <row r="152">
          <cell r="BK152">
            <v>1526.302722267113</v>
          </cell>
          <cell r="BL152">
            <v>0.56924999999999992</v>
          </cell>
        </row>
        <row r="153">
          <cell r="BK153">
            <v>1526.302722267113</v>
          </cell>
          <cell r="BL153">
            <v>0.60719999999999996</v>
          </cell>
        </row>
        <row r="154">
          <cell r="BK154">
            <v>1232.4894482306936</v>
          </cell>
          <cell r="BL154">
            <v>0.58079999999999998</v>
          </cell>
        </row>
        <row r="155">
          <cell r="BK155">
            <v>1144.7270417003349</v>
          </cell>
          <cell r="BL155">
            <v>0.53790000000000004</v>
          </cell>
        </row>
        <row r="156">
          <cell r="BK156">
            <v>805.12468599590204</v>
          </cell>
          <cell r="BL156">
            <v>0.60719999999999996</v>
          </cell>
        </row>
        <row r="157">
          <cell r="BK157">
            <v>3052.6054445342261</v>
          </cell>
          <cell r="BL157">
            <v>0.51149999999999995</v>
          </cell>
        </row>
        <row r="158">
          <cell r="BK158">
            <v>3052.6054445342261</v>
          </cell>
          <cell r="BL158">
            <v>0.44055</v>
          </cell>
        </row>
        <row r="159">
          <cell r="BK159">
            <v>1526.302722267113</v>
          </cell>
          <cell r="BL159">
            <v>0.59729999999999994</v>
          </cell>
        </row>
        <row r="160">
          <cell r="BK160">
            <v>1526.302722267113</v>
          </cell>
          <cell r="BL160">
            <v>0.49169999999999997</v>
          </cell>
        </row>
        <row r="161">
          <cell r="BK161">
            <v>1430.9088021254183</v>
          </cell>
          <cell r="BL161">
            <v>0.53459999999999996</v>
          </cell>
        </row>
        <row r="162">
          <cell r="BK162">
            <v>1144.7270417003349</v>
          </cell>
          <cell r="BL162">
            <v>0.45045000000000002</v>
          </cell>
        </row>
        <row r="163">
          <cell r="BK163">
            <v>950.12344461127782</v>
          </cell>
          <cell r="BL163">
            <v>0.42404999999999998</v>
          </cell>
        </row>
        <row r="164">
          <cell r="BK164">
            <v>4769.6960070847281</v>
          </cell>
          <cell r="BL164">
            <v>0.35309999999999997</v>
          </cell>
        </row>
        <row r="165">
          <cell r="BK165">
            <v>3800.4937784451113</v>
          </cell>
          <cell r="BL165">
            <v>0.41084999999999999</v>
          </cell>
        </row>
        <row r="166">
          <cell r="BK166">
            <v>7154.5440106270935</v>
          </cell>
          <cell r="BL166">
            <v>0.46365000000000001</v>
          </cell>
        </row>
      </sheetData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07"/>
      <sheetName val="A400_ALL (W)"/>
      <sheetName val="A400_ALL"/>
      <sheetName val="A400_ST"/>
      <sheetName val="A400_N"/>
      <sheetName val="A400_B"/>
      <sheetName val="A400_IW1 (3)"/>
      <sheetName val="A400_IW1 (2)"/>
      <sheetName val="A50_IW1"/>
      <sheetName val="A100_IW1"/>
      <sheetName val="A200_IW1"/>
      <sheetName val="A200_IW1 (2)"/>
      <sheetName val="A300_IW1"/>
      <sheetName val="A400_IW1"/>
      <sheetName val="A500_IW1"/>
      <sheetName val="A600_IW1"/>
      <sheetName val="A700_IW1"/>
      <sheetName val="A800_IW1"/>
      <sheetName val="A800_IW1 (2)"/>
      <sheetName val="A1000_IW1"/>
      <sheetName val="A1200_IW1"/>
      <sheetName val="A1500_IW1"/>
      <sheetName val="A2000_IW1"/>
      <sheetName val="A3000_IW1"/>
      <sheetName val="A3000_IW1 (2)"/>
      <sheetName val="A5000_IW1"/>
      <sheetName val="A10000_IW1"/>
      <sheetName val="IW1 (new) (MC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G1">
            <v>50</v>
          </cell>
          <cell r="H1">
            <v>100</v>
          </cell>
          <cell r="I1">
            <v>200</v>
          </cell>
          <cell r="J1">
            <v>300</v>
          </cell>
          <cell r="K1">
            <v>400</v>
          </cell>
          <cell r="L1">
            <v>500</v>
          </cell>
          <cell r="M1">
            <v>600</v>
          </cell>
          <cell r="N1">
            <v>700</v>
          </cell>
          <cell r="O1">
            <v>800</v>
          </cell>
          <cell r="P1">
            <v>1000</v>
          </cell>
          <cell r="Q1">
            <v>1200</v>
          </cell>
          <cell r="R1">
            <v>1500</v>
          </cell>
          <cell r="S1">
            <v>2000</v>
          </cell>
          <cell r="T1">
            <v>3000</v>
          </cell>
          <cell r="U1">
            <v>5000</v>
          </cell>
          <cell r="V1">
            <v>10000</v>
          </cell>
        </row>
        <row r="4">
          <cell r="B4">
            <v>0.25</v>
          </cell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</row>
        <row r="5">
          <cell r="B5">
            <v>0.5</v>
          </cell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</row>
        <row r="6">
          <cell r="B6">
            <v>1</v>
          </cell>
          <cell r="G6">
            <v>0.61799999999999999</v>
          </cell>
          <cell r="H6">
            <v>0.47699999999999998</v>
          </cell>
          <cell r="I6">
            <v>0.437</v>
          </cell>
          <cell r="J6">
            <v>0.44600000000000001</v>
          </cell>
          <cell r="K6">
            <v>0.45800000000000002</v>
          </cell>
          <cell r="L6">
            <v>0.46400000000000002</v>
          </cell>
          <cell r="M6">
            <v>0.46500000000000002</v>
          </cell>
          <cell r="N6">
            <v>0.45800000000000002</v>
          </cell>
          <cell r="O6">
            <v>0.46300000000000002</v>
          </cell>
          <cell r="P6">
            <v>0.442</v>
          </cell>
          <cell r="Q6">
            <v>0.42599999999999999</v>
          </cell>
          <cell r="R6">
            <v>0.40100000000000002</v>
          </cell>
          <cell r="S6">
            <v>0.38400000000000001</v>
          </cell>
          <cell r="T6">
            <v>0.36399999999999999</v>
          </cell>
          <cell r="U6">
            <v>0.33100000000000002</v>
          </cell>
          <cell r="V6">
            <v>0.29799999999999999</v>
          </cell>
        </row>
        <row r="7">
          <cell r="B7">
            <v>2</v>
          </cell>
          <cell r="G7"/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  <cell r="S7" t="str">
            <v xml:space="preserve"> </v>
          </cell>
        </row>
        <row r="8">
          <cell r="B8">
            <v>3</v>
          </cell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</row>
        <row r="9">
          <cell r="B9">
            <v>4</v>
          </cell>
          <cell r="G9"/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  <cell r="S9"/>
        </row>
        <row r="10">
          <cell r="B10">
            <v>6</v>
          </cell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</row>
        <row r="11">
          <cell r="B11">
            <v>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FINAL (2)"/>
      <sheetName val="Data_FINAL"/>
      <sheetName val="Threshold Batdorf (2)"/>
      <sheetName val="Tabelle3"/>
      <sheetName val="Weingarten,Seide (8)"/>
      <sheetName val="Weingarten,Seide (7)"/>
      <sheetName val="Threshold Batdorf"/>
      <sheetName val="Equ_Cyl_Vergleich (lrm1) (3)"/>
      <sheetName val="Equ_Cyl_Vergleich (lrm1) (2)"/>
      <sheetName val="Equ_Cyl_Vergleich (lrm1)"/>
      <sheetName val="Equ_Cyl_Vergleich (2)"/>
      <sheetName val="Weingarten,Seide (6)"/>
      <sheetName val="Weingarten,Seide (5)"/>
      <sheetName val="Weingarten,Seide (4)"/>
      <sheetName val="Weingarten,Seide (3)"/>
      <sheetName val="Weingarten,Seide (2)"/>
      <sheetName val="Weingarten,Seide"/>
      <sheetName val="Summary"/>
      <sheetName val="Variations"/>
      <sheetName val="IW1_overkill"/>
      <sheetName val="Tabelle1"/>
      <sheetName val="Tabelle2"/>
      <sheetName val="Summ_analy"/>
      <sheetName val="Equ_Cyl_Vergleich"/>
    </sheetNames>
    <sheetDataSet>
      <sheetData sheetId="0">
        <row r="2">
          <cell r="AR2" t="str">
            <v>Batdorf Parameter Z</v>
          </cell>
        </row>
        <row r="5">
          <cell r="C5">
            <v>0.78869999999999996</v>
          </cell>
          <cell r="N5">
            <v>20.268712401732198</v>
          </cell>
        </row>
        <row r="6">
          <cell r="C6">
            <v>0.78374999999999995</v>
          </cell>
          <cell r="N6">
            <v>20.268712401732198</v>
          </cell>
        </row>
        <row r="7">
          <cell r="C7">
            <v>0.58574999999999999</v>
          </cell>
          <cell r="N7">
            <v>58.879870511008114</v>
          </cell>
          <cell r="AV7" t="str">
            <v>Knockdown Factor</v>
          </cell>
        </row>
        <row r="8">
          <cell r="C8">
            <v>0.5774999999999999</v>
          </cell>
          <cell r="N8">
            <v>58.879870511008114</v>
          </cell>
        </row>
        <row r="9">
          <cell r="C9">
            <v>0.65834999999999999</v>
          </cell>
          <cell r="N9">
            <v>58.879870511008114</v>
          </cell>
        </row>
        <row r="10">
          <cell r="C10">
            <v>0.65174999999999994</v>
          </cell>
          <cell r="N10">
            <v>58.879870511008114</v>
          </cell>
        </row>
        <row r="11">
          <cell r="C11">
            <v>0.64844999999999997</v>
          </cell>
          <cell r="N11">
            <v>103.75190538844571</v>
          </cell>
        </row>
        <row r="12">
          <cell r="C12">
            <v>0.49829999999999997</v>
          </cell>
          <cell r="N12">
            <v>207.50381077689141</v>
          </cell>
        </row>
        <row r="13">
          <cell r="C13">
            <v>0.48344999999999994</v>
          </cell>
          <cell r="N13">
            <v>207.50381077689141</v>
          </cell>
        </row>
        <row r="14">
          <cell r="C14">
            <v>0.73424999999999996</v>
          </cell>
          <cell r="N14">
            <v>207.50381077689141</v>
          </cell>
        </row>
        <row r="15">
          <cell r="C15">
            <v>0.68144999999999989</v>
          </cell>
          <cell r="N15">
            <v>207.50381077689141</v>
          </cell>
        </row>
        <row r="16">
          <cell r="B16" t="str">
            <v>L/Ra &lt;= 0.5</v>
          </cell>
          <cell r="C16">
            <v>0.54449999999999998</v>
          </cell>
          <cell r="N16">
            <v>120.14705937621831</v>
          </cell>
        </row>
        <row r="17">
          <cell r="B17" t="str">
            <v>L/Ra &gt; 0.5</v>
          </cell>
          <cell r="C17">
            <v>0.43559999999999999</v>
          </cell>
          <cell r="N17">
            <v>402.37022360292826</v>
          </cell>
        </row>
        <row r="18">
          <cell r="C18">
            <v>0.39929999999999999</v>
          </cell>
          <cell r="N18">
            <v>402.37022360292826</v>
          </cell>
        </row>
        <row r="19">
          <cell r="C19">
            <v>0.57254999999999989</v>
          </cell>
          <cell r="N19">
            <v>402.37022360292826</v>
          </cell>
        </row>
        <row r="20">
          <cell r="C20">
            <v>0.5544</v>
          </cell>
          <cell r="N20">
            <v>402.37022360292826</v>
          </cell>
        </row>
        <row r="21">
          <cell r="C21">
            <v>0.57089999999999996</v>
          </cell>
          <cell r="N21">
            <v>402.37022360292826</v>
          </cell>
        </row>
        <row r="22">
          <cell r="C22">
            <v>0.39269999999999994</v>
          </cell>
          <cell r="N22">
            <v>402.37022360292826</v>
          </cell>
        </row>
        <row r="23">
          <cell r="C23">
            <v>0.43724999999999997</v>
          </cell>
          <cell r="N23">
            <v>241.11001763407532</v>
          </cell>
        </row>
        <row r="24">
          <cell r="C24">
            <v>0.40094999999999997</v>
          </cell>
          <cell r="N24">
            <v>843.40741087580602</v>
          </cell>
        </row>
        <row r="25">
          <cell r="C25">
            <v>0.55605000000000004</v>
          </cell>
          <cell r="N25">
            <v>843.40741087580602</v>
          </cell>
        </row>
        <row r="26">
          <cell r="C26">
            <v>0.53790000000000004</v>
          </cell>
          <cell r="N26">
            <v>843.40741087580602</v>
          </cell>
        </row>
        <row r="27">
          <cell r="C27">
            <v>0.39269999999999994</v>
          </cell>
          <cell r="N27">
            <v>219.25171666006818</v>
          </cell>
        </row>
        <row r="28">
          <cell r="C28">
            <v>0.47189999999999993</v>
          </cell>
          <cell r="N28">
            <v>1535.4910646551612</v>
          </cell>
        </row>
        <row r="29">
          <cell r="C29">
            <v>0.41414999999999996</v>
          </cell>
          <cell r="N29">
            <v>309.93484654036558</v>
          </cell>
        </row>
        <row r="30">
          <cell r="C30">
            <v>0.55274999999999996</v>
          </cell>
          <cell r="N30">
            <v>560.13516261010557</v>
          </cell>
        </row>
        <row r="31">
          <cell r="C31">
            <v>0.52800000000000002</v>
          </cell>
          <cell r="N31">
            <v>560.13516261010557</v>
          </cell>
        </row>
        <row r="32">
          <cell r="C32">
            <v>0.61874999999999991</v>
          </cell>
          <cell r="N32">
            <v>232.66793147932736</v>
          </cell>
        </row>
        <row r="33">
          <cell r="C33">
            <v>0.68804999999999994</v>
          </cell>
          <cell r="N33">
            <v>475.69927640927182</v>
          </cell>
        </row>
        <row r="34">
          <cell r="C34">
            <v>0.65834999999999999</v>
          </cell>
          <cell r="N34">
            <v>475.69927640927182</v>
          </cell>
        </row>
        <row r="35">
          <cell r="C35">
            <v>0.54284999999999994</v>
          </cell>
          <cell r="N35">
            <v>475.69927640927182</v>
          </cell>
        </row>
        <row r="36">
          <cell r="C36">
            <v>0.54284999999999994</v>
          </cell>
          <cell r="N36">
            <v>475.69927640927182</v>
          </cell>
        </row>
        <row r="37">
          <cell r="C37">
            <v>0.62864999999999993</v>
          </cell>
          <cell r="N37">
            <v>475.69927640927182</v>
          </cell>
        </row>
        <row r="38">
          <cell r="C38">
            <v>0.52634999999999998</v>
          </cell>
          <cell r="N38">
            <v>756.55141562646781</v>
          </cell>
        </row>
        <row r="39">
          <cell r="C39">
            <v>0.49169999999999997</v>
          </cell>
          <cell r="N39">
            <v>756.55141562646781</v>
          </cell>
        </row>
        <row r="40">
          <cell r="C40">
            <v>0.64515</v>
          </cell>
          <cell r="N40">
            <v>452.959718439006</v>
          </cell>
        </row>
        <row r="41">
          <cell r="C41">
            <v>0.59399999999999997</v>
          </cell>
          <cell r="N41">
            <v>452.959718439006</v>
          </cell>
        </row>
        <row r="42">
          <cell r="C42">
            <v>0.62204999999999999</v>
          </cell>
          <cell r="N42">
            <v>339.29566924270114</v>
          </cell>
        </row>
        <row r="43">
          <cell r="C43">
            <v>0.66825000000000001</v>
          </cell>
          <cell r="N43">
            <v>339.29566924270114</v>
          </cell>
        </row>
        <row r="44">
          <cell r="C44">
            <v>0.65174999999999994</v>
          </cell>
          <cell r="N44">
            <v>339.29566924270114</v>
          </cell>
        </row>
        <row r="45">
          <cell r="C45">
            <v>0.66990000000000005</v>
          </cell>
          <cell r="N45">
            <v>678.59133848540228</v>
          </cell>
        </row>
        <row r="46">
          <cell r="C46">
            <v>0.66990000000000005</v>
          </cell>
          <cell r="N46">
            <v>678.59133848540228</v>
          </cell>
        </row>
        <row r="47">
          <cell r="C47">
            <v>0.54449999999999998</v>
          </cell>
          <cell r="N47">
            <v>678.59133848540228</v>
          </cell>
        </row>
        <row r="48">
          <cell r="C48">
            <v>0.59894999999999998</v>
          </cell>
          <cell r="N48">
            <v>678.59133848540228</v>
          </cell>
        </row>
        <row r="49">
          <cell r="C49">
            <v>0.54120000000000001</v>
          </cell>
          <cell r="N49">
            <v>678.59133848540228</v>
          </cell>
        </row>
        <row r="50">
          <cell r="C50">
            <v>0.67649999999999988</v>
          </cell>
          <cell r="N50">
            <v>1131.5510569244082</v>
          </cell>
        </row>
        <row r="51">
          <cell r="C51">
            <v>0.62369999999999992</v>
          </cell>
          <cell r="N51">
            <v>1131.5510569244082</v>
          </cell>
        </row>
        <row r="52">
          <cell r="C52">
            <v>0.37290000000000001</v>
          </cell>
          <cell r="N52">
            <v>2691.4587394109153</v>
          </cell>
        </row>
        <row r="53">
          <cell r="C53">
            <v>0.36299999999999999</v>
          </cell>
          <cell r="N53">
            <v>2691.4587394109153</v>
          </cell>
        </row>
        <row r="54">
          <cell r="C54">
            <v>0.50654999999999994</v>
          </cell>
          <cell r="N54">
            <v>443.06876516210343</v>
          </cell>
        </row>
        <row r="55">
          <cell r="C55">
            <v>0.62864999999999993</v>
          </cell>
          <cell r="N55">
            <v>1020.6069789410774</v>
          </cell>
        </row>
        <row r="56">
          <cell r="C56">
            <v>0.55935000000000001</v>
          </cell>
          <cell r="N56">
            <v>1020.6069789410774</v>
          </cell>
        </row>
        <row r="57">
          <cell r="C57">
            <v>0.65010000000000001</v>
          </cell>
          <cell r="N57">
            <v>511.38657430030293</v>
          </cell>
        </row>
        <row r="58">
          <cell r="C58">
            <v>0.66</v>
          </cell>
          <cell r="N58">
            <v>511.38657430030293</v>
          </cell>
        </row>
        <row r="59">
          <cell r="C59">
            <v>0.65010000000000001</v>
          </cell>
          <cell r="N59">
            <v>511.38657430030293</v>
          </cell>
        </row>
        <row r="60">
          <cell r="C60">
            <v>0.49004999999999993</v>
          </cell>
          <cell r="N60">
            <v>1733.1387864711044</v>
          </cell>
        </row>
        <row r="61">
          <cell r="C61">
            <v>0.48014999999999997</v>
          </cell>
          <cell r="N61">
            <v>1733.1387864711044</v>
          </cell>
        </row>
        <row r="62">
          <cell r="C62">
            <v>0.67319999999999991</v>
          </cell>
          <cell r="N62">
            <v>547.00753024186849</v>
          </cell>
        </row>
        <row r="63">
          <cell r="C63">
            <v>0.46859999999999991</v>
          </cell>
          <cell r="N63">
            <v>684.35876424132539</v>
          </cell>
        </row>
        <row r="64">
          <cell r="C64">
            <v>0.51315</v>
          </cell>
          <cell r="N64">
            <v>1825.5660728195096</v>
          </cell>
        </row>
        <row r="65">
          <cell r="C65">
            <v>0.41909999999999997</v>
          </cell>
          <cell r="N65">
            <v>1825.5660728195096</v>
          </cell>
        </row>
        <row r="66">
          <cell r="C66">
            <v>0.39269999999999994</v>
          </cell>
          <cell r="N66">
            <v>1825.5660728195096</v>
          </cell>
        </row>
        <row r="67">
          <cell r="C67">
            <v>0.3795</v>
          </cell>
          <cell r="N67">
            <v>1825.5660728195096</v>
          </cell>
        </row>
        <row r="68">
          <cell r="C68">
            <v>0.71279999999999999</v>
          </cell>
          <cell r="N68">
            <v>1093.0016722003684</v>
          </cell>
        </row>
        <row r="69">
          <cell r="C69">
            <v>0.62534999999999996</v>
          </cell>
          <cell r="N69">
            <v>2515.0100155071977</v>
          </cell>
        </row>
        <row r="70">
          <cell r="C70">
            <v>0.50159999999999993</v>
          </cell>
          <cell r="N70">
            <v>889.83157401517099</v>
          </cell>
        </row>
        <row r="71">
          <cell r="C71">
            <v>0.50984999999999991</v>
          </cell>
          <cell r="N71">
            <v>889.83157401517099</v>
          </cell>
        </row>
        <row r="72">
          <cell r="C72">
            <v>0.4158</v>
          </cell>
          <cell r="N72">
            <v>2968.6522288251981</v>
          </cell>
        </row>
        <row r="73">
          <cell r="C73">
            <v>0.39269999999999994</v>
          </cell>
          <cell r="N73">
            <v>2968.6522288251981</v>
          </cell>
        </row>
        <row r="74">
          <cell r="C74">
            <v>0.53790000000000004</v>
          </cell>
          <cell r="N74">
            <v>843.30913861037607</v>
          </cell>
        </row>
        <row r="75">
          <cell r="C75">
            <v>0.5774999999999999</v>
          </cell>
          <cell r="N75">
            <v>843.30913861037607</v>
          </cell>
        </row>
        <row r="76">
          <cell r="C76">
            <v>0.57419999999999993</v>
          </cell>
          <cell r="N76">
            <v>843.30913861037607</v>
          </cell>
        </row>
        <row r="77">
          <cell r="C77">
            <v>0.53129999999999999</v>
          </cell>
          <cell r="N77">
            <v>1321.0636720720486</v>
          </cell>
        </row>
        <row r="78">
          <cell r="C78">
            <v>0.47519999999999996</v>
          </cell>
          <cell r="N78">
            <v>1682.9989246945277</v>
          </cell>
        </row>
        <row r="79">
          <cell r="C79">
            <v>0.44550000000000001</v>
          </cell>
          <cell r="N79">
            <v>1682.9989246945277</v>
          </cell>
        </row>
        <row r="80">
          <cell r="C80">
            <v>0.56264999999999998</v>
          </cell>
          <cell r="N80">
            <v>2812.2369128766632</v>
          </cell>
        </row>
        <row r="81">
          <cell r="C81">
            <v>0.54779999999999995</v>
          </cell>
          <cell r="N81">
            <v>2812.2369128766632</v>
          </cell>
        </row>
        <row r="82">
          <cell r="C82">
            <v>0.5956499999999999</v>
          </cell>
          <cell r="N82">
            <v>1695.3419427368569</v>
          </cell>
        </row>
        <row r="83">
          <cell r="C83">
            <v>0.61544999999999994</v>
          </cell>
          <cell r="N83">
            <v>1695.3419427368569</v>
          </cell>
        </row>
        <row r="84">
          <cell r="C84">
            <v>0.58739999999999992</v>
          </cell>
          <cell r="N84">
            <v>1695.3419427368569</v>
          </cell>
        </row>
        <row r="85">
          <cell r="C85">
            <v>0.59894999999999998</v>
          </cell>
          <cell r="N85">
            <v>1695.3419427368569</v>
          </cell>
        </row>
        <row r="86">
          <cell r="C86">
            <v>0.53295000000000003</v>
          </cell>
          <cell r="N86">
            <v>1695.3419427368569</v>
          </cell>
        </row>
        <row r="87">
          <cell r="C87">
            <v>0.48014999999999997</v>
          </cell>
          <cell r="N87">
            <v>1031.9212688946534</v>
          </cell>
        </row>
        <row r="88">
          <cell r="C88">
            <v>0.58574999999999999</v>
          </cell>
          <cell r="N88">
            <v>849.76135377914238</v>
          </cell>
        </row>
        <row r="89">
          <cell r="C89">
            <v>0.63195000000000001</v>
          </cell>
          <cell r="N89">
            <v>849.76135377914238</v>
          </cell>
        </row>
        <row r="90">
          <cell r="C90">
            <v>0.61214999999999997</v>
          </cell>
          <cell r="N90">
            <v>849.76135377914238</v>
          </cell>
        </row>
        <row r="91">
          <cell r="C91">
            <v>0.64019999999999999</v>
          </cell>
          <cell r="N91">
            <v>849.76135377914238</v>
          </cell>
        </row>
        <row r="92">
          <cell r="C92">
            <v>0.62369999999999992</v>
          </cell>
          <cell r="N92">
            <v>849.76135377914238</v>
          </cell>
        </row>
        <row r="93">
          <cell r="C93">
            <v>0.38939999999999997</v>
          </cell>
          <cell r="N93">
            <v>2836.7992486947987</v>
          </cell>
        </row>
        <row r="94">
          <cell r="C94">
            <v>0.35474999999999995</v>
          </cell>
          <cell r="N94">
            <v>2836.7992486947987</v>
          </cell>
        </row>
        <row r="95">
          <cell r="C95">
            <v>0.42899999999999999</v>
          </cell>
          <cell r="N95">
            <v>2836.7992486947987</v>
          </cell>
        </row>
        <row r="96">
          <cell r="C96">
            <v>0.48674999999999996</v>
          </cell>
          <cell r="N96">
            <v>2836.7992486947987</v>
          </cell>
        </row>
        <row r="97">
          <cell r="C97">
            <v>0.43890000000000001</v>
          </cell>
          <cell r="N97">
            <v>2836.7992486947987</v>
          </cell>
        </row>
        <row r="98">
          <cell r="C98">
            <v>0.43890000000000001</v>
          </cell>
          <cell r="N98">
            <v>2836.7992486947987</v>
          </cell>
        </row>
        <row r="99">
          <cell r="C99">
            <v>0.48179999999999995</v>
          </cell>
          <cell r="N99">
            <v>2836.7992486947987</v>
          </cell>
        </row>
        <row r="100">
          <cell r="C100">
            <v>0.3795</v>
          </cell>
          <cell r="N100">
            <v>4236.3261190466919</v>
          </cell>
        </row>
        <row r="101">
          <cell r="C101">
            <v>0.46859999999999991</v>
          </cell>
          <cell r="N101">
            <v>4236.3261190466919</v>
          </cell>
        </row>
        <row r="102">
          <cell r="C102">
            <v>0.56759999999999988</v>
          </cell>
          <cell r="N102">
            <v>1272.9501298375824</v>
          </cell>
        </row>
        <row r="103">
          <cell r="C103">
            <v>0.52800000000000002</v>
          </cell>
          <cell r="N103">
            <v>1272.9501298375824</v>
          </cell>
        </row>
        <row r="104">
          <cell r="C104">
            <v>0.53790000000000004</v>
          </cell>
          <cell r="N104">
            <v>1272.9501298375824</v>
          </cell>
        </row>
        <row r="105">
          <cell r="C105">
            <v>0.52139999999999997</v>
          </cell>
          <cell r="N105">
            <v>1272.9501298375824</v>
          </cell>
        </row>
        <row r="106">
          <cell r="C106">
            <v>0.48509999999999992</v>
          </cell>
          <cell r="N106">
            <v>1272.9501298375824</v>
          </cell>
        </row>
        <row r="107">
          <cell r="C107">
            <v>0.54779999999999995</v>
          </cell>
          <cell r="N107">
            <v>2545.9002596751648</v>
          </cell>
        </row>
        <row r="108">
          <cell r="C108">
            <v>0.60389999999999999</v>
          </cell>
          <cell r="N108">
            <v>2545.9002596751648</v>
          </cell>
        </row>
        <row r="109">
          <cell r="C109">
            <v>0.61214999999999997</v>
          </cell>
          <cell r="N109">
            <v>2545.9002596751648</v>
          </cell>
        </row>
        <row r="110">
          <cell r="C110">
            <v>0.51315</v>
          </cell>
          <cell r="N110">
            <v>2545.9002596751648</v>
          </cell>
        </row>
        <row r="111">
          <cell r="C111">
            <v>0.48674999999999996</v>
          </cell>
          <cell r="N111">
            <v>2545.9002596751648</v>
          </cell>
        </row>
        <row r="112">
          <cell r="C112">
            <v>0.40919999999999995</v>
          </cell>
          <cell r="N112">
            <v>6364.7506491879121</v>
          </cell>
        </row>
        <row r="113">
          <cell r="C113">
            <v>0.39104999999999995</v>
          </cell>
          <cell r="N113">
            <v>6364.7506491879121</v>
          </cell>
        </row>
        <row r="114">
          <cell r="C114">
            <v>0.47849999999999993</v>
          </cell>
          <cell r="N114">
            <v>4241.5838281528395</v>
          </cell>
        </row>
        <row r="115">
          <cell r="C115">
            <v>0.42404999999999998</v>
          </cell>
          <cell r="N115">
            <v>4241.5838281528395</v>
          </cell>
        </row>
        <row r="116">
          <cell r="C116">
            <v>0.5774999999999999</v>
          </cell>
          <cell r="N116">
            <v>2397.4156591160963</v>
          </cell>
        </row>
        <row r="117">
          <cell r="C117">
            <v>0.52800000000000002</v>
          </cell>
          <cell r="N117">
            <v>1202.1823450060429</v>
          </cell>
        </row>
        <row r="118">
          <cell r="C118">
            <v>0.46529999999999994</v>
          </cell>
          <cell r="N118">
            <v>6027.2976101741506</v>
          </cell>
        </row>
        <row r="119">
          <cell r="C119">
            <v>0.54284999999999994</v>
          </cell>
          <cell r="N119">
            <v>1580.8900440655286</v>
          </cell>
        </row>
        <row r="120">
          <cell r="C120">
            <v>0.39929999999999999</v>
          </cell>
          <cell r="N120">
            <v>1508.7032840625368</v>
          </cell>
        </row>
        <row r="121">
          <cell r="C121">
            <v>0.62534999999999996</v>
          </cell>
          <cell r="N121">
            <v>2888.031705668669</v>
          </cell>
        </row>
        <row r="122">
          <cell r="C122">
            <v>0.58079999999999998</v>
          </cell>
          <cell r="N122">
            <v>2888.031705668669</v>
          </cell>
        </row>
        <row r="123">
          <cell r="C123">
            <v>0.55274999999999996</v>
          </cell>
          <cell r="N123">
            <v>2888.031705668669</v>
          </cell>
        </row>
        <row r="124">
          <cell r="C124">
            <v>0.55605000000000004</v>
          </cell>
          <cell r="N124">
            <v>5776.063411337338</v>
          </cell>
        </row>
        <row r="125">
          <cell r="C125">
            <v>0.5774999999999999</v>
          </cell>
          <cell r="N125">
            <v>5776.063411337338</v>
          </cell>
        </row>
        <row r="126">
          <cell r="C126">
            <v>0.63690000000000002</v>
          </cell>
          <cell r="N126">
            <v>5776.063411337338</v>
          </cell>
        </row>
        <row r="127">
          <cell r="C127">
            <v>0.48344999999999994</v>
          </cell>
          <cell r="N127">
            <v>14440.158528343343</v>
          </cell>
        </row>
        <row r="128">
          <cell r="C128">
            <v>0.48179999999999995</v>
          </cell>
          <cell r="N128">
            <v>14440.158528343343</v>
          </cell>
        </row>
        <row r="129">
          <cell r="C129">
            <v>0.42899999999999999</v>
          </cell>
          <cell r="N129">
            <v>4089.354643824403</v>
          </cell>
        </row>
        <row r="130">
          <cell r="C130">
            <v>0.39929999999999999</v>
          </cell>
          <cell r="N130">
            <v>4089.354643824403</v>
          </cell>
        </row>
        <row r="131">
          <cell r="C131">
            <v>0.46859999999999991</v>
          </cell>
          <cell r="N131">
            <v>4089.354643824403</v>
          </cell>
        </row>
        <row r="132">
          <cell r="C132">
            <v>0.47354999999999992</v>
          </cell>
          <cell r="N132">
            <v>4089.354643824403</v>
          </cell>
        </row>
        <row r="133">
          <cell r="C133">
            <v>0.54944999999999999</v>
          </cell>
          <cell r="N133">
            <v>8178.7092876488059</v>
          </cell>
        </row>
        <row r="134">
          <cell r="C134">
            <v>0.53459999999999996</v>
          </cell>
          <cell r="N134">
            <v>8178.7092876488059</v>
          </cell>
        </row>
        <row r="135">
          <cell r="C135">
            <v>0.51644999999999996</v>
          </cell>
          <cell r="N135">
            <v>8178.7092876488059</v>
          </cell>
        </row>
        <row r="136">
          <cell r="C136">
            <v>0.56264999999999998</v>
          </cell>
          <cell r="N136">
            <v>8178.7092876488059</v>
          </cell>
        </row>
        <row r="137">
          <cell r="C137">
            <v>0.54120000000000001</v>
          </cell>
          <cell r="N137">
            <v>8178.7092876488059</v>
          </cell>
        </row>
        <row r="138">
          <cell r="C138">
            <v>0.42569999999999997</v>
          </cell>
          <cell r="N138">
            <v>13606.665631430116</v>
          </cell>
        </row>
        <row r="139">
          <cell r="C139">
            <v>0.3795</v>
          </cell>
          <cell r="N139">
            <v>13606.665631430116</v>
          </cell>
        </row>
        <row r="140">
          <cell r="C140">
            <v>0.32669999999999999</v>
          </cell>
          <cell r="N140">
            <v>16327.973150477628</v>
          </cell>
        </row>
        <row r="141">
          <cell r="C141">
            <v>0.36959999999999998</v>
          </cell>
          <cell r="N141">
            <v>16327.973150477628</v>
          </cell>
        </row>
        <row r="142">
          <cell r="C142">
            <v>0.54120000000000001</v>
          </cell>
          <cell r="N142">
            <v>10432.876322148222</v>
          </cell>
        </row>
        <row r="143">
          <cell r="C143">
            <v>0.59399999999999997</v>
          </cell>
          <cell r="N143">
            <v>10432.876322148222</v>
          </cell>
        </row>
        <row r="144">
          <cell r="C144">
            <v>0.72270000000000001</v>
          </cell>
          <cell r="N144">
            <v>2932.0934132860707</v>
          </cell>
        </row>
        <row r="145">
          <cell r="C145">
            <v>0.67649999999999988</v>
          </cell>
          <cell r="N145">
            <v>2932.0934132860707</v>
          </cell>
        </row>
        <row r="146">
          <cell r="C146">
            <v>0.39599999999999996</v>
          </cell>
          <cell r="N146">
            <v>2932.0934132860707</v>
          </cell>
        </row>
        <row r="147">
          <cell r="C147">
            <v>0.40425</v>
          </cell>
          <cell r="N147">
            <v>1469.1994952594719</v>
          </cell>
        </row>
        <row r="148">
          <cell r="C148">
            <v>0.44055</v>
          </cell>
          <cell r="N148">
            <v>1469.1994952594719</v>
          </cell>
        </row>
        <row r="149">
          <cell r="N149">
            <v>1469.1994952594719</v>
          </cell>
        </row>
        <row r="150">
          <cell r="C150">
            <v>0.44055</v>
          </cell>
          <cell r="N150">
            <v>1469.1994952594719</v>
          </cell>
        </row>
        <row r="151">
          <cell r="C151">
            <v>0.61049999999999993</v>
          </cell>
          <cell r="N151">
            <v>1027.7359380385606</v>
          </cell>
        </row>
        <row r="152">
          <cell r="C152">
            <v>0.48344999999999994</v>
          </cell>
          <cell r="N152">
            <v>1027.7359380385606</v>
          </cell>
        </row>
        <row r="153">
          <cell r="C153">
            <v>0.49664999999999998</v>
          </cell>
          <cell r="N153">
            <v>1027.7359380385606</v>
          </cell>
        </row>
        <row r="154">
          <cell r="C154">
            <v>0.51149999999999995</v>
          </cell>
          <cell r="N154">
            <v>2036.1259890723857</v>
          </cell>
        </row>
        <row r="155">
          <cell r="C155">
            <v>0.36464999999999997</v>
          </cell>
          <cell r="N155">
            <v>2036.1259890723857</v>
          </cell>
        </row>
        <row r="156">
          <cell r="C156">
            <v>0.59</v>
          </cell>
          <cell r="N156">
            <v>3639.0958436555929</v>
          </cell>
        </row>
        <row r="157">
          <cell r="C157">
            <v>0.66</v>
          </cell>
          <cell r="N157">
            <v>4595.5953554321386</v>
          </cell>
        </row>
        <row r="158">
          <cell r="C158">
            <v>0.63</v>
          </cell>
          <cell r="N158">
            <v>4034.8595826207893</v>
          </cell>
        </row>
        <row r="159">
          <cell r="C159">
            <v>0.4</v>
          </cell>
          <cell r="N159">
            <v>4144.8012606213561</v>
          </cell>
        </row>
        <row r="160">
          <cell r="C160">
            <v>0.35</v>
          </cell>
          <cell r="N160">
            <v>3920.4692336289636</v>
          </cell>
        </row>
        <row r="161">
          <cell r="C161">
            <v>0.38</v>
          </cell>
          <cell r="N161">
            <v>3920.4692336289636</v>
          </cell>
        </row>
        <row r="162">
          <cell r="C162">
            <v>0.7</v>
          </cell>
          <cell r="N162">
            <v>3750.200325875433</v>
          </cell>
        </row>
        <row r="163">
          <cell r="C163">
            <v>0.8</v>
          </cell>
          <cell r="N163">
            <v>4452.7444502478756</v>
          </cell>
        </row>
        <row r="164">
          <cell r="C164">
            <v>0.61</v>
          </cell>
          <cell r="N164">
            <v>4294.1225105443873</v>
          </cell>
        </row>
        <row r="165">
          <cell r="C165">
            <v>0.39</v>
          </cell>
          <cell r="N165">
            <v>4305.0769047039412</v>
          </cell>
        </row>
        <row r="166">
          <cell r="C166">
            <v>0.39</v>
          </cell>
          <cell r="N166">
            <v>4452.7444502478756</v>
          </cell>
        </row>
        <row r="167">
          <cell r="C167">
            <v>0.38</v>
          </cell>
          <cell r="N167">
            <v>4327.1542221639602</v>
          </cell>
        </row>
        <row r="168">
          <cell r="C168">
            <v>0.64</v>
          </cell>
          <cell r="N168">
            <v>4826.520904861145</v>
          </cell>
        </row>
        <row r="169">
          <cell r="C169">
            <v>0.67</v>
          </cell>
          <cell r="N169">
            <v>5003.4091055628633</v>
          </cell>
        </row>
        <row r="170">
          <cell r="C170">
            <v>0.65</v>
          </cell>
          <cell r="N170">
            <v>4964.4215021428918</v>
          </cell>
        </row>
        <row r="171">
          <cell r="C171">
            <v>0.36</v>
          </cell>
          <cell r="N171">
            <v>4900.7750726282393</v>
          </cell>
        </row>
        <row r="172">
          <cell r="C172">
            <v>0.4</v>
          </cell>
          <cell r="N172">
            <v>4888.2411210358396</v>
          </cell>
        </row>
        <row r="173">
          <cell r="C173">
            <v>0.33</v>
          </cell>
          <cell r="N173">
            <v>4964.4215021428918</v>
          </cell>
        </row>
        <row r="174">
          <cell r="C174">
            <v>0.67</v>
          </cell>
          <cell r="N174">
            <v>5448.3417512234046</v>
          </cell>
        </row>
        <row r="175">
          <cell r="C175">
            <v>0.72</v>
          </cell>
          <cell r="N175">
            <v>5557.3085862478738</v>
          </cell>
        </row>
        <row r="176">
          <cell r="C176">
            <v>0.64</v>
          </cell>
          <cell r="N176">
            <v>5571.2366779427293</v>
          </cell>
        </row>
        <row r="177">
          <cell r="C177">
            <v>0.44</v>
          </cell>
          <cell r="N177">
            <v>5912.0304109019926</v>
          </cell>
        </row>
        <row r="178">
          <cell r="C178">
            <v>0.44</v>
          </cell>
          <cell r="N178">
            <v>5641.9376510130687</v>
          </cell>
        </row>
        <row r="179">
          <cell r="C179">
            <v>0.42</v>
          </cell>
          <cell r="N179">
            <v>5515.939043422205</v>
          </cell>
        </row>
        <row r="180">
          <cell r="C180">
            <v>0.65</v>
          </cell>
          <cell r="N180">
            <v>6785.6863049984941</v>
          </cell>
        </row>
        <row r="181">
          <cell r="C181">
            <v>0.65</v>
          </cell>
          <cell r="N181">
            <v>7445.4058068733484</v>
          </cell>
        </row>
        <row r="182">
          <cell r="C182">
            <v>0.63</v>
          </cell>
          <cell r="N182">
            <v>7263.8105432910706</v>
          </cell>
        </row>
        <row r="183">
          <cell r="C183">
            <v>0.42</v>
          </cell>
          <cell r="N183">
            <v>6980.0679439437645</v>
          </cell>
        </row>
        <row r="184">
          <cell r="C184">
            <v>0.42</v>
          </cell>
          <cell r="N184">
            <v>6890.3498469779051</v>
          </cell>
        </row>
        <row r="185">
          <cell r="C185">
            <v>0.45</v>
          </cell>
          <cell r="N185">
            <v>7035.0291088567064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141D-7793-4CDE-805A-15D0B1A35270}">
  <dimension ref="A1:BA309"/>
  <sheetViews>
    <sheetView zoomScale="70" zoomScaleNormal="70" workbookViewId="0">
      <selection activeCell="Q13" sqref="Q13"/>
    </sheetView>
  </sheetViews>
  <sheetFormatPr baseColWidth="10" defaultColWidth="8.85546875" defaultRowHeight="15" x14ac:dyDescent="0.25"/>
  <cols>
    <col min="3" max="5" width="8.85546875" customWidth="1"/>
    <col min="7" max="7" width="8.85546875" customWidth="1"/>
  </cols>
  <sheetData>
    <row r="1" spans="1:53" x14ac:dyDescent="0.25">
      <c r="A1" s="1">
        <v>0.103942162314158</v>
      </c>
      <c r="B1" s="1">
        <v>4963.49072265625</v>
      </c>
      <c r="C1">
        <f t="shared" ref="C1:C64" si="0">B1/$V$13</f>
        <v>0.62751676726539696</v>
      </c>
      <c r="D1">
        <v>0.3952</v>
      </c>
      <c r="E1">
        <v>113.67</v>
      </c>
      <c r="F1" t="s">
        <v>56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4152.23779296875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6.8606962063830601E-2</v>
      </c>
      <c r="B2" s="1">
        <v>5125.181640625</v>
      </c>
      <c r="C2">
        <f t="shared" si="0"/>
        <v>0.6479587843476059</v>
      </c>
      <c r="D2">
        <v>0.13539999999999999</v>
      </c>
      <c r="E2">
        <v>323.05</v>
      </c>
      <c r="F2" t="s">
        <v>61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0.3984848484848485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8.8270267262215402E-2</v>
      </c>
      <c r="B3" s="1">
        <v>4970.60302734375</v>
      </c>
      <c r="C3">
        <f t="shared" si="0"/>
        <v>0.62841595106459991</v>
      </c>
      <c r="D3">
        <v>0.63370000000000004</v>
      </c>
      <c r="E3">
        <v>159.88</v>
      </c>
      <c r="F3" t="s">
        <v>49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13.15</v>
      </c>
      <c r="W3" s="7"/>
      <c r="X3" s="7"/>
      <c r="Y3" s="7" t="s">
        <v>18</v>
      </c>
      <c r="Z3" s="7">
        <f>V3^2*SQRT(1-V6^2)/(V1*V2)</f>
        <v>49.987136835461143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9.1617453114046205E-2</v>
      </c>
      <c r="B4" s="1">
        <v>5541.53173828125</v>
      </c>
      <c r="C4">
        <f t="shared" si="0"/>
        <v>0.70059647059114205</v>
      </c>
      <c r="D4">
        <v>0.11310000000000001</v>
      </c>
      <c r="E4">
        <v>138.41999999999999</v>
      </c>
      <c r="F4" t="s">
        <v>63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0.71690675298619322</v>
      </c>
      <c r="AA4" s="6"/>
      <c r="AD4">
        <f>Z4</f>
        <v>0.71690675298619322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6.0610656339657003E-2</v>
      </c>
      <c r="B5" s="1">
        <v>5704.39794921875</v>
      </c>
      <c r="C5">
        <f t="shared" si="0"/>
        <v>0.72118707585162101</v>
      </c>
      <c r="D5">
        <v>0.2185</v>
      </c>
      <c r="E5">
        <v>337.17</v>
      </c>
      <c r="F5" t="s">
        <v>50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0.71690675298619322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0.109214949286702</v>
      </c>
      <c r="B6" s="1">
        <v>5929.88818359375</v>
      </c>
      <c r="C6">
        <f t="shared" si="0"/>
        <v>0.74969501730480703</v>
      </c>
      <c r="D6">
        <v>0.2455</v>
      </c>
      <c r="E6">
        <v>225.15</v>
      </c>
      <c r="F6" t="s">
        <v>63</v>
      </c>
      <c r="G6">
        <v>250</v>
      </c>
      <c r="H6">
        <f t="shared" si="1"/>
        <v>247.17918814973626</v>
      </c>
      <c r="I6">
        <f t="shared" si="2"/>
        <v>3.125E-2</v>
      </c>
      <c r="K6">
        <f>V13/A50_IW1!G161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9.9610734177963206E-2</v>
      </c>
      <c r="B7" s="1">
        <v>5439.865234375</v>
      </c>
      <c r="C7">
        <f t="shared" si="0"/>
        <v>0.68774313018310695</v>
      </c>
      <c r="D7">
        <v>0.38229999999999997</v>
      </c>
      <c r="E7">
        <v>276.54000000000002</v>
      </c>
      <c r="F7" t="s">
        <v>55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9.2080349208930504E-2</v>
      </c>
      <c r="B8" s="1">
        <v>5000.87939453125</v>
      </c>
      <c r="C8">
        <f t="shared" si="0"/>
        <v>0.63224368624607563</v>
      </c>
      <c r="D8">
        <v>0.2054</v>
      </c>
      <c r="E8">
        <v>165.73</v>
      </c>
      <c r="F8" t="s">
        <v>66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0.52495289753791474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0.53712876166008772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7.3612092206438301E-2</v>
      </c>
      <c r="B9" s="1">
        <v>5077.2412109375</v>
      </c>
      <c r="C9">
        <f t="shared" si="0"/>
        <v>0.64189784354207646</v>
      </c>
      <c r="D9">
        <v>0.2455</v>
      </c>
      <c r="E9">
        <v>17.12</v>
      </c>
      <c r="F9" t="s">
        <v>53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0.80883249493938236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0.53712876166008772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6.0835474336268701E-2</v>
      </c>
      <c r="B10" s="1">
        <v>4919.763671875</v>
      </c>
      <c r="C10">
        <f t="shared" si="0"/>
        <v>0.62198850921445503</v>
      </c>
      <c r="D10">
        <v>0.84040000000000004</v>
      </c>
      <c r="E10">
        <v>269.5</v>
      </c>
      <c r="F10" t="s">
        <v>77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0.10471280501831801</v>
      </c>
      <c r="B11" s="1">
        <v>5305.03173828125</v>
      </c>
      <c r="C11">
        <f t="shared" si="0"/>
        <v>0.67069660298771372</v>
      </c>
      <c r="D11">
        <v>0.61729999999999996</v>
      </c>
      <c r="E11">
        <v>170.65</v>
      </c>
      <c r="F11" t="s">
        <v>62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8.3886387710724694E-2</v>
      </c>
      <c r="B12" s="1">
        <v>4755.8935546875</v>
      </c>
      <c r="C12">
        <f t="shared" si="0"/>
        <v>0.60127098359896025</v>
      </c>
      <c r="D12">
        <v>8.8700000000000001E-2</v>
      </c>
      <c r="E12">
        <v>78.25</v>
      </c>
      <c r="F12" t="s">
        <v>63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6.0522555751023201E-2</v>
      </c>
      <c r="B13" s="1">
        <v>5707.23681640625</v>
      </c>
      <c r="C13">
        <f t="shared" si="0"/>
        <v>0.7215459838983439</v>
      </c>
      <c r="D13">
        <v>0.89059999999999995</v>
      </c>
      <c r="E13">
        <v>341.14</v>
      </c>
      <c r="F13" t="s">
        <v>59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9.6959144093989202E-2</v>
      </c>
      <c r="B14" s="1">
        <v>4963.06787109375</v>
      </c>
      <c r="C14">
        <f t="shared" si="0"/>
        <v>0.62746330762169866</v>
      </c>
      <c r="D14">
        <v>0.70050000000000001</v>
      </c>
      <c r="E14">
        <v>197.32</v>
      </c>
      <c r="F14" t="s">
        <v>71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0.104361578759967</v>
      </c>
      <c r="B15" s="1">
        <v>5420.271484375</v>
      </c>
      <c r="C15">
        <f t="shared" si="0"/>
        <v>0.6852659609194508</v>
      </c>
      <c r="D15">
        <v>0.21510000000000001</v>
      </c>
      <c r="E15">
        <v>234.02</v>
      </c>
      <c r="F15" t="s">
        <v>55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8.6833410195968797E-2</v>
      </c>
      <c r="B16" s="1">
        <v>4724.2099609375</v>
      </c>
      <c r="C16">
        <f t="shared" si="0"/>
        <v>0.59726533768637757</v>
      </c>
      <c r="D16">
        <v>0.11799999999999999</v>
      </c>
      <c r="E16">
        <v>193.71</v>
      </c>
      <c r="F16" t="s">
        <v>54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0.106975247111706</v>
      </c>
      <c r="B17" s="1">
        <v>5049.1669921875</v>
      </c>
      <c r="C17">
        <f t="shared" si="0"/>
        <v>0.63834851828332506</v>
      </c>
      <c r="D17">
        <v>0.94230000000000003</v>
      </c>
      <c r="E17">
        <v>75.44</v>
      </c>
      <c r="F17" t="s">
        <v>50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7.2557928078945594E-2</v>
      </c>
      <c r="B18" s="1">
        <v>5538.0615234375</v>
      </c>
      <c r="C18">
        <f t="shared" si="0"/>
        <v>0.70015774346901272</v>
      </c>
      <c r="D18">
        <v>0.33929999999999999</v>
      </c>
      <c r="E18">
        <v>92.75</v>
      </c>
      <c r="F18" t="s">
        <v>66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7.0843868692718998E-2</v>
      </c>
      <c r="B19" s="1">
        <v>5180.33544921875</v>
      </c>
      <c r="C19">
        <f t="shared" si="0"/>
        <v>0.65493168741220609</v>
      </c>
      <c r="D19">
        <v>0.20669999999999999</v>
      </c>
      <c r="E19">
        <v>256.70999999999998</v>
      </c>
      <c r="F19" t="s">
        <v>71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9.4006628663210995E-2</v>
      </c>
      <c r="B20" s="1">
        <v>4999.76513671875</v>
      </c>
      <c r="C20">
        <f t="shared" si="0"/>
        <v>0.63210281452907846</v>
      </c>
      <c r="D20">
        <v>0.46700000000000003</v>
      </c>
      <c r="E20">
        <v>129.32</v>
      </c>
      <c r="F20" t="s">
        <v>58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9.8970320091338798E-2</v>
      </c>
      <c r="B21" s="1">
        <v>5587.474609375</v>
      </c>
      <c r="C21">
        <f t="shared" si="0"/>
        <v>0.70640486705213357</v>
      </c>
      <c r="D21">
        <v>0.25700000000000001</v>
      </c>
      <c r="E21">
        <v>96.71</v>
      </c>
      <c r="F21" t="s">
        <v>49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9.7391805025204503E-2</v>
      </c>
      <c r="B22" s="1">
        <v>4979.52783203125</v>
      </c>
      <c r="C22">
        <f t="shared" si="0"/>
        <v>0.62954428289776143</v>
      </c>
      <c r="D22">
        <v>0.63590000000000002</v>
      </c>
      <c r="E22">
        <v>225.21</v>
      </c>
      <c r="F22" t="s">
        <v>68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6.2392646663958502E-2</v>
      </c>
      <c r="B23" s="1">
        <v>5547.6376953125</v>
      </c>
      <c r="C23">
        <f t="shared" si="0"/>
        <v>0.70136842537687816</v>
      </c>
      <c r="D23">
        <v>0.85570000000000002</v>
      </c>
      <c r="E23">
        <v>137.56</v>
      </c>
      <c r="F23" t="s">
        <v>68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9.1857080118044596E-2</v>
      </c>
      <c r="B24" s="1">
        <v>4945.82666015625</v>
      </c>
      <c r="C24">
        <f t="shared" si="0"/>
        <v>0.62528356164134336</v>
      </c>
      <c r="D24">
        <v>0.54410000000000003</v>
      </c>
      <c r="E24">
        <v>91.56</v>
      </c>
      <c r="F24" t="s">
        <v>72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7.6571946936497506E-2</v>
      </c>
      <c r="B25" s="1">
        <v>4770.4365234375</v>
      </c>
      <c r="C25">
        <f t="shared" si="0"/>
        <v>0.60310960025936522</v>
      </c>
      <c r="D25">
        <v>7.4899999999999994E-2</v>
      </c>
      <c r="E25">
        <v>346.47</v>
      </c>
      <c r="F25" t="s">
        <v>57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7.0538695008144997E-2</v>
      </c>
      <c r="B26" s="1">
        <v>4796.4345703125</v>
      </c>
      <c r="C26">
        <f t="shared" si="0"/>
        <v>0.60639644237145929</v>
      </c>
      <c r="D26">
        <v>0.17979999999999999</v>
      </c>
      <c r="E26">
        <v>136.47999999999999</v>
      </c>
      <c r="F26" t="s">
        <v>62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9.1143650690884107E-2</v>
      </c>
      <c r="B27" s="1">
        <v>4966.712890625</v>
      </c>
      <c r="C27">
        <f t="shared" si="0"/>
        <v>0.62792413468891339</v>
      </c>
      <c r="D27">
        <v>0.53120000000000001</v>
      </c>
      <c r="E27">
        <v>101.28</v>
      </c>
      <c r="F27" t="s">
        <v>73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8.5348052031587199E-2</v>
      </c>
      <c r="B28" s="1">
        <v>5151.13623046875</v>
      </c>
      <c r="C28">
        <f t="shared" si="0"/>
        <v>0.65124013233927358</v>
      </c>
      <c r="D28">
        <v>0.79710000000000003</v>
      </c>
      <c r="E28">
        <v>199.99</v>
      </c>
      <c r="F28" t="s">
        <v>49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6.6649338304729702E-2</v>
      </c>
      <c r="B29" s="1">
        <v>5678.8134765625</v>
      </c>
      <c r="C29">
        <f t="shared" si="0"/>
        <v>0.71795252048111191</v>
      </c>
      <c r="D29">
        <v>0.57869999999999999</v>
      </c>
      <c r="E29">
        <v>71.790000000000006</v>
      </c>
      <c r="F29" t="s">
        <v>63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0.105195898622201</v>
      </c>
      <c r="B30" s="1">
        <v>4997.9091796875</v>
      </c>
      <c r="C30">
        <f t="shared" si="0"/>
        <v>0.63186817237469362</v>
      </c>
      <c r="D30">
        <v>0.96509999999999996</v>
      </c>
      <c r="E30">
        <v>42.74</v>
      </c>
      <c r="F30" t="s">
        <v>55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9.0075361884795702E-2</v>
      </c>
      <c r="B31" s="1">
        <v>4722.17578125</v>
      </c>
      <c r="C31">
        <f t="shared" si="0"/>
        <v>0.5970081634650759</v>
      </c>
      <c r="D31">
        <v>0.1081</v>
      </c>
      <c r="E31">
        <v>256.25</v>
      </c>
      <c r="F31" t="s">
        <v>75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8.56308036247381E-2</v>
      </c>
      <c r="B32" s="1">
        <v>9.9999996169031595E+35</v>
      </c>
      <c r="D32">
        <v>0.40150000000000002</v>
      </c>
      <c r="E32">
        <v>278.55</v>
      </c>
      <c r="F32" t="s">
        <v>64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7.97519174672882E-2</v>
      </c>
      <c r="B33" s="1">
        <v>4908.99951171875</v>
      </c>
      <c r="C33">
        <f t="shared" si="0"/>
        <v>0.62062763410437483</v>
      </c>
      <c r="D33">
        <v>0.75560000000000005</v>
      </c>
      <c r="E33">
        <v>353.48</v>
      </c>
      <c r="F33" t="s">
        <v>78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8.1023391214423701E-2</v>
      </c>
      <c r="B34" s="1">
        <v>4632.39306640625</v>
      </c>
      <c r="C34">
        <f t="shared" si="0"/>
        <v>0.58565724893271021</v>
      </c>
      <c r="D34">
        <v>0.46739999999999998</v>
      </c>
      <c r="E34">
        <v>217.93</v>
      </c>
      <c r="F34" t="s">
        <v>67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8.5887423363593396E-2</v>
      </c>
      <c r="B35" s="1">
        <v>4963.09716796875</v>
      </c>
      <c r="C35">
        <f t="shared" si="0"/>
        <v>0.62746701152310957</v>
      </c>
      <c r="D35">
        <v>0.78559999999999997</v>
      </c>
      <c r="E35">
        <v>125.88</v>
      </c>
      <c r="F35" t="s">
        <v>52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6.0688455400173397E-2</v>
      </c>
      <c r="B36" s="1">
        <v>5092.31689453125</v>
      </c>
      <c r="C36">
        <f t="shared" si="0"/>
        <v>0.64380380947647087</v>
      </c>
      <c r="D36">
        <v>0.3911</v>
      </c>
      <c r="E36">
        <v>237.43</v>
      </c>
      <c r="F36" t="s">
        <v>72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8.4796929132064394E-2</v>
      </c>
      <c r="B37" s="1">
        <v>4650.39892578125</v>
      </c>
      <c r="C37">
        <f t="shared" si="0"/>
        <v>0.58793366673989189</v>
      </c>
      <c r="D37">
        <v>0.43440000000000001</v>
      </c>
      <c r="E37">
        <v>31.87</v>
      </c>
      <c r="F37" t="s">
        <v>65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8.7242589615613694E-2</v>
      </c>
      <c r="B38" s="1">
        <v>5012.30859375</v>
      </c>
      <c r="C38">
        <f t="shared" si="0"/>
        <v>0.63368863991818491</v>
      </c>
      <c r="D38">
        <v>0.3362</v>
      </c>
      <c r="E38">
        <v>214.78</v>
      </c>
      <c r="F38" t="s">
        <v>51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7.8199357724767299E-2</v>
      </c>
      <c r="B39" s="1">
        <v>4860.31201171875</v>
      </c>
      <c r="C39">
        <f t="shared" si="0"/>
        <v>0.61447224381286569</v>
      </c>
      <c r="D39">
        <v>0.35099999999999998</v>
      </c>
      <c r="E39">
        <v>139.07</v>
      </c>
      <c r="F39" t="s">
        <v>77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8.7205196917320094E-2</v>
      </c>
      <c r="B40" s="1">
        <v>5608.4541015625</v>
      </c>
      <c r="C40">
        <f t="shared" si="0"/>
        <v>0.70905723085252848</v>
      </c>
      <c r="D40">
        <v>0.52890000000000004</v>
      </c>
      <c r="E40">
        <v>295.19</v>
      </c>
      <c r="F40" t="s">
        <v>67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0.105206691857132</v>
      </c>
      <c r="B41" s="1">
        <v>5018.78857421875</v>
      </c>
      <c r="C41">
        <f t="shared" si="0"/>
        <v>0.63450788117860113</v>
      </c>
      <c r="D41">
        <v>0.1706</v>
      </c>
      <c r="E41">
        <v>358.25</v>
      </c>
      <c r="F41" t="s">
        <v>69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6.7280316413133298E-2</v>
      </c>
      <c r="B42" s="1">
        <v>5619.3388671875</v>
      </c>
      <c r="C42">
        <f t="shared" si="0"/>
        <v>0.71043335369008387</v>
      </c>
      <c r="D42">
        <v>0.58440000000000003</v>
      </c>
      <c r="E42">
        <v>170.95</v>
      </c>
      <c r="F42" t="s">
        <v>77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0.10744425113037499</v>
      </c>
      <c r="B43" s="1">
        <v>5155.1279296875</v>
      </c>
      <c r="C43">
        <f t="shared" si="0"/>
        <v>0.6517447889065181</v>
      </c>
      <c r="D43">
        <v>0.65249999999999997</v>
      </c>
      <c r="E43">
        <v>321.38</v>
      </c>
      <c r="F43" t="s">
        <v>78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9.9447848893812696E-2</v>
      </c>
      <c r="B44" s="1">
        <v>5650.36083984375</v>
      </c>
      <c r="C44">
        <f t="shared" si="0"/>
        <v>0.7143553531624689</v>
      </c>
      <c r="D44">
        <v>0.1237</v>
      </c>
      <c r="E44">
        <v>83.33</v>
      </c>
      <c r="F44" t="s">
        <v>57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9.6190105818954097E-2</v>
      </c>
      <c r="B45" s="1">
        <v>4894.25927734375</v>
      </c>
      <c r="C45">
        <f t="shared" si="0"/>
        <v>0.61876407784113596</v>
      </c>
      <c r="D45">
        <v>0.94469999999999998</v>
      </c>
      <c r="E45">
        <v>156.28</v>
      </c>
      <c r="F45" t="s">
        <v>63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0.100577676864015</v>
      </c>
      <c r="B46" s="1">
        <v>4808.8408203125</v>
      </c>
      <c r="C46">
        <f t="shared" si="0"/>
        <v>0.60796492115562428</v>
      </c>
      <c r="D46">
        <v>0.42120000000000002</v>
      </c>
      <c r="E46">
        <v>236.92</v>
      </c>
      <c r="F46" t="s">
        <v>70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8.7894033151641002E-2</v>
      </c>
      <c r="B47" s="1">
        <v>4900.45556640625</v>
      </c>
      <c r="C47">
        <f t="shared" si="0"/>
        <v>0.61954745298955582</v>
      </c>
      <c r="D47">
        <v>0.52810000000000001</v>
      </c>
      <c r="E47">
        <v>311.55</v>
      </c>
      <c r="F47" t="s">
        <v>72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9.1993532938217604E-2</v>
      </c>
      <c r="B48" s="1">
        <v>4798.232421875</v>
      </c>
      <c r="C48">
        <f t="shared" si="0"/>
        <v>0.6066237384547124</v>
      </c>
      <c r="D48">
        <v>0.78390000000000004</v>
      </c>
      <c r="E48">
        <v>319.39999999999998</v>
      </c>
      <c r="F48" t="s">
        <v>60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9.6882698728604999E-2</v>
      </c>
      <c r="B49" s="1">
        <v>4947.09423828125</v>
      </c>
      <c r="C49">
        <f t="shared" si="0"/>
        <v>0.62544381710905794</v>
      </c>
      <c r="D49">
        <v>0.90339999999999998</v>
      </c>
      <c r="E49">
        <v>204.1</v>
      </c>
      <c r="F49" t="s">
        <v>57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7.4309507877265105E-2</v>
      </c>
      <c r="B50" s="1">
        <v>4939.07666015625</v>
      </c>
      <c r="C50">
        <f t="shared" si="0"/>
        <v>0.62443018275625606</v>
      </c>
      <c r="D50">
        <v>0.80720000000000003</v>
      </c>
      <c r="E50">
        <v>30.39</v>
      </c>
      <c r="F50" t="s">
        <v>61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7.5806684854958006E-2</v>
      </c>
      <c r="B51" s="1">
        <v>4240.62548828125</v>
      </c>
      <c r="C51">
        <f t="shared" si="0"/>
        <v>0.53612744463142803</v>
      </c>
      <c r="D51">
        <v>0.1615</v>
      </c>
      <c r="E51">
        <v>74.42</v>
      </c>
      <c r="F51" t="s">
        <v>49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9.1860790600723094E-2</v>
      </c>
      <c r="B52" s="1">
        <v>5384.47412109375</v>
      </c>
      <c r="C52">
        <f t="shared" si="0"/>
        <v>0.68074022551707791</v>
      </c>
      <c r="D52">
        <v>0.78839999999999999</v>
      </c>
      <c r="E52">
        <v>155.06</v>
      </c>
      <c r="F52" t="s">
        <v>60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8.5992779992626903E-2</v>
      </c>
      <c r="B53" s="1">
        <v>5193.25732421875</v>
      </c>
      <c r="C53">
        <f t="shared" si="0"/>
        <v>0.65656535486120415</v>
      </c>
      <c r="D53">
        <v>6.9900000000000004E-2</v>
      </c>
      <c r="E53">
        <v>17.489999999999998</v>
      </c>
      <c r="F53" t="s">
        <v>68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9.9695803752995693E-2</v>
      </c>
      <c r="B54" s="1">
        <v>4703.73876953125</v>
      </c>
      <c r="C54">
        <f t="shared" si="0"/>
        <v>0.5946772365754629</v>
      </c>
      <c r="D54">
        <v>1.2999999999999999E-3</v>
      </c>
      <c r="E54">
        <v>211.81</v>
      </c>
      <c r="F54" t="s">
        <v>69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8.6495383978564197E-2</v>
      </c>
      <c r="B55" s="1">
        <v>5119.06005859375</v>
      </c>
      <c r="C55">
        <f t="shared" si="0"/>
        <v>0.64718485414778382</v>
      </c>
      <c r="D55">
        <v>0.56269999999999998</v>
      </c>
      <c r="E55">
        <v>289.10000000000002</v>
      </c>
      <c r="F55" t="s">
        <v>50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6.2253229267272503E-2</v>
      </c>
      <c r="B56" s="1">
        <v>4687.2109375</v>
      </c>
      <c r="C56">
        <f t="shared" si="0"/>
        <v>0.59258768059446465</v>
      </c>
      <c r="D56">
        <v>0.74399999999999999</v>
      </c>
      <c r="E56">
        <v>204.64</v>
      </c>
      <c r="F56" t="s">
        <v>72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8.1245199502344601E-2</v>
      </c>
      <c r="B57" s="1">
        <v>5646.484375</v>
      </c>
      <c r="C57">
        <f t="shared" si="0"/>
        <v>0.71386526527410743</v>
      </c>
      <c r="D57">
        <v>1.61E-2</v>
      </c>
      <c r="E57">
        <v>323.02</v>
      </c>
      <c r="F57" t="s">
        <v>59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0.10880063035712</v>
      </c>
      <c r="B58" s="1">
        <v>5023.02099609375</v>
      </c>
      <c r="C58">
        <f t="shared" si="0"/>
        <v>0.63504297146910571</v>
      </c>
      <c r="D58">
        <v>0.8609</v>
      </c>
      <c r="E58">
        <v>338.66</v>
      </c>
      <c r="F58" t="s">
        <v>74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0.103812510557777</v>
      </c>
      <c r="B59" s="1">
        <v>5440.19384765625</v>
      </c>
      <c r="C59">
        <f t="shared" si="0"/>
        <v>0.68778467561059997</v>
      </c>
      <c r="D59">
        <v>0.3972</v>
      </c>
      <c r="E59">
        <v>233.91</v>
      </c>
      <c r="F59" t="s">
        <v>72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8.15339732574068E-2</v>
      </c>
      <c r="B60" s="1">
        <v>5362.798828125</v>
      </c>
      <c r="C60">
        <f t="shared" si="0"/>
        <v>0.6779998940581724</v>
      </c>
      <c r="D60">
        <v>0.76029999999999998</v>
      </c>
      <c r="E60">
        <v>197.28</v>
      </c>
      <c r="F60" t="s">
        <v>63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0.10710831725737099</v>
      </c>
      <c r="B61" s="1">
        <v>4831.0380859375</v>
      </c>
      <c r="C61">
        <f t="shared" si="0"/>
        <v>0.61077124379133518</v>
      </c>
      <c r="D61">
        <v>0.98340000000000005</v>
      </c>
      <c r="E61">
        <v>328.25</v>
      </c>
      <c r="F61" t="s">
        <v>78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7.5416825305086393E-2</v>
      </c>
      <c r="B62" s="1">
        <v>5118.9931640625</v>
      </c>
      <c r="C62">
        <f t="shared" si="0"/>
        <v>0.64717639690622886</v>
      </c>
      <c r="D62">
        <v>0.17710000000000001</v>
      </c>
      <c r="E62">
        <v>177.16</v>
      </c>
      <c r="F62" t="s">
        <v>62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0.10404988334739</v>
      </c>
      <c r="B63" s="1">
        <v>5449.79443359375</v>
      </c>
      <c r="C63">
        <f t="shared" si="0"/>
        <v>0.68899844410297451</v>
      </c>
      <c r="D63">
        <v>0.50019999999999998</v>
      </c>
      <c r="E63">
        <v>182.07</v>
      </c>
      <c r="F63" t="s">
        <v>77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8.2521947878502394E-2</v>
      </c>
      <c r="B64" s="1">
        <v>4977.33447265625</v>
      </c>
      <c r="C64">
        <f t="shared" si="0"/>
        <v>0.62926698414546023</v>
      </c>
      <c r="D64">
        <v>0.56730000000000003</v>
      </c>
      <c r="E64">
        <v>226.29</v>
      </c>
      <c r="F64" t="s">
        <v>63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9.9199312700018194E-2</v>
      </c>
      <c r="B65" s="1">
        <v>5407.126953125</v>
      </c>
      <c r="C65">
        <f t="shared" ref="C65:C128" si="5">B65/$V$13</f>
        <v>0.68360414381972934</v>
      </c>
      <c r="D65">
        <v>0.51339999999999997</v>
      </c>
      <c r="E65">
        <v>29.44</v>
      </c>
      <c r="F65" t="s">
        <v>75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8.4302871240117996E-2</v>
      </c>
      <c r="B66" s="1">
        <v>5039.6826171875</v>
      </c>
      <c r="C66">
        <f t="shared" si="5"/>
        <v>0.6371494419332141</v>
      </c>
      <c r="D66">
        <v>0.42630000000000001</v>
      </c>
      <c r="E66">
        <v>231.76</v>
      </c>
      <c r="F66" t="s">
        <v>78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8.8413866844592306E-2</v>
      </c>
      <c r="B67" s="1">
        <v>4689.9111328125</v>
      </c>
      <c r="C67">
        <f t="shared" si="5"/>
        <v>0.59292905684117569</v>
      </c>
      <c r="D67">
        <v>0.45419999999999999</v>
      </c>
      <c r="E67">
        <v>337.1</v>
      </c>
      <c r="F67" t="s">
        <v>74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6.2121222692617703E-2</v>
      </c>
      <c r="B68" s="1">
        <v>5193.38818359375</v>
      </c>
      <c r="C68">
        <f t="shared" si="5"/>
        <v>0.65658189895417318</v>
      </c>
      <c r="D68">
        <v>0.46800000000000003</v>
      </c>
      <c r="E68">
        <v>17.3</v>
      </c>
      <c r="F68" t="s">
        <v>73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8.7176056863793705E-2</v>
      </c>
      <c r="B69" s="1">
        <v>5612.21142578125</v>
      </c>
      <c r="C69">
        <f t="shared" si="5"/>
        <v>0.70953225620848526</v>
      </c>
      <c r="D69">
        <v>2.1600000000000001E-2</v>
      </c>
      <c r="E69">
        <v>152.84</v>
      </c>
      <c r="F69" t="s">
        <v>59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9.4580806695931802E-2</v>
      </c>
      <c r="B70" s="1">
        <v>4557.681640625</v>
      </c>
      <c r="C70">
        <f t="shared" si="5"/>
        <v>0.57621174474952741</v>
      </c>
      <c r="D70">
        <v>5.45E-2</v>
      </c>
      <c r="E70">
        <v>212.58</v>
      </c>
      <c r="F70" t="s">
        <v>71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9.9439925663782E-2</v>
      </c>
      <c r="B71" s="1">
        <v>4907.90576171875</v>
      </c>
      <c r="C71">
        <f t="shared" si="5"/>
        <v>0.62048935511836534</v>
      </c>
      <c r="D71">
        <v>0.50970000000000004</v>
      </c>
      <c r="E71">
        <v>293.08999999999997</v>
      </c>
      <c r="F71" t="s">
        <v>60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7.6481064910073795E-2</v>
      </c>
      <c r="B72" s="1">
        <v>5140.88623046875</v>
      </c>
      <c r="C72">
        <f t="shared" si="5"/>
        <v>0.64994426069895583</v>
      </c>
      <c r="D72">
        <v>0.47049999999999997</v>
      </c>
      <c r="E72">
        <v>269.72000000000003</v>
      </c>
      <c r="F72" t="s">
        <v>50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9.1120963013243197E-2</v>
      </c>
      <c r="B73" s="1">
        <v>5383.3056640625</v>
      </c>
      <c r="C73">
        <f t="shared" si="5"/>
        <v>0.68059250158247042</v>
      </c>
      <c r="D73">
        <v>0.17369999999999999</v>
      </c>
      <c r="E73">
        <v>121.76</v>
      </c>
      <c r="F73" t="s">
        <v>59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6.7649058907606904E-2</v>
      </c>
      <c r="B74" s="1">
        <v>4972.99853515625</v>
      </c>
      <c r="C74">
        <f t="shared" si="5"/>
        <v>0.62871880673663683</v>
      </c>
      <c r="D74">
        <v>0.65849999999999997</v>
      </c>
      <c r="E74">
        <v>152.52000000000001</v>
      </c>
      <c r="F74" t="s">
        <v>76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0.10800705294950499</v>
      </c>
      <c r="B75" s="1">
        <v>4773.00439453125</v>
      </c>
      <c r="C75">
        <f t="shared" si="5"/>
        <v>0.60343424721803673</v>
      </c>
      <c r="D75">
        <v>0.59019999999999995</v>
      </c>
      <c r="E75">
        <v>281.26</v>
      </c>
      <c r="F75" t="s">
        <v>62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0.107811899731717</v>
      </c>
      <c r="B76" s="1">
        <v>5054.994140625</v>
      </c>
      <c r="C76">
        <f t="shared" si="5"/>
        <v>0.63908522427396686</v>
      </c>
      <c r="D76">
        <v>0.91520000000000001</v>
      </c>
      <c r="E76">
        <v>304.91000000000003</v>
      </c>
      <c r="F76" t="s">
        <v>55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8.3401810174066601E-2</v>
      </c>
      <c r="B77" s="1">
        <v>5024.70947265625</v>
      </c>
      <c r="C77">
        <f t="shared" si="5"/>
        <v>0.63525643965375789</v>
      </c>
      <c r="D77">
        <v>0.46539999999999998</v>
      </c>
      <c r="E77">
        <v>162.24</v>
      </c>
      <c r="F77" t="s">
        <v>59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6.73315090833429E-2</v>
      </c>
      <c r="B78" s="1">
        <v>5505.38525390625</v>
      </c>
      <c r="C78">
        <f t="shared" si="5"/>
        <v>0.69602659703028835</v>
      </c>
      <c r="D78">
        <v>0.2235</v>
      </c>
      <c r="E78">
        <v>312.95</v>
      </c>
      <c r="F78" t="s">
        <v>65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0.109909965108462</v>
      </c>
      <c r="B79" s="1">
        <v>4256.7890625</v>
      </c>
      <c r="C79">
        <f t="shared" si="5"/>
        <v>0.53817094877154992</v>
      </c>
      <c r="D79">
        <v>0.64449999999999996</v>
      </c>
      <c r="E79">
        <v>22.97</v>
      </c>
      <c r="F79" t="s">
        <v>66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0.10773050659873901</v>
      </c>
      <c r="B80" s="1">
        <v>5414.6376953125</v>
      </c>
      <c r="C80">
        <f t="shared" si="5"/>
        <v>0.68455370067812149</v>
      </c>
      <c r="D80">
        <v>0.35420000000000001</v>
      </c>
      <c r="E80">
        <v>205.82</v>
      </c>
      <c r="F80" t="s">
        <v>56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0.10315799036920401</v>
      </c>
      <c r="B81" s="1">
        <v>4970.3134765625</v>
      </c>
      <c r="C81">
        <f t="shared" si="5"/>
        <v>0.62837934417232144</v>
      </c>
      <c r="D81">
        <v>0.8135</v>
      </c>
      <c r="E81">
        <v>334.77</v>
      </c>
      <c r="F81" t="s">
        <v>78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7.40876884706647E-2</v>
      </c>
      <c r="B82" s="1">
        <v>5313.2509765625</v>
      </c>
      <c r="C82">
        <f t="shared" si="5"/>
        <v>0.67173573252856111</v>
      </c>
      <c r="D82">
        <v>0.52510000000000001</v>
      </c>
      <c r="E82">
        <v>220.43</v>
      </c>
      <c r="F82" t="s">
        <v>61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9.9905097412521293E-2</v>
      </c>
      <c r="B83" s="1">
        <v>4563.20654296875</v>
      </c>
      <c r="C83">
        <f t="shared" si="5"/>
        <v>0.57691023882394599</v>
      </c>
      <c r="D83">
        <v>0.1623</v>
      </c>
      <c r="E83">
        <v>11.85</v>
      </c>
      <c r="F83" t="s">
        <v>55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9.3460487509061593E-2</v>
      </c>
      <c r="B84" s="1">
        <v>4947.40380859375</v>
      </c>
      <c r="C84">
        <f t="shared" si="5"/>
        <v>0.62548295500063378</v>
      </c>
      <c r="D84">
        <v>0.79700000000000004</v>
      </c>
      <c r="E84">
        <v>317.98</v>
      </c>
      <c r="F84" t="s">
        <v>65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8.5490647697837693E-2</v>
      </c>
      <c r="B85" s="1">
        <v>4965.72265625</v>
      </c>
      <c r="C85">
        <f t="shared" si="5"/>
        <v>0.62779894282122262</v>
      </c>
      <c r="D85">
        <v>0.33589999999999998</v>
      </c>
      <c r="E85">
        <v>255.38</v>
      </c>
      <c r="F85" t="s">
        <v>68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7.6167831338214601E-2</v>
      </c>
      <c r="B86" s="1">
        <v>4864.02490234375</v>
      </c>
      <c r="C86">
        <f t="shared" si="5"/>
        <v>0.61494165158501579</v>
      </c>
      <c r="D86">
        <v>0.73809999999999998</v>
      </c>
      <c r="E86">
        <v>228.06</v>
      </c>
      <c r="F86" t="s">
        <v>77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7.3237911871454606E-2</v>
      </c>
      <c r="B87" s="1">
        <v>5444.220703125</v>
      </c>
      <c r="C87">
        <f t="shared" si="5"/>
        <v>0.68829377685953763</v>
      </c>
      <c r="D87">
        <v>0.1409</v>
      </c>
      <c r="E87">
        <v>30.68</v>
      </c>
      <c r="F87" t="s">
        <v>55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7.9819077053812804E-2</v>
      </c>
      <c r="B88" s="1">
        <v>4821.9140625</v>
      </c>
      <c r="C88">
        <f t="shared" si="5"/>
        <v>0.60961772542857906</v>
      </c>
      <c r="D88">
        <v>0.47299999999999998</v>
      </c>
      <c r="E88">
        <v>11.06</v>
      </c>
      <c r="F88" t="s">
        <v>52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9.1264016314510102E-2</v>
      </c>
      <c r="B89" s="1">
        <v>4832.2109375</v>
      </c>
      <c r="C89">
        <f t="shared" si="5"/>
        <v>0.61091952331115429</v>
      </c>
      <c r="D89">
        <v>0.48370000000000002</v>
      </c>
      <c r="E89">
        <v>196.22</v>
      </c>
      <c r="F89" t="s">
        <v>58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6.9570941488576302E-2</v>
      </c>
      <c r="B90" s="1">
        <v>4981.365234375</v>
      </c>
      <c r="C90">
        <f t="shared" si="5"/>
        <v>0.62977657924791941</v>
      </c>
      <c r="D90">
        <v>0.1358</v>
      </c>
      <c r="E90">
        <v>84.61</v>
      </c>
      <c r="F90" t="s">
        <v>73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7.9324527402308401E-2</v>
      </c>
      <c r="B91" s="1">
        <v>5682.40673828125</v>
      </c>
      <c r="C91">
        <f t="shared" si="5"/>
        <v>0.71840680398916723</v>
      </c>
      <c r="D91">
        <v>0.16919999999999999</v>
      </c>
      <c r="E91">
        <v>48.96</v>
      </c>
      <c r="F91" t="s">
        <v>68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9.3862348271556997E-2</v>
      </c>
      <c r="B92" s="1">
        <v>4985.5166015625</v>
      </c>
      <c r="C92">
        <f t="shared" si="5"/>
        <v>0.63030142207785367</v>
      </c>
      <c r="D92">
        <v>0.89139999999999997</v>
      </c>
      <c r="E92">
        <v>135.56</v>
      </c>
      <c r="F92" t="s">
        <v>71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6.24007361190742E-2</v>
      </c>
      <c r="B93" s="1">
        <v>4825.60546875</v>
      </c>
      <c r="C93">
        <f t="shared" si="5"/>
        <v>0.61008441700636118</v>
      </c>
      <c r="D93">
        <v>0.5736</v>
      </c>
      <c r="E93">
        <v>225.29</v>
      </c>
      <c r="F93" t="s">
        <v>65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9.0767339493593904E-2</v>
      </c>
      <c r="B94" s="1">
        <v>4622.51513671875</v>
      </c>
      <c r="C94">
        <f t="shared" si="5"/>
        <v>0.58440841684031186</v>
      </c>
      <c r="D94">
        <v>0.50900000000000001</v>
      </c>
      <c r="E94">
        <v>41</v>
      </c>
      <c r="F94" t="s">
        <v>67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7.5587866262735504E-2</v>
      </c>
      <c r="B95" s="1">
        <v>5210.1611328125</v>
      </c>
      <c r="C95">
        <f t="shared" si="5"/>
        <v>0.6587024442436431</v>
      </c>
      <c r="D95">
        <v>0.25619999999999998</v>
      </c>
      <c r="E95">
        <v>277.23</v>
      </c>
      <c r="F95" t="s">
        <v>77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7.0914652817061205E-2</v>
      </c>
      <c r="B96" s="1">
        <v>5020.005859375</v>
      </c>
      <c r="C96">
        <f t="shared" si="5"/>
        <v>0.63466177828222681</v>
      </c>
      <c r="D96">
        <v>0.63109999999999999</v>
      </c>
      <c r="E96">
        <v>312.60000000000002</v>
      </c>
      <c r="F96" t="s">
        <v>54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 s="19">
        <v>0</v>
      </c>
      <c r="AY96">
        <v>6700</v>
      </c>
      <c r="AZ96">
        <v>0</v>
      </c>
      <c r="BA96">
        <v>0.99899899899899902</v>
      </c>
    </row>
    <row r="97" spans="1:53" x14ac:dyDescent="0.25">
      <c r="A97" s="1">
        <v>7.7929608821986004E-2</v>
      </c>
      <c r="B97" s="1">
        <v>5341.197265625</v>
      </c>
      <c r="C97">
        <f t="shared" si="5"/>
        <v>0.67526888408448449</v>
      </c>
      <c r="D97">
        <v>0.60840000000000005</v>
      </c>
      <c r="E97">
        <v>286.08</v>
      </c>
      <c r="F97" t="s">
        <v>54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0</v>
      </c>
      <c r="AY97">
        <v>6750</v>
      </c>
      <c r="AZ97">
        <v>0</v>
      </c>
      <c r="BA97">
        <v>0.99899899899899902</v>
      </c>
    </row>
    <row r="98" spans="1:53" x14ac:dyDescent="0.25">
      <c r="A98" s="1">
        <v>8.5744084294713599E-2</v>
      </c>
      <c r="B98" s="1">
        <v>4575.490234375</v>
      </c>
      <c r="C98">
        <f t="shared" si="5"/>
        <v>0.5784632229538752</v>
      </c>
      <c r="D98">
        <v>0.17749999999999999</v>
      </c>
      <c r="E98">
        <v>66.8</v>
      </c>
      <c r="F98" t="s">
        <v>53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0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0.10463136563078</v>
      </c>
      <c r="B99" s="1">
        <v>4595.1044921875</v>
      </c>
      <c r="C99">
        <f t="shared" si="5"/>
        <v>0.58094298494851904</v>
      </c>
      <c r="D99">
        <v>0.40289999999999998</v>
      </c>
      <c r="E99">
        <v>0.67</v>
      </c>
      <c r="F99" t="s">
        <v>56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 s="19">
        <v>0</v>
      </c>
      <c r="AY99">
        <v>6850</v>
      </c>
      <c r="AZ99">
        <v>0</v>
      </c>
      <c r="BA99">
        <v>0.99899899899899902</v>
      </c>
    </row>
    <row r="100" spans="1:53" x14ac:dyDescent="0.25">
      <c r="A100" s="1">
        <v>8.8827388649088901E-2</v>
      </c>
      <c r="B100" s="1">
        <v>4909.0361328125</v>
      </c>
      <c r="C100">
        <f t="shared" si="5"/>
        <v>0.62063226398113858</v>
      </c>
      <c r="D100">
        <v>0.53559999999999997</v>
      </c>
      <c r="E100">
        <v>57.44</v>
      </c>
      <c r="F100" t="s">
        <v>66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0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0.10280511015991101</v>
      </c>
      <c r="B101" s="1">
        <v>4498.59130859375</v>
      </c>
      <c r="C101">
        <f t="shared" si="5"/>
        <v>0.56874116079867332</v>
      </c>
      <c r="D101">
        <v>0.81320000000000003</v>
      </c>
      <c r="E101">
        <v>334.29</v>
      </c>
      <c r="F101" t="s">
        <v>78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 s="19">
        <v>0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7.7747963693281699E-2</v>
      </c>
      <c r="B102" s="1">
        <v>4863.12841796875</v>
      </c>
      <c r="C102">
        <f t="shared" si="5"/>
        <v>0.6148283122018402</v>
      </c>
      <c r="D102">
        <v>0.72499999999999998</v>
      </c>
      <c r="E102">
        <v>95.68</v>
      </c>
      <c r="F102" t="s">
        <v>56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 s="19">
        <v>0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8.6166412904313705E-2</v>
      </c>
      <c r="B103" s="1">
        <v>5313.44873046875</v>
      </c>
      <c r="C103">
        <f t="shared" si="5"/>
        <v>0.67176073386308521</v>
      </c>
      <c r="D103">
        <v>0.57079999999999997</v>
      </c>
      <c r="E103">
        <v>186.01</v>
      </c>
      <c r="F103" t="s">
        <v>77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 s="19">
        <v>0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6.0230054757005803E-2</v>
      </c>
      <c r="B104" s="1">
        <v>5396.93115234375</v>
      </c>
      <c r="C104">
        <f t="shared" si="5"/>
        <v>0.68231512439702191</v>
      </c>
      <c r="D104">
        <v>0.61929999999999996</v>
      </c>
      <c r="E104">
        <v>53.94</v>
      </c>
      <c r="F104" t="s">
        <v>78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0</v>
      </c>
      <c r="O104" s="19">
        <v>0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7.4838492073436694E-2</v>
      </c>
      <c r="B105" s="1">
        <v>4604.6767578125</v>
      </c>
      <c r="C105">
        <f t="shared" si="5"/>
        <v>0.58215317300286296</v>
      </c>
      <c r="D105">
        <v>0.62970000000000004</v>
      </c>
      <c r="E105">
        <v>327.42</v>
      </c>
      <c r="F105" t="s">
        <v>52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 s="19">
        <v>0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9.6107310161116496E-2</v>
      </c>
      <c r="B106" s="1">
        <v>5170.75341796875</v>
      </c>
      <c r="C106">
        <f t="shared" si="5"/>
        <v>0.65372026472405842</v>
      </c>
      <c r="D106">
        <v>0.38950000000000001</v>
      </c>
      <c r="E106">
        <v>254.94</v>
      </c>
      <c r="F106" t="s">
        <v>56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0</v>
      </c>
      <c r="O106" s="19">
        <v>0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8.2678283318248599E-2</v>
      </c>
      <c r="B107" s="1">
        <v>5571.6494140625</v>
      </c>
      <c r="C107">
        <f t="shared" si="5"/>
        <v>0.70440414297330844</v>
      </c>
      <c r="D107">
        <v>2.1999999999999999E-2</v>
      </c>
      <c r="E107">
        <v>48.16</v>
      </c>
      <c r="F107" t="s">
        <v>67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0</v>
      </c>
      <c r="O107" s="19">
        <v>0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0.10672174322853201</v>
      </c>
      <c r="B108" s="1">
        <v>4929.43359375</v>
      </c>
      <c r="C108">
        <f t="shared" si="5"/>
        <v>0.62321104360683555</v>
      </c>
      <c r="D108">
        <v>0.62929999999999997</v>
      </c>
      <c r="E108">
        <v>75.959999999999994</v>
      </c>
      <c r="F108" t="s">
        <v>54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0</v>
      </c>
      <c r="O108" s="19">
        <v>0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9.8894870739181406E-2</v>
      </c>
      <c r="B109" s="1">
        <v>4778.69970703125</v>
      </c>
      <c r="C109">
        <f t="shared" si="5"/>
        <v>0.60415428565232909</v>
      </c>
      <c r="D109">
        <v>0.44700000000000001</v>
      </c>
      <c r="E109">
        <v>61.34</v>
      </c>
      <c r="F109" t="s">
        <v>61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0</v>
      </c>
      <c r="O109" s="19">
        <v>0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0.108411146939298</v>
      </c>
      <c r="B110" s="1">
        <v>5277.3916015625</v>
      </c>
      <c r="C110">
        <f t="shared" si="5"/>
        <v>0.66720215720153497</v>
      </c>
      <c r="D110">
        <v>0.60519999999999996</v>
      </c>
      <c r="E110">
        <v>147.29</v>
      </c>
      <c r="F110" t="s">
        <v>72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0</v>
      </c>
      <c r="O110" s="19">
        <v>0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8.6789416960418905E-2</v>
      </c>
      <c r="B111" s="1">
        <v>6397.64990234375</v>
      </c>
      <c r="C111">
        <f t="shared" si="5"/>
        <v>0.80883249493938236</v>
      </c>
      <c r="D111">
        <v>0.2311</v>
      </c>
      <c r="E111">
        <v>312.8</v>
      </c>
      <c r="F111" t="s">
        <v>59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0</v>
      </c>
      <c r="O111" s="19">
        <v>0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0.100281967573015</v>
      </c>
      <c r="B112" s="1">
        <v>5679.9169921875</v>
      </c>
      <c r="C112">
        <f t="shared" si="5"/>
        <v>0.71809203410092504</v>
      </c>
      <c r="D112">
        <v>0.1419</v>
      </c>
      <c r="E112">
        <v>62.12</v>
      </c>
      <c r="F112" t="s">
        <v>69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0</v>
      </c>
      <c r="O112" s="19">
        <v>0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6.6123092576398299E-2</v>
      </c>
      <c r="B113" s="1">
        <v>5038.5693359375</v>
      </c>
      <c r="C113">
        <f t="shared" si="5"/>
        <v>0.63700869367959723</v>
      </c>
      <c r="D113">
        <v>0.60270000000000001</v>
      </c>
      <c r="E113">
        <v>224.26</v>
      </c>
      <c r="F113" t="s">
        <v>55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0</v>
      </c>
      <c r="O113" s="19">
        <v>0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8.6326814452259801E-2</v>
      </c>
      <c r="B114" s="1">
        <v>4822.69482421875</v>
      </c>
      <c r="C114">
        <f t="shared" si="5"/>
        <v>0.6097164344011814</v>
      </c>
      <c r="D114">
        <v>0.94850000000000001</v>
      </c>
      <c r="E114">
        <v>145.12</v>
      </c>
      <c r="F114" t="s">
        <v>65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0</v>
      </c>
      <c r="O114" s="19">
        <v>0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8.2202713865402496E-2</v>
      </c>
      <c r="B115" s="1">
        <v>5454.04296875</v>
      </c>
      <c r="C115">
        <f t="shared" si="5"/>
        <v>0.68953557153925527</v>
      </c>
      <c r="D115">
        <v>0.83919999999999995</v>
      </c>
      <c r="E115">
        <v>333.74</v>
      </c>
      <c r="F115" t="s">
        <v>74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0</v>
      </c>
      <c r="O115" s="19">
        <v>0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7.2058783194733994E-2</v>
      </c>
      <c r="B116" s="1">
        <v>4886.5458984375</v>
      </c>
      <c r="C116">
        <f t="shared" si="5"/>
        <v>0.61778890233131789</v>
      </c>
      <c r="D116">
        <v>0.80640000000000001</v>
      </c>
      <c r="E116">
        <v>256.91000000000003</v>
      </c>
      <c r="F116" t="s">
        <v>66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0</v>
      </c>
      <c r="O116" s="19">
        <v>0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9.1993254245652606E-2</v>
      </c>
      <c r="B117" s="1">
        <v>4900.5361328125</v>
      </c>
      <c r="C117">
        <f t="shared" si="5"/>
        <v>0.61955763871843605</v>
      </c>
      <c r="D117">
        <v>0.61829999999999996</v>
      </c>
      <c r="E117">
        <v>107.87</v>
      </c>
      <c r="F117" t="s">
        <v>71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1</v>
      </c>
      <c r="O117" s="19">
        <v>4.0000000000000001E-3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8.9831040414479202E-2</v>
      </c>
      <c r="B118" s="1">
        <v>5068.5732421875</v>
      </c>
      <c r="C118">
        <f t="shared" si="5"/>
        <v>0.64080198257795107</v>
      </c>
      <c r="D118">
        <v>0.52869999999999995</v>
      </c>
      <c r="E118">
        <v>184.12</v>
      </c>
      <c r="F118" t="s">
        <v>68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0</v>
      </c>
      <c r="O118" s="19">
        <v>4.0000000000000001E-3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7.7288131528041606E-2</v>
      </c>
      <c r="B119" s="1">
        <v>4687.1484375</v>
      </c>
      <c r="C119">
        <f t="shared" si="5"/>
        <v>0.5925797789381213</v>
      </c>
      <c r="D119">
        <v>4.4400000000000002E-2</v>
      </c>
      <c r="E119">
        <v>171.31</v>
      </c>
      <c r="F119" t="s">
        <v>55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2</v>
      </c>
      <c r="O119" s="19">
        <v>1.2E-2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6.3435493221454003E-2</v>
      </c>
      <c r="B120" s="1">
        <v>5814.0517578125</v>
      </c>
      <c r="C120">
        <f t="shared" si="5"/>
        <v>0.73505022324766656</v>
      </c>
      <c r="D120">
        <v>0.86019999999999996</v>
      </c>
      <c r="E120">
        <v>318.64</v>
      </c>
      <c r="F120" t="s">
        <v>70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0</v>
      </c>
      <c r="O120" s="19">
        <v>1.2E-2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0.108948487378927</v>
      </c>
      <c r="B121" s="1">
        <v>4818.76025390625</v>
      </c>
      <c r="C121">
        <f t="shared" si="5"/>
        <v>0.6092190004416882</v>
      </c>
      <c r="D121">
        <v>0.89549999999999996</v>
      </c>
      <c r="E121">
        <v>51.41</v>
      </c>
      <c r="F121" t="s">
        <v>68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0</v>
      </c>
      <c r="O121" s="19">
        <v>1.2E-2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9.3893821880065495E-2</v>
      </c>
      <c r="B122" s="1">
        <v>4152.23779296875</v>
      </c>
      <c r="C122">
        <f t="shared" si="5"/>
        <v>0.52495289753791474</v>
      </c>
      <c r="D122">
        <v>0.68520000000000003</v>
      </c>
      <c r="E122">
        <v>281.18</v>
      </c>
      <c r="F122" t="s">
        <v>62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0</v>
      </c>
      <c r="O122" s="19">
        <v>1.2E-2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8.3724272316026097E-2</v>
      </c>
      <c r="B123" s="1">
        <v>4786.8310546875</v>
      </c>
      <c r="C123">
        <f t="shared" si="5"/>
        <v>0.60518230348894353</v>
      </c>
      <c r="D123">
        <v>0.68540000000000001</v>
      </c>
      <c r="E123">
        <v>43.13</v>
      </c>
      <c r="F123" t="s">
        <v>64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5</v>
      </c>
      <c r="O123" s="19">
        <v>3.2000000000000001E-2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8.7149166350134796E-2</v>
      </c>
      <c r="B124" s="1">
        <v>4545.75146484375</v>
      </c>
      <c r="C124">
        <f t="shared" si="5"/>
        <v>0.57470345436329062</v>
      </c>
      <c r="D124">
        <v>0.2306</v>
      </c>
      <c r="E124">
        <v>199.29</v>
      </c>
      <c r="F124" t="s">
        <v>76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4</v>
      </c>
      <c r="O124" s="19">
        <v>4.8000000000000001E-2</v>
      </c>
    </row>
    <row r="125" spans="1:53" x14ac:dyDescent="0.25">
      <c r="A125" s="1">
        <v>6.69321637142124E-2</v>
      </c>
      <c r="B125" s="1">
        <v>5020.4716796875</v>
      </c>
      <c r="C125">
        <f t="shared" si="5"/>
        <v>0.63472067031466128</v>
      </c>
      <c r="D125">
        <v>0.33939999999999998</v>
      </c>
      <c r="E125">
        <v>71</v>
      </c>
      <c r="F125" t="s">
        <v>49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4</v>
      </c>
      <c r="O125" s="19">
        <v>6.4000000000000001E-2</v>
      </c>
    </row>
    <row r="126" spans="1:53" x14ac:dyDescent="0.25">
      <c r="A126" s="1">
        <v>9.7395417321120295E-2</v>
      </c>
      <c r="B126" s="1">
        <v>4983.69287109375</v>
      </c>
      <c r="C126">
        <f t="shared" si="5"/>
        <v>0.63007085421502085</v>
      </c>
      <c r="D126">
        <v>0.4052</v>
      </c>
      <c r="E126">
        <v>130.46</v>
      </c>
      <c r="F126" t="s">
        <v>79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7</v>
      </c>
      <c r="O126" s="19">
        <v>9.1999999999999998E-2</v>
      </c>
    </row>
    <row r="127" spans="1:53" x14ac:dyDescent="0.25">
      <c r="A127" s="1">
        <v>9.3799231184545806E-2</v>
      </c>
      <c r="B127" s="1">
        <v>4516.95556640625</v>
      </c>
      <c r="C127">
        <f t="shared" si="5"/>
        <v>0.57106288966644914</v>
      </c>
      <c r="D127">
        <v>0.94969999999999999</v>
      </c>
      <c r="E127">
        <v>114.08</v>
      </c>
      <c r="F127" t="s">
        <v>76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6</v>
      </c>
      <c r="O127" s="19">
        <v>0.11600000000000001</v>
      </c>
    </row>
    <row r="128" spans="1:53" x14ac:dyDescent="0.25">
      <c r="A128" s="1">
        <v>7.0504770804732497E-2</v>
      </c>
      <c r="B128" s="1">
        <v>6122.5341796875</v>
      </c>
      <c r="C128">
        <f t="shared" si="5"/>
        <v>0.77405057661784593</v>
      </c>
      <c r="D128">
        <v>0.2427</v>
      </c>
      <c r="E128">
        <v>230.29</v>
      </c>
      <c r="F128" t="s">
        <v>75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13</v>
      </c>
      <c r="O128" s="19">
        <v>0.16800000000000001</v>
      </c>
    </row>
    <row r="129" spans="1:15" x14ac:dyDescent="0.25">
      <c r="A129" s="1">
        <v>9.1540830381209498E-2</v>
      </c>
      <c r="B129" s="1">
        <v>5072.95361328125</v>
      </c>
      <c r="C129">
        <f t="shared" ref="C129:C192" si="10">B129/$V$13</f>
        <v>0.64135577757058104</v>
      </c>
      <c r="D129">
        <v>0.73280000000000001</v>
      </c>
      <c r="E129">
        <v>198.69</v>
      </c>
      <c r="F129" t="s">
        <v>69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17</v>
      </c>
      <c r="O129" s="19">
        <v>0.23599999999999999</v>
      </c>
    </row>
    <row r="130" spans="1:15" x14ac:dyDescent="0.25">
      <c r="A130" s="1">
        <v>9.3326186612760306E-2</v>
      </c>
      <c r="B130" s="1">
        <v>4968.482421875</v>
      </c>
      <c r="C130">
        <f t="shared" si="10"/>
        <v>0.62814785033413589</v>
      </c>
      <c r="D130">
        <v>0.7228</v>
      </c>
      <c r="E130">
        <v>310.52</v>
      </c>
      <c r="F130" t="s">
        <v>53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12</v>
      </c>
      <c r="O130" s="19">
        <v>0.28399999999999997</v>
      </c>
    </row>
    <row r="131" spans="1:15" x14ac:dyDescent="0.25">
      <c r="A131" s="1">
        <v>6.44871712879517E-2</v>
      </c>
      <c r="B131" s="1">
        <v>5141.47216796875</v>
      </c>
      <c r="C131">
        <f t="shared" si="10"/>
        <v>0.65001833872717518</v>
      </c>
      <c r="D131">
        <v>0.82010000000000005</v>
      </c>
      <c r="E131">
        <v>133.28</v>
      </c>
      <c r="F131" t="s">
        <v>79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13</v>
      </c>
      <c r="O131" s="19">
        <v>0.33600000000000002</v>
      </c>
    </row>
    <row r="132" spans="1:15" x14ac:dyDescent="0.25">
      <c r="A132" s="1">
        <v>9.7529803001197596E-2</v>
      </c>
      <c r="B132" s="1">
        <v>4758.3056640625</v>
      </c>
      <c r="C132">
        <f t="shared" si="10"/>
        <v>0.60157593814846333</v>
      </c>
      <c r="D132">
        <v>0.79930000000000001</v>
      </c>
      <c r="E132">
        <v>86.92</v>
      </c>
      <c r="F132" t="s">
        <v>61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17</v>
      </c>
      <c r="O132" s="19">
        <v>0.40400000000000003</v>
      </c>
    </row>
    <row r="133" spans="1:15" x14ac:dyDescent="0.25">
      <c r="A133" s="1">
        <v>6.6426833616409997E-2</v>
      </c>
      <c r="B133" s="1">
        <v>4801.13671875</v>
      </c>
      <c r="C133">
        <f t="shared" si="10"/>
        <v>0.60699091854791976</v>
      </c>
      <c r="D133">
        <v>0.30669999999999997</v>
      </c>
      <c r="E133">
        <v>75.69</v>
      </c>
      <c r="F133" t="s">
        <v>74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12</v>
      </c>
      <c r="O133" s="19">
        <v>0.45200000000000001</v>
      </c>
    </row>
    <row r="134" spans="1:15" x14ac:dyDescent="0.25">
      <c r="A134" s="1">
        <v>6.5293800922344797E-2</v>
      </c>
      <c r="B134" s="1">
        <v>4731.3193359375</v>
      </c>
      <c r="C134">
        <f t="shared" si="10"/>
        <v>0.59816415109543941</v>
      </c>
      <c r="D134">
        <v>0.62350000000000005</v>
      </c>
      <c r="E134">
        <v>197.09</v>
      </c>
      <c r="F134" t="s">
        <v>58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18</v>
      </c>
      <c r="O134" s="19">
        <v>0.52400000000000002</v>
      </c>
    </row>
    <row r="135" spans="1:15" x14ac:dyDescent="0.25">
      <c r="A135" s="1">
        <v>7.4854776118949098E-2</v>
      </c>
      <c r="B135" s="1">
        <v>4936.8876953125</v>
      </c>
      <c r="C135">
        <f t="shared" si="10"/>
        <v>0.62415343958916647</v>
      </c>
      <c r="D135">
        <v>0.96340000000000003</v>
      </c>
      <c r="E135">
        <v>123.22</v>
      </c>
      <c r="F135" t="s">
        <v>73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13</v>
      </c>
      <c r="O135" s="19">
        <v>0.57599999999999996</v>
      </c>
    </row>
    <row r="136" spans="1:15" x14ac:dyDescent="0.25">
      <c r="A136" s="1">
        <v>9.4658258489136601E-2</v>
      </c>
      <c r="B136" s="1">
        <v>5022.59912109375</v>
      </c>
      <c r="C136">
        <f t="shared" si="10"/>
        <v>0.63498963528878782</v>
      </c>
      <c r="D136">
        <v>0.70409999999999995</v>
      </c>
      <c r="E136">
        <v>244.85</v>
      </c>
      <c r="F136" t="s">
        <v>63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9</v>
      </c>
      <c r="O136" s="19">
        <v>0.61199999999999999</v>
      </c>
    </row>
    <row r="137" spans="1:15" x14ac:dyDescent="0.25">
      <c r="A137" s="1">
        <v>7.3583451051838694E-2</v>
      </c>
      <c r="B137" s="1">
        <v>4658.759765625</v>
      </c>
      <c r="C137">
        <f t="shared" si="10"/>
        <v>0.58899069847089225</v>
      </c>
      <c r="D137">
        <v>0.86639999999999995</v>
      </c>
      <c r="E137">
        <v>283.75</v>
      </c>
      <c r="F137" t="s">
        <v>76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13</v>
      </c>
      <c r="O137" s="19">
        <v>0.66400000000000003</v>
      </c>
    </row>
    <row r="138" spans="1:15" x14ac:dyDescent="0.25">
      <c r="A138" s="1">
        <v>0.104195517729794</v>
      </c>
      <c r="B138" s="1">
        <v>4498.19287109375</v>
      </c>
      <c r="C138">
        <f t="shared" si="10"/>
        <v>0.56869078773948423</v>
      </c>
      <c r="D138">
        <v>0.57540000000000002</v>
      </c>
      <c r="E138">
        <v>179.53</v>
      </c>
      <c r="F138" t="s">
        <v>64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19</v>
      </c>
      <c r="O138" s="19">
        <v>0.74</v>
      </c>
    </row>
    <row r="139" spans="1:15" x14ac:dyDescent="0.25">
      <c r="A139" s="1">
        <v>7.4500805012669702E-2</v>
      </c>
      <c r="B139" s="1">
        <v>5005.0634765625</v>
      </c>
      <c r="C139">
        <f t="shared" si="10"/>
        <v>0.63277266509925223</v>
      </c>
      <c r="D139">
        <v>0.59789999999999999</v>
      </c>
      <c r="E139">
        <v>209.37</v>
      </c>
      <c r="F139" t="s">
        <v>56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12</v>
      </c>
      <c r="O139" s="19">
        <v>0.78800000000000003</v>
      </c>
    </row>
    <row r="140" spans="1:15" x14ac:dyDescent="0.25">
      <c r="A140" s="1">
        <v>6.89623128605448E-2</v>
      </c>
      <c r="B140" s="1">
        <v>4721.16357421875</v>
      </c>
      <c r="C140">
        <f t="shared" si="10"/>
        <v>0.59688019367132694</v>
      </c>
      <c r="D140">
        <v>0.84060000000000001</v>
      </c>
      <c r="E140">
        <v>287.58</v>
      </c>
      <c r="F140" t="s">
        <v>72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6</v>
      </c>
      <c r="O140" s="19">
        <v>0.81200000000000006</v>
      </c>
    </row>
    <row r="141" spans="1:15" x14ac:dyDescent="0.25">
      <c r="A141" s="1">
        <v>7.4469591503730906E-2</v>
      </c>
      <c r="B141" s="1">
        <v>4799.5283203125</v>
      </c>
      <c r="C141">
        <f t="shared" si="10"/>
        <v>0.6067875743604576</v>
      </c>
      <c r="D141">
        <v>0.64539999999999997</v>
      </c>
      <c r="E141">
        <v>110.99</v>
      </c>
      <c r="F141" t="s">
        <v>52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15</v>
      </c>
      <c r="O141" s="19">
        <v>0.872</v>
      </c>
    </row>
    <row r="142" spans="1:15" x14ac:dyDescent="0.25">
      <c r="A142" s="1">
        <v>8.2129425193902594E-2</v>
      </c>
      <c r="B142" s="1">
        <v>5767.376953125</v>
      </c>
      <c r="C142">
        <f t="shared" si="10"/>
        <v>0.729149290983091</v>
      </c>
      <c r="D142">
        <v>0.33939999999999998</v>
      </c>
      <c r="E142">
        <v>223.44</v>
      </c>
      <c r="F142" t="s">
        <v>74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3</v>
      </c>
      <c r="O142" s="19">
        <v>0.88400000000000001</v>
      </c>
    </row>
    <row r="143" spans="1:15" x14ac:dyDescent="0.25">
      <c r="A143" s="1">
        <v>0.106817990902687</v>
      </c>
      <c r="B143" s="1">
        <v>5385.2607421875</v>
      </c>
      <c r="C143">
        <f t="shared" si="10"/>
        <v>0.68083967526996236</v>
      </c>
      <c r="D143">
        <v>0.73719999999999997</v>
      </c>
      <c r="E143">
        <v>79.67</v>
      </c>
      <c r="F143" t="s">
        <v>55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8</v>
      </c>
      <c r="O143" s="19">
        <v>0.91600000000000004</v>
      </c>
    </row>
    <row r="144" spans="1:15" x14ac:dyDescent="0.25">
      <c r="A144" s="1">
        <v>8.4541832844205897E-2</v>
      </c>
      <c r="B144" s="1">
        <v>5242.16748046875</v>
      </c>
      <c r="C144">
        <f t="shared" si="10"/>
        <v>0.66274889480343668</v>
      </c>
      <c r="D144">
        <v>0.52490000000000003</v>
      </c>
      <c r="E144">
        <v>236.91</v>
      </c>
      <c r="F144" t="s">
        <v>69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5</v>
      </c>
      <c r="O144" s="19">
        <v>0.93600000000000005</v>
      </c>
    </row>
    <row r="145" spans="1:15" x14ac:dyDescent="0.25">
      <c r="A145" s="1">
        <v>0.104043185191735</v>
      </c>
      <c r="B145" s="1">
        <v>4916.4521484375</v>
      </c>
      <c r="C145">
        <f t="shared" si="10"/>
        <v>0.62156984489163514</v>
      </c>
      <c r="D145">
        <v>0.58889999999999998</v>
      </c>
      <c r="E145">
        <v>119.74</v>
      </c>
      <c r="F145" t="s">
        <v>74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3</v>
      </c>
      <c r="O145" s="19">
        <v>0.94799999999999995</v>
      </c>
    </row>
    <row r="146" spans="1:15" x14ac:dyDescent="0.25">
      <c r="A146" s="1">
        <v>6.1990799643560898E-2</v>
      </c>
      <c r="B146" s="1">
        <v>5055.802734375</v>
      </c>
      <c r="C146">
        <f t="shared" si="10"/>
        <v>0.6391874519529096</v>
      </c>
      <c r="D146">
        <v>0.48089999999999999</v>
      </c>
      <c r="E146">
        <v>236.61</v>
      </c>
      <c r="F146" t="s">
        <v>53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8</v>
      </c>
      <c r="O146" s="19">
        <v>0.98</v>
      </c>
    </row>
    <row r="147" spans="1:15" x14ac:dyDescent="0.25">
      <c r="A147" s="1">
        <v>8.8430662919363301E-2</v>
      </c>
      <c r="B147" s="1">
        <v>4915.1328125</v>
      </c>
      <c r="C147">
        <f t="shared" si="10"/>
        <v>0.62140304586476125</v>
      </c>
      <c r="D147">
        <v>0.34260000000000002</v>
      </c>
      <c r="E147">
        <v>265.51</v>
      </c>
      <c r="F147" t="s">
        <v>67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1</v>
      </c>
      <c r="O147" s="19">
        <v>0.98399999999999999</v>
      </c>
    </row>
    <row r="148" spans="1:15" x14ac:dyDescent="0.25">
      <c r="A148" s="1">
        <v>9.8113199118799899E-2</v>
      </c>
      <c r="B148" s="1">
        <v>5489.078125</v>
      </c>
      <c r="C148">
        <f t="shared" si="10"/>
        <v>0.6939649437732528</v>
      </c>
      <c r="D148">
        <v>3.3999999999999998E-3</v>
      </c>
      <c r="E148">
        <v>234.65</v>
      </c>
      <c r="F148" t="s">
        <v>77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4</v>
      </c>
      <c r="O148" s="19">
        <v>1</v>
      </c>
    </row>
    <row r="149" spans="1:15" x14ac:dyDescent="0.25">
      <c r="A149" s="1">
        <v>0.104514940466929</v>
      </c>
      <c r="B149" s="1">
        <v>5028.484375</v>
      </c>
      <c r="C149">
        <f t="shared" si="10"/>
        <v>0.63573368735056135</v>
      </c>
      <c r="D149">
        <v>4.8599999999999997E-2</v>
      </c>
      <c r="E149">
        <v>170.44</v>
      </c>
      <c r="F149" t="s">
        <v>79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6.9923726018760901E-2</v>
      </c>
      <c r="B150" s="1">
        <v>5006.2314453125</v>
      </c>
      <c r="C150">
        <f t="shared" si="10"/>
        <v>0.63292032730216952</v>
      </c>
      <c r="D150">
        <v>0.88800000000000001</v>
      </c>
      <c r="E150">
        <v>249.91</v>
      </c>
      <c r="F150" t="s">
        <v>65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0.10620623615362899</v>
      </c>
      <c r="B151" s="1">
        <v>5100.001953125</v>
      </c>
      <c r="C151">
        <f t="shared" si="10"/>
        <v>0.64477540454825832</v>
      </c>
      <c r="D151">
        <v>0.45610000000000001</v>
      </c>
      <c r="E151">
        <v>254.42</v>
      </c>
      <c r="F151" t="s">
        <v>62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6.6772083920330599E-2</v>
      </c>
      <c r="B152" s="1">
        <v>5719.31298828125</v>
      </c>
      <c r="C152">
        <f t="shared" si="10"/>
        <v>0.72307273205994538</v>
      </c>
      <c r="D152">
        <v>7.5800000000000006E-2</v>
      </c>
      <c r="E152">
        <v>331.25</v>
      </c>
      <c r="F152" t="s">
        <v>66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9.9788189663032004E-2</v>
      </c>
      <c r="B153" s="1">
        <v>5141.41650390625</v>
      </c>
      <c r="C153">
        <f t="shared" si="10"/>
        <v>0.65001130131449436</v>
      </c>
      <c r="D153">
        <v>0.154</v>
      </c>
      <c r="E153">
        <v>349.58</v>
      </c>
      <c r="F153" t="s">
        <v>55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6.2633917662645699E-2</v>
      </c>
      <c r="B154" s="1">
        <v>5037.193359375</v>
      </c>
      <c r="C154">
        <f t="shared" si="10"/>
        <v>0.636834733776662</v>
      </c>
      <c r="D154">
        <v>0.86550000000000005</v>
      </c>
      <c r="E154">
        <v>216.82</v>
      </c>
      <c r="F154" t="s">
        <v>72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8.4693508183824401E-2</v>
      </c>
      <c r="B155" s="1">
        <v>4917.44189453125</v>
      </c>
      <c r="C155">
        <f t="shared" si="10"/>
        <v>0.62169497502763571</v>
      </c>
      <c r="D155">
        <v>1.89E-2</v>
      </c>
      <c r="E155">
        <v>4.43</v>
      </c>
      <c r="F155" t="s">
        <v>63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0.106824212595362</v>
      </c>
      <c r="B156" s="1">
        <v>4588.0498046875</v>
      </c>
      <c r="C156">
        <f t="shared" si="10"/>
        <v>0.58005108548875761</v>
      </c>
      <c r="D156">
        <v>0.64190000000000003</v>
      </c>
      <c r="E156">
        <v>115.52</v>
      </c>
      <c r="F156" t="s">
        <v>70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8.7944831963443798E-2</v>
      </c>
      <c r="B157" s="1">
        <v>5623.7216796875</v>
      </c>
      <c r="C157">
        <f t="shared" si="10"/>
        <v>0.71098745734116486</v>
      </c>
      <c r="D157">
        <v>0.9587</v>
      </c>
      <c r="E157">
        <v>240.95</v>
      </c>
      <c r="F157" t="s">
        <v>70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9.8094977444466602E-2</v>
      </c>
      <c r="B158" s="1">
        <v>5008.87841796875</v>
      </c>
      <c r="C158">
        <f t="shared" si="10"/>
        <v>0.63325497479465065</v>
      </c>
      <c r="D158">
        <v>0.56799999999999995</v>
      </c>
      <c r="E158">
        <v>224.13</v>
      </c>
      <c r="F158" t="s">
        <v>78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8.47531809008472E-2</v>
      </c>
      <c r="B159" s="1">
        <v>5258.07763671875</v>
      </c>
      <c r="C159">
        <f t="shared" si="10"/>
        <v>0.66476036019635365</v>
      </c>
      <c r="D159">
        <v>0.44119999999999998</v>
      </c>
      <c r="E159">
        <v>169.12</v>
      </c>
      <c r="F159" t="s">
        <v>67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9.8821328572966896E-2</v>
      </c>
      <c r="B160" s="1">
        <v>4866.32861328125</v>
      </c>
      <c r="C160">
        <f t="shared" si="10"/>
        <v>0.61523290169929834</v>
      </c>
      <c r="D160">
        <v>0.10150000000000001</v>
      </c>
      <c r="E160">
        <v>85.26</v>
      </c>
      <c r="F160" t="s">
        <v>63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8.04054760837426E-2</v>
      </c>
      <c r="B161" s="1">
        <v>5617.35986328125</v>
      </c>
      <c r="C161">
        <f t="shared" si="10"/>
        <v>0.71018315514977293</v>
      </c>
      <c r="D161">
        <v>0.25929999999999997</v>
      </c>
      <c r="E161">
        <v>359.78</v>
      </c>
      <c r="F161" t="s">
        <v>72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8.4274006767675602E-2</v>
      </c>
      <c r="B162" s="1">
        <v>4975.4541015625</v>
      </c>
      <c r="C162">
        <f t="shared" si="10"/>
        <v>0.62902925540656618</v>
      </c>
      <c r="D162">
        <v>1E-4</v>
      </c>
      <c r="E162">
        <v>274.23</v>
      </c>
      <c r="F162" t="s">
        <v>51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0.102635649164974</v>
      </c>
      <c r="B163" s="1">
        <v>4999.12158203125</v>
      </c>
      <c r="C163">
        <f t="shared" si="10"/>
        <v>0.63202145216141759</v>
      </c>
      <c r="D163">
        <v>8.5199999999999998E-2</v>
      </c>
      <c r="E163">
        <v>288.12</v>
      </c>
      <c r="F163" t="s">
        <v>68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9.5153990133974797E-2</v>
      </c>
      <c r="B164" s="1">
        <v>5085.52880859375</v>
      </c>
      <c r="C164">
        <f t="shared" si="10"/>
        <v>0.64294561551954943</v>
      </c>
      <c r="D164">
        <v>0.9093</v>
      </c>
      <c r="E164">
        <v>106.72</v>
      </c>
      <c r="F164" t="s">
        <v>79</v>
      </c>
    </row>
    <row r="165" spans="1:15" x14ac:dyDescent="0.25">
      <c r="A165" s="1">
        <v>9.1249573161890599E-2</v>
      </c>
      <c r="B165" s="1">
        <v>4892.169921875</v>
      </c>
      <c r="C165">
        <f t="shared" si="10"/>
        <v>0.61849992793884367</v>
      </c>
      <c r="D165">
        <v>0.59299999999999997</v>
      </c>
      <c r="E165">
        <v>172.65</v>
      </c>
      <c r="F165" t="s">
        <v>59</v>
      </c>
    </row>
    <row r="166" spans="1:15" x14ac:dyDescent="0.25">
      <c r="A166" s="1">
        <v>7.5981399186207596E-2</v>
      </c>
      <c r="B166" s="1">
        <v>4978.81591796875</v>
      </c>
      <c r="C166">
        <f t="shared" si="10"/>
        <v>0.62945427809347487</v>
      </c>
      <c r="D166">
        <v>0.63739999999999997</v>
      </c>
      <c r="E166">
        <v>314.83999999999997</v>
      </c>
      <c r="F166" t="s">
        <v>60</v>
      </c>
    </row>
    <row r="167" spans="1:15" x14ac:dyDescent="0.25">
      <c r="A167" s="1">
        <v>7.90444830354185E-2</v>
      </c>
      <c r="B167" s="1">
        <v>21320.546875</v>
      </c>
      <c r="D167">
        <v>0.42220000000000002</v>
      </c>
      <c r="E167">
        <v>266.88</v>
      </c>
      <c r="F167" t="s">
        <v>68</v>
      </c>
    </row>
    <row r="168" spans="1:15" x14ac:dyDescent="0.25">
      <c r="A168" s="1">
        <v>8.8270583457100593E-2</v>
      </c>
      <c r="B168" s="1">
        <v>4853.12255859375</v>
      </c>
      <c r="C168">
        <f t="shared" si="10"/>
        <v>0.61356330640661383</v>
      </c>
      <c r="D168">
        <v>0.93230000000000002</v>
      </c>
      <c r="E168">
        <v>312.33</v>
      </c>
      <c r="F168" t="s">
        <v>76</v>
      </c>
    </row>
    <row r="169" spans="1:15" x14ac:dyDescent="0.25">
      <c r="A169" s="1">
        <v>7.6971059252648397E-2</v>
      </c>
      <c r="B169" s="1">
        <v>6211.681640625</v>
      </c>
      <c r="C169">
        <f t="shared" si="10"/>
        <v>0.78532117822128367</v>
      </c>
      <c r="D169">
        <v>0.24629999999999999</v>
      </c>
      <c r="E169">
        <v>181.02</v>
      </c>
      <c r="F169" t="s">
        <v>76</v>
      </c>
    </row>
    <row r="170" spans="1:15" x14ac:dyDescent="0.25">
      <c r="A170" s="1">
        <v>8.1316408209496802E-2</v>
      </c>
      <c r="B170" s="1">
        <v>4644.40087890625</v>
      </c>
      <c r="C170">
        <f t="shared" si="10"/>
        <v>0.58717535465768611</v>
      </c>
      <c r="D170">
        <v>0.43309999999999998</v>
      </c>
      <c r="E170">
        <v>266.69</v>
      </c>
      <c r="F170" t="s">
        <v>53</v>
      </c>
    </row>
    <row r="171" spans="1:15" x14ac:dyDescent="0.25">
      <c r="A171" s="1">
        <v>7.4642929984396603E-2</v>
      </c>
      <c r="B171" s="1">
        <v>4940.453125</v>
      </c>
      <c r="C171">
        <f t="shared" si="10"/>
        <v>0.62460420439088138</v>
      </c>
      <c r="D171">
        <v>0.44080000000000003</v>
      </c>
      <c r="E171">
        <v>176.87</v>
      </c>
      <c r="F171" t="s">
        <v>67</v>
      </c>
    </row>
    <row r="172" spans="1:15" x14ac:dyDescent="0.25">
      <c r="A172" s="1">
        <v>7.40140282385887E-2</v>
      </c>
      <c r="B172" s="1">
        <v>4906.6494140625</v>
      </c>
      <c r="C172">
        <f t="shared" si="10"/>
        <v>0.62033051947952489</v>
      </c>
      <c r="D172">
        <v>0.31540000000000001</v>
      </c>
      <c r="E172">
        <v>41.79</v>
      </c>
      <c r="F172" t="s">
        <v>63</v>
      </c>
    </row>
    <row r="173" spans="1:15" x14ac:dyDescent="0.25">
      <c r="A173" s="1">
        <v>6.9687659364242496E-2</v>
      </c>
      <c r="B173" s="1">
        <v>5623.28369140625</v>
      </c>
      <c r="C173">
        <f t="shared" si="10"/>
        <v>0.71093208401507091</v>
      </c>
      <c r="D173">
        <v>0.25430000000000003</v>
      </c>
      <c r="E173">
        <v>339.23</v>
      </c>
      <c r="F173" t="s">
        <v>78</v>
      </c>
    </row>
    <row r="174" spans="1:15" x14ac:dyDescent="0.25">
      <c r="A174" s="1">
        <v>9.29833506472586E-2</v>
      </c>
      <c r="B174" s="1">
        <v>4688.220703125</v>
      </c>
      <c r="C174">
        <f t="shared" si="10"/>
        <v>0.5927153417297627</v>
      </c>
      <c r="D174">
        <v>0.89759999999999995</v>
      </c>
      <c r="E174">
        <v>320.14</v>
      </c>
      <c r="F174" t="s">
        <v>74</v>
      </c>
    </row>
    <row r="175" spans="1:15" x14ac:dyDescent="0.25">
      <c r="A175" s="1">
        <v>9.6417900313721105E-2</v>
      </c>
      <c r="B175" s="1">
        <v>4973.587890625</v>
      </c>
      <c r="C175">
        <f t="shared" si="10"/>
        <v>0.62879331688668749</v>
      </c>
      <c r="D175">
        <v>0.42799999999999999</v>
      </c>
      <c r="E175">
        <v>251.28</v>
      </c>
      <c r="F175" t="s">
        <v>73</v>
      </c>
    </row>
    <row r="176" spans="1:15" x14ac:dyDescent="0.25">
      <c r="A176" s="1">
        <v>6.4425315376687303E-2</v>
      </c>
      <c r="B176" s="1">
        <v>4987.34130859375</v>
      </c>
      <c r="C176">
        <f t="shared" si="10"/>
        <v>0.6305321134040669</v>
      </c>
      <c r="D176">
        <v>0.88270000000000004</v>
      </c>
      <c r="E176">
        <v>263.18</v>
      </c>
      <c r="F176" t="s">
        <v>67</v>
      </c>
    </row>
    <row r="177" spans="1:6" x14ac:dyDescent="0.25">
      <c r="A177" s="1">
        <v>6.4137998110857103E-2</v>
      </c>
      <c r="B177" s="1">
        <v>4624.19677734375</v>
      </c>
      <c r="C177">
        <f t="shared" si="10"/>
        <v>0.58462102078130151</v>
      </c>
      <c r="D177">
        <v>0.43409999999999999</v>
      </c>
      <c r="E177">
        <v>257.62</v>
      </c>
      <c r="F177" t="s">
        <v>65</v>
      </c>
    </row>
    <row r="178" spans="1:6" x14ac:dyDescent="0.25">
      <c r="A178" s="1">
        <v>0.10982359093546</v>
      </c>
      <c r="B178" s="1">
        <v>4607.78857421875</v>
      </c>
      <c r="C178">
        <f t="shared" si="10"/>
        <v>0.58254658906439805</v>
      </c>
      <c r="D178">
        <v>0.6704</v>
      </c>
      <c r="E178">
        <v>133.57</v>
      </c>
      <c r="F178" t="s">
        <v>62</v>
      </c>
    </row>
    <row r="179" spans="1:6" x14ac:dyDescent="0.25">
      <c r="A179" s="1">
        <v>8.0716501991831099E-2</v>
      </c>
      <c r="B179" s="1">
        <v>5156.8642578125</v>
      </c>
      <c r="C179">
        <f t="shared" si="10"/>
        <v>0.65196430679680817</v>
      </c>
      <c r="D179">
        <v>0.7258</v>
      </c>
      <c r="E179">
        <v>43.22</v>
      </c>
      <c r="F179" t="s">
        <v>72</v>
      </c>
    </row>
    <row r="180" spans="1:6" x14ac:dyDescent="0.25">
      <c r="A180" s="1">
        <v>6.7098523115980399E-2</v>
      </c>
      <c r="B180" s="1">
        <v>6233.2431640625</v>
      </c>
      <c r="C180">
        <f t="shared" si="10"/>
        <v>0.78804712619637662</v>
      </c>
      <c r="D180">
        <v>0.25130000000000002</v>
      </c>
      <c r="E180">
        <v>92.74</v>
      </c>
      <c r="F180" t="s">
        <v>59</v>
      </c>
    </row>
    <row r="181" spans="1:6" x14ac:dyDescent="0.25">
      <c r="A181" s="1">
        <v>6.0589469173019203E-2</v>
      </c>
      <c r="B181" s="1">
        <v>4874.669921875</v>
      </c>
      <c r="C181">
        <f t="shared" si="10"/>
        <v>0.61628746416269142</v>
      </c>
      <c r="D181">
        <v>0.90510000000000002</v>
      </c>
      <c r="E181">
        <v>260.44</v>
      </c>
      <c r="F181" t="s">
        <v>53</v>
      </c>
    </row>
    <row r="182" spans="1:6" x14ac:dyDescent="0.25">
      <c r="A182" s="1">
        <v>0.10107307053498001</v>
      </c>
      <c r="B182" s="1">
        <v>4942.68017578125</v>
      </c>
      <c r="C182">
        <f t="shared" si="10"/>
        <v>0.62488576262980522</v>
      </c>
      <c r="D182">
        <v>5.9200000000000003E-2</v>
      </c>
      <c r="E182">
        <v>321.87</v>
      </c>
      <c r="F182" t="s">
        <v>78</v>
      </c>
    </row>
    <row r="183" spans="1:6" x14ac:dyDescent="0.25">
      <c r="A183" s="1">
        <v>7.4352931719232601E-2</v>
      </c>
      <c r="B183" s="1">
        <v>6106.51611328125</v>
      </c>
      <c r="C183">
        <f t="shared" si="10"/>
        <v>0.77202546852139853</v>
      </c>
      <c r="D183">
        <v>8.3000000000000001E-3</v>
      </c>
      <c r="E183">
        <v>277.83</v>
      </c>
      <c r="F183" t="s">
        <v>79</v>
      </c>
    </row>
    <row r="184" spans="1:6" x14ac:dyDescent="0.25">
      <c r="A184" s="1">
        <v>7.9629212448361103E-2</v>
      </c>
      <c r="B184" s="1">
        <v>4947.939453125</v>
      </c>
      <c r="C184">
        <f t="shared" si="10"/>
        <v>0.62555067466476433</v>
      </c>
      <c r="D184">
        <v>0.87609999999999999</v>
      </c>
      <c r="E184">
        <v>91.45</v>
      </c>
      <c r="F184" t="s">
        <v>53</v>
      </c>
    </row>
    <row r="185" spans="1:6" x14ac:dyDescent="0.25">
      <c r="A185" s="1">
        <v>9.2996668864724893E-2</v>
      </c>
      <c r="B185" s="1">
        <v>5548.400390625</v>
      </c>
      <c r="C185">
        <f t="shared" si="10"/>
        <v>0.70146485027694372</v>
      </c>
      <c r="D185">
        <v>0.33510000000000001</v>
      </c>
      <c r="E185">
        <v>334.51</v>
      </c>
      <c r="F185" t="s">
        <v>68</v>
      </c>
    </row>
    <row r="186" spans="1:6" x14ac:dyDescent="0.25">
      <c r="A186" s="1">
        <v>8.3670121161074196E-2</v>
      </c>
      <c r="B186" s="1">
        <v>5392.27392578125</v>
      </c>
      <c r="C186">
        <f t="shared" si="10"/>
        <v>0.68172632753605822</v>
      </c>
      <c r="D186">
        <v>2.9999999999999997E-4</v>
      </c>
      <c r="E186">
        <v>354.02</v>
      </c>
      <c r="F186" t="s">
        <v>53</v>
      </c>
    </row>
    <row r="187" spans="1:6" x14ac:dyDescent="0.25">
      <c r="A187" s="1">
        <v>8.2082728882845901E-2</v>
      </c>
      <c r="B187" s="1">
        <v>5373.91455078125</v>
      </c>
      <c r="C187">
        <f t="shared" si="10"/>
        <v>0.67940521598518422</v>
      </c>
      <c r="D187">
        <v>0.41339999999999999</v>
      </c>
      <c r="E187">
        <v>325.77999999999997</v>
      </c>
      <c r="F187" t="s">
        <v>52</v>
      </c>
    </row>
    <row r="188" spans="1:6" x14ac:dyDescent="0.25">
      <c r="A188" s="1">
        <v>7.1103913395578797E-2</v>
      </c>
      <c r="B188" s="1">
        <v>4804.64208984375</v>
      </c>
      <c r="C188">
        <f t="shared" si="10"/>
        <v>0.60743409035174223</v>
      </c>
      <c r="D188">
        <v>0.97589999999999999</v>
      </c>
      <c r="E188">
        <v>62.1</v>
      </c>
      <c r="F188" t="s">
        <v>76</v>
      </c>
    </row>
    <row r="189" spans="1:6" x14ac:dyDescent="0.25">
      <c r="A189" s="1">
        <v>7.5068407765219503E-2</v>
      </c>
      <c r="B189" s="1">
        <v>4850.052734375</v>
      </c>
      <c r="C189">
        <f t="shared" si="10"/>
        <v>0.61317519927043451</v>
      </c>
      <c r="D189">
        <v>0.50009999999999999</v>
      </c>
      <c r="E189">
        <v>234.08</v>
      </c>
      <c r="F189" t="s">
        <v>73</v>
      </c>
    </row>
    <row r="190" spans="1:6" x14ac:dyDescent="0.25">
      <c r="A190" s="1">
        <v>9.6782461764925595E-2</v>
      </c>
      <c r="B190" s="1">
        <v>4768.91162109375</v>
      </c>
      <c r="C190">
        <f t="shared" si="10"/>
        <v>0.6029168121909243</v>
      </c>
      <c r="D190">
        <v>0.82569999999999999</v>
      </c>
      <c r="E190">
        <v>40.17</v>
      </c>
      <c r="F190" t="s">
        <v>57</v>
      </c>
    </row>
    <row r="191" spans="1:6" x14ac:dyDescent="0.25">
      <c r="A191" s="1">
        <v>9.5681813882634595E-2</v>
      </c>
      <c r="B191" s="1">
        <v>4970.271484375</v>
      </c>
      <c r="C191">
        <f t="shared" si="10"/>
        <v>0.62837403524696578</v>
      </c>
      <c r="D191">
        <v>0.52569999999999995</v>
      </c>
      <c r="E191">
        <v>86.25</v>
      </c>
      <c r="F191" t="s">
        <v>58</v>
      </c>
    </row>
    <row r="192" spans="1:6" x14ac:dyDescent="0.25">
      <c r="A192" s="1">
        <v>9.6645036043127103E-2</v>
      </c>
      <c r="B192" s="1">
        <v>4724.39794921875</v>
      </c>
      <c r="C192">
        <f t="shared" si="10"/>
        <v>0.59728910438709792</v>
      </c>
      <c r="D192">
        <v>0.93979999999999997</v>
      </c>
      <c r="E192">
        <v>193.91</v>
      </c>
      <c r="F192" t="s">
        <v>53</v>
      </c>
    </row>
    <row r="193" spans="1:6" x14ac:dyDescent="0.25">
      <c r="A193" s="1">
        <v>6.2693312397663306E-2</v>
      </c>
      <c r="B193" s="1">
        <v>4755.85986328125</v>
      </c>
      <c r="C193">
        <f t="shared" ref="C193:C236" si="15">B193/$V$13</f>
        <v>0.60126672411233761</v>
      </c>
      <c r="D193">
        <v>0.2782</v>
      </c>
      <c r="E193">
        <v>351.47</v>
      </c>
      <c r="F193" t="s">
        <v>64</v>
      </c>
    </row>
    <row r="194" spans="1:6" x14ac:dyDescent="0.25">
      <c r="A194" s="1">
        <v>9.6886211958138693E-2</v>
      </c>
      <c r="B194" s="1">
        <v>5044.2607421875</v>
      </c>
      <c r="C194">
        <f t="shared" si="15"/>
        <v>0.63772823826036817</v>
      </c>
      <c r="D194">
        <v>0.20330000000000001</v>
      </c>
      <c r="E194">
        <v>121.84</v>
      </c>
      <c r="F194" t="s">
        <v>54</v>
      </c>
    </row>
    <row r="195" spans="1:6" x14ac:dyDescent="0.25">
      <c r="A195" s="1">
        <v>9.1965696342780304E-2</v>
      </c>
      <c r="B195" s="1">
        <v>5047.3564453125</v>
      </c>
      <c r="C195">
        <f t="shared" si="15"/>
        <v>0.6381196171761272</v>
      </c>
      <c r="D195">
        <v>0.69769999999999999</v>
      </c>
      <c r="E195">
        <v>334.97</v>
      </c>
      <c r="F195" t="s">
        <v>49</v>
      </c>
    </row>
    <row r="196" spans="1:6" x14ac:dyDescent="0.25">
      <c r="A196" s="1">
        <v>7.0832909618387299E-2</v>
      </c>
      <c r="B196" s="1">
        <v>4565.16796875</v>
      </c>
      <c r="C196">
        <f t="shared" si="15"/>
        <v>0.57715821502341036</v>
      </c>
      <c r="D196">
        <v>0.99809999999999999</v>
      </c>
      <c r="E196">
        <v>57.9</v>
      </c>
      <c r="F196" t="s">
        <v>68</v>
      </c>
    </row>
    <row r="197" spans="1:6" x14ac:dyDescent="0.25">
      <c r="A197" s="1">
        <v>0.108757771017926</v>
      </c>
      <c r="B197" s="1">
        <v>4870.5244140625</v>
      </c>
      <c r="C197">
        <f t="shared" si="15"/>
        <v>0.61576336211303928</v>
      </c>
      <c r="D197">
        <v>0.60870000000000002</v>
      </c>
      <c r="E197">
        <v>104.9</v>
      </c>
      <c r="F197" t="s">
        <v>49</v>
      </c>
    </row>
    <row r="198" spans="1:6" x14ac:dyDescent="0.25">
      <c r="A198" s="1">
        <v>8.9455919011975304E-2</v>
      </c>
      <c r="B198" s="1">
        <v>4810.0732421875</v>
      </c>
      <c r="C198">
        <f t="shared" si="15"/>
        <v>0.60812073194164573</v>
      </c>
      <c r="D198">
        <v>0.1996</v>
      </c>
      <c r="E198">
        <v>302.77999999999997</v>
      </c>
      <c r="F198" t="s">
        <v>65</v>
      </c>
    </row>
    <row r="199" spans="1:6" x14ac:dyDescent="0.25">
      <c r="A199" s="1">
        <v>9.7466231760229602E-2</v>
      </c>
      <c r="B199" s="1">
        <v>4670.1083984375</v>
      </c>
      <c r="C199">
        <f t="shared" si="15"/>
        <v>0.5904254664141213</v>
      </c>
      <c r="D199">
        <v>0.81130000000000002</v>
      </c>
      <c r="E199">
        <v>30.71</v>
      </c>
      <c r="F199" t="s">
        <v>58</v>
      </c>
    </row>
    <row r="200" spans="1:6" x14ac:dyDescent="0.25">
      <c r="A200" s="1">
        <v>7.0443292070451094E-2</v>
      </c>
      <c r="B200" s="1">
        <v>5284.7197265625</v>
      </c>
      <c r="C200">
        <f t="shared" si="15"/>
        <v>0.66812862640779869</v>
      </c>
      <c r="D200">
        <v>0.73209999999999997</v>
      </c>
      <c r="E200">
        <v>58.29</v>
      </c>
      <c r="F200" t="s">
        <v>77</v>
      </c>
    </row>
    <row r="201" spans="1:6" x14ac:dyDescent="0.25">
      <c r="A201" s="1">
        <v>6.8842622570620904E-2</v>
      </c>
      <c r="B201" s="1">
        <v>5600.85693359375</v>
      </c>
      <c r="C201">
        <f t="shared" si="15"/>
        <v>0.70809674748497409</v>
      </c>
      <c r="D201">
        <v>0.29520000000000002</v>
      </c>
      <c r="E201">
        <v>358.18</v>
      </c>
      <c r="F201" t="s">
        <v>71</v>
      </c>
    </row>
    <row r="202" spans="1:6" x14ac:dyDescent="0.25">
      <c r="A202" s="1">
        <v>7.2542570727824204E-2</v>
      </c>
      <c r="B202" s="1">
        <v>5670.1181640625</v>
      </c>
      <c r="C202">
        <f t="shared" si="15"/>
        <v>0.7168532025423362</v>
      </c>
      <c r="D202">
        <v>0.26829999999999998</v>
      </c>
      <c r="E202">
        <v>345.13</v>
      </c>
      <c r="F202" t="s">
        <v>78</v>
      </c>
    </row>
    <row r="203" spans="1:6" x14ac:dyDescent="0.25">
      <c r="A203" s="1">
        <v>7.8692353584306998E-2</v>
      </c>
      <c r="B203" s="1">
        <v>4543.80224609375</v>
      </c>
      <c r="C203">
        <f t="shared" si="15"/>
        <v>0.5744570214560808</v>
      </c>
      <c r="D203">
        <v>0.40060000000000001</v>
      </c>
      <c r="E203">
        <v>89.69</v>
      </c>
      <c r="F203" t="s">
        <v>71</v>
      </c>
    </row>
    <row r="204" spans="1:6" x14ac:dyDescent="0.25">
      <c r="A204" s="1">
        <v>0.100572198203723</v>
      </c>
      <c r="B204" s="1">
        <v>4949.0078125</v>
      </c>
      <c r="C204">
        <f t="shared" si="15"/>
        <v>0.62568574360288443</v>
      </c>
      <c r="D204">
        <v>0.71289999999999998</v>
      </c>
      <c r="E204">
        <v>241.19</v>
      </c>
      <c r="F204" t="s">
        <v>75</v>
      </c>
    </row>
    <row r="205" spans="1:6" x14ac:dyDescent="0.25">
      <c r="A205" s="1">
        <v>6.2148675733882303E-2</v>
      </c>
      <c r="B205" s="1">
        <v>4913.97021484375</v>
      </c>
      <c r="C205">
        <f t="shared" si="15"/>
        <v>0.62125606271043587</v>
      </c>
      <c r="D205">
        <v>0.28770000000000001</v>
      </c>
      <c r="E205">
        <v>324.27999999999997</v>
      </c>
      <c r="F205" t="s">
        <v>62</v>
      </c>
    </row>
    <row r="206" spans="1:6" x14ac:dyDescent="0.25">
      <c r="A206" s="1">
        <v>0.101626169661064</v>
      </c>
      <c r="B206" s="1">
        <v>5054.54638671875</v>
      </c>
      <c r="C206">
        <f t="shared" si="15"/>
        <v>0.63902861631406926</v>
      </c>
      <c r="D206">
        <v>0.44240000000000002</v>
      </c>
      <c r="E206">
        <v>49.61</v>
      </c>
      <c r="F206" t="s">
        <v>55</v>
      </c>
    </row>
    <row r="207" spans="1:6" x14ac:dyDescent="0.25">
      <c r="A207" s="1">
        <v>9.6145191527719095E-2</v>
      </c>
      <c r="B207" s="1">
        <v>4869.91015625</v>
      </c>
      <c r="C207">
        <f t="shared" si="15"/>
        <v>0.61568570364678932</v>
      </c>
      <c r="D207">
        <v>0.56479999999999997</v>
      </c>
      <c r="E207">
        <v>298.87</v>
      </c>
      <c r="F207" t="s">
        <v>59</v>
      </c>
    </row>
    <row r="208" spans="1:6" x14ac:dyDescent="0.25">
      <c r="A208" s="1">
        <v>6.2602898941171006E-2</v>
      </c>
      <c r="B208" s="1">
        <v>5012.419921875</v>
      </c>
      <c r="C208">
        <f t="shared" si="15"/>
        <v>0.63370271474354656</v>
      </c>
      <c r="D208">
        <v>0.39689999999999998</v>
      </c>
      <c r="E208">
        <v>171.7</v>
      </c>
      <c r="F208" t="s">
        <v>55</v>
      </c>
    </row>
    <row r="209" spans="1:6" x14ac:dyDescent="0.25">
      <c r="A209" s="1">
        <v>8.8891748867568801E-2</v>
      </c>
      <c r="B209" s="1">
        <v>4933.189453125</v>
      </c>
      <c r="C209">
        <f t="shared" si="15"/>
        <v>0.62368588376772183</v>
      </c>
      <c r="D209">
        <v>0.70050000000000001</v>
      </c>
      <c r="E209">
        <v>123.55</v>
      </c>
      <c r="F209" t="s">
        <v>60</v>
      </c>
    </row>
    <row r="210" spans="1:6" x14ac:dyDescent="0.25">
      <c r="A210" s="1">
        <v>9.8951103285275996E-2</v>
      </c>
      <c r="B210" s="1">
        <v>4387.0947265625</v>
      </c>
      <c r="C210">
        <f t="shared" si="15"/>
        <v>0.55464503800387777</v>
      </c>
      <c r="D210">
        <v>0.21129999999999999</v>
      </c>
      <c r="E210">
        <v>250.56</v>
      </c>
      <c r="F210" t="s">
        <v>49</v>
      </c>
    </row>
    <row r="211" spans="1:6" x14ac:dyDescent="0.25">
      <c r="A211" s="1">
        <v>7.7514884562077002E-2</v>
      </c>
      <c r="B211" s="1">
        <v>4581.298828125</v>
      </c>
      <c r="C211">
        <f t="shared" si="15"/>
        <v>0.57919758314029002</v>
      </c>
      <c r="D211">
        <v>0.49270000000000003</v>
      </c>
      <c r="E211">
        <v>137.04</v>
      </c>
      <c r="F211" t="s">
        <v>61</v>
      </c>
    </row>
    <row r="212" spans="1:6" x14ac:dyDescent="0.25">
      <c r="A212" s="1">
        <v>8.7778481887459694E-2</v>
      </c>
      <c r="B212" s="1">
        <v>4847.53515625</v>
      </c>
      <c r="C212">
        <f t="shared" si="15"/>
        <v>0.61285691067585191</v>
      </c>
      <c r="D212">
        <v>0.52149999999999996</v>
      </c>
      <c r="E212">
        <v>17.09</v>
      </c>
      <c r="F212" t="s">
        <v>56</v>
      </c>
    </row>
    <row r="213" spans="1:6" x14ac:dyDescent="0.25">
      <c r="A213" s="1">
        <v>0.102691583698936</v>
      </c>
      <c r="B213" s="1">
        <v>4644.5029296875</v>
      </c>
      <c r="C213">
        <f t="shared" si="15"/>
        <v>0.58718825658093432</v>
      </c>
      <c r="D213">
        <v>0.63109999999999999</v>
      </c>
      <c r="E213">
        <v>237.2</v>
      </c>
      <c r="F213" t="s">
        <v>55</v>
      </c>
    </row>
    <row r="214" spans="1:6" x14ac:dyDescent="0.25">
      <c r="A214" s="1">
        <v>9.9944378522693694E-2</v>
      </c>
      <c r="B214" s="1">
        <v>4962.5830078125</v>
      </c>
      <c r="C214">
        <f t="shared" si="15"/>
        <v>0.62740200805334712</v>
      </c>
      <c r="D214">
        <v>0.92459999999999998</v>
      </c>
      <c r="E214">
        <v>311.77</v>
      </c>
      <c r="F214" t="s">
        <v>61</v>
      </c>
    </row>
    <row r="215" spans="1:6" x14ac:dyDescent="0.25">
      <c r="A215" s="1">
        <v>0.10332317119826499</v>
      </c>
      <c r="B215" s="1">
        <v>5342.81689453125</v>
      </c>
      <c r="C215">
        <f t="shared" si="15"/>
        <v>0.67547364810082089</v>
      </c>
      <c r="D215">
        <v>0.26850000000000002</v>
      </c>
      <c r="E215">
        <v>56.36</v>
      </c>
      <c r="F215" t="s">
        <v>79</v>
      </c>
    </row>
    <row r="216" spans="1:6" x14ac:dyDescent="0.25">
      <c r="A216" s="1">
        <v>9.9710205055912104E-2</v>
      </c>
      <c r="B216" s="1">
        <v>5126.013671875</v>
      </c>
      <c r="C216">
        <f t="shared" si="15"/>
        <v>0.64806397514767733</v>
      </c>
      <c r="D216">
        <v>0.41870000000000002</v>
      </c>
      <c r="E216">
        <v>267.29000000000002</v>
      </c>
      <c r="F216" t="s">
        <v>50</v>
      </c>
    </row>
    <row r="217" spans="1:6" x14ac:dyDescent="0.25">
      <c r="A217" s="1">
        <v>0.107833037347232</v>
      </c>
      <c r="B217" s="1">
        <v>4975.52294921875</v>
      </c>
      <c r="C217">
        <f t="shared" si="15"/>
        <v>0.62903795957488196</v>
      </c>
      <c r="D217">
        <v>0.74119999999999997</v>
      </c>
      <c r="E217">
        <v>244.63</v>
      </c>
      <c r="F217" t="s">
        <v>54</v>
      </c>
    </row>
    <row r="218" spans="1:6" x14ac:dyDescent="0.25">
      <c r="A218" s="1">
        <v>6.4872286492658193E-2</v>
      </c>
      <c r="B218" s="1">
        <v>5052.13671875</v>
      </c>
      <c r="C218">
        <f t="shared" si="15"/>
        <v>0.63872397042301698</v>
      </c>
      <c r="D218">
        <v>0.73040000000000005</v>
      </c>
      <c r="E218">
        <v>109.86</v>
      </c>
      <c r="F218" t="s">
        <v>60</v>
      </c>
    </row>
    <row r="219" spans="1:6" x14ac:dyDescent="0.25">
      <c r="A219" s="1">
        <v>9.8982469626756497E-2</v>
      </c>
      <c r="B219" s="1">
        <v>5214.52880859375</v>
      </c>
      <c r="C219">
        <f t="shared" si="15"/>
        <v>0.65925463421232844</v>
      </c>
      <c r="D219">
        <v>5.1299999999999998E-2</v>
      </c>
      <c r="E219">
        <v>244.12</v>
      </c>
      <c r="F219" t="s">
        <v>77</v>
      </c>
    </row>
    <row r="220" spans="1:6" x14ac:dyDescent="0.25">
      <c r="A220" s="1">
        <v>9.2913459468978707E-2</v>
      </c>
      <c r="B220" s="1">
        <v>5098.31103515625</v>
      </c>
      <c r="C220">
        <f t="shared" si="15"/>
        <v>0.64456162770515524</v>
      </c>
      <c r="D220">
        <v>0.93230000000000002</v>
      </c>
      <c r="E220">
        <v>103.05</v>
      </c>
      <c r="F220" t="s">
        <v>74</v>
      </c>
    </row>
    <row r="221" spans="1:6" x14ac:dyDescent="0.25">
      <c r="A221" s="1">
        <v>8.9166738348555694E-2</v>
      </c>
      <c r="B221" s="1">
        <v>4393.24462890625</v>
      </c>
      <c r="C221">
        <f t="shared" si="15"/>
        <v>0.55542254864173035</v>
      </c>
      <c r="D221">
        <v>0.56220000000000003</v>
      </c>
      <c r="E221">
        <v>270.3</v>
      </c>
      <c r="F221" t="s">
        <v>59</v>
      </c>
    </row>
    <row r="222" spans="1:6" x14ac:dyDescent="0.25">
      <c r="A222" s="1">
        <v>9.3502014402564199E-2</v>
      </c>
      <c r="B222" s="1">
        <v>5196.3369140625</v>
      </c>
      <c r="C222">
        <f t="shared" si="15"/>
        <v>0.65695469663118722</v>
      </c>
      <c r="D222">
        <v>0.4551</v>
      </c>
      <c r="E222">
        <v>64.040000000000006</v>
      </c>
      <c r="F222" t="s">
        <v>64</v>
      </c>
    </row>
    <row r="223" spans="1:6" x14ac:dyDescent="0.25">
      <c r="A223" s="1">
        <v>6.6252181457602199E-2</v>
      </c>
      <c r="B223" s="1">
        <v>5515.7021484375</v>
      </c>
      <c r="C223">
        <f t="shared" si="15"/>
        <v>0.69733092591216117</v>
      </c>
      <c r="D223">
        <v>0.46189999999999998</v>
      </c>
      <c r="E223">
        <v>198.63</v>
      </c>
      <c r="F223" t="s">
        <v>66</v>
      </c>
    </row>
    <row r="224" spans="1:6" x14ac:dyDescent="0.25">
      <c r="A224" s="1">
        <v>8.7788445686033195E-2</v>
      </c>
      <c r="B224" s="1">
        <v>4462.44970703125</v>
      </c>
      <c r="C224">
        <f t="shared" si="15"/>
        <v>0.56417190455472155</v>
      </c>
      <c r="D224">
        <v>0.23499999999999999</v>
      </c>
      <c r="E224">
        <v>166.05</v>
      </c>
      <c r="F224" t="s">
        <v>72</v>
      </c>
    </row>
    <row r="225" spans="1:6" x14ac:dyDescent="0.25">
      <c r="A225" s="1">
        <v>0.10658229110194301</v>
      </c>
      <c r="B225" s="1">
        <v>5060.22119140625</v>
      </c>
      <c r="C225">
        <f t="shared" si="15"/>
        <v>0.63974606201737394</v>
      </c>
      <c r="D225">
        <v>1.12E-2</v>
      </c>
      <c r="E225">
        <v>267.69</v>
      </c>
      <c r="F225" t="s">
        <v>77</v>
      </c>
    </row>
    <row r="226" spans="1:6" x14ac:dyDescent="0.25">
      <c r="A226" s="1">
        <v>7.7822198507257107E-2</v>
      </c>
      <c r="B226" s="1">
        <v>5551.77099609375</v>
      </c>
      <c r="C226">
        <f t="shared" si="15"/>
        <v>0.70189098413427575</v>
      </c>
      <c r="D226">
        <v>0.2455</v>
      </c>
      <c r="E226">
        <v>300.64</v>
      </c>
      <c r="F226" t="s">
        <v>49</v>
      </c>
    </row>
    <row r="227" spans="1:6" x14ac:dyDescent="0.25">
      <c r="A227" s="1">
        <v>6.53773862035706E-2</v>
      </c>
      <c r="B227" s="1">
        <v>5034.3974609375</v>
      </c>
      <c r="C227">
        <f t="shared" si="15"/>
        <v>0.63648125811867517</v>
      </c>
      <c r="D227">
        <v>0.14249999999999999</v>
      </c>
      <c r="E227">
        <v>92.85</v>
      </c>
      <c r="F227" t="s">
        <v>63</v>
      </c>
    </row>
    <row r="228" spans="1:6" x14ac:dyDescent="0.25">
      <c r="A228" s="1">
        <v>8.3842808687450393E-2</v>
      </c>
      <c r="B228" s="1">
        <v>5550.201171875</v>
      </c>
      <c r="C228">
        <f t="shared" si="15"/>
        <v>0.70169251675033795</v>
      </c>
      <c r="D228">
        <v>7.6499999999999999E-2</v>
      </c>
      <c r="E228">
        <v>31.81</v>
      </c>
      <c r="F228" t="s">
        <v>63</v>
      </c>
    </row>
    <row r="229" spans="1:6" x14ac:dyDescent="0.25">
      <c r="A229" s="1">
        <v>7.5756667590380203E-2</v>
      </c>
      <c r="B229" s="1">
        <v>4811.31103515625</v>
      </c>
      <c r="C229">
        <f t="shared" si="15"/>
        <v>0.6082772217762592</v>
      </c>
      <c r="D229">
        <v>0.51149999999999995</v>
      </c>
      <c r="E229">
        <v>243.27</v>
      </c>
      <c r="F229" t="s">
        <v>53</v>
      </c>
    </row>
    <row r="230" spans="1:6" x14ac:dyDescent="0.25">
      <c r="A230" s="1">
        <v>6.73521632148123E-2</v>
      </c>
      <c r="B230" s="1">
        <v>4518.33056640625</v>
      </c>
      <c r="C230">
        <f t="shared" si="15"/>
        <v>0.57123672610600396</v>
      </c>
      <c r="D230">
        <v>0.2049</v>
      </c>
      <c r="E230">
        <v>270.76</v>
      </c>
      <c r="F230" t="s">
        <v>73</v>
      </c>
    </row>
    <row r="231" spans="1:6" x14ac:dyDescent="0.25">
      <c r="A231" s="1">
        <v>6.0434556818165203E-2</v>
      </c>
      <c r="B231" s="1">
        <v>5117.5517578125</v>
      </c>
      <c r="C231">
        <f t="shared" si="15"/>
        <v>0.64699416495680917</v>
      </c>
      <c r="D231">
        <v>0.97399999999999998</v>
      </c>
      <c r="E231">
        <v>92.76</v>
      </c>
      <c r="F231" t="s">
        <v>52</v>
      </c>
    </row>
    <row r="232" spans="1:6" x14ac:dyDescent="0.25">
      <c r="A232" s="1">
        <v>6.6300601453606903E-2</v>
      </c>
      <c r="B232" s="1">
        <v>5359.5263671875</v>
      </c>
      <c r="C232">
        <f t="shared" si="15"/>
        <v>0.67758616827056717</v>
      </c>
      <c r="D232">
        <v>0.81730000000000003</v>
      </c>
      <c r="E232">
        <v>204.52</v>
      </c>
      <c r="F232" t="s">
        <v>67</v>
      </c>
    </row>
    <row r="233" spans="1:6" x14ac:dyDescent="0.25">
      <c r="A233" s="1">
        <v>6.3677241998152806E-2</v>
      </c>
      <c r="B233" s="1">
        <v>5017.4111328125</v>
      </c>
      <c r="C233">
        <f t="shared" si="15"/>
        <v>0.6343337360805954</v>
      </c>
      <c r="D233">
        <v>0.54869999999999997</v>
      </c>
      <c r="E233">
        <v>61.27</v>
      </c>
      <c r="F233" t="s">
        <v>71</v>
      </c>
    </row>
    <row r="234" spans="1:6" x14ac:dyDescent="0.25">
      <c r="A234" s="1">
        <v>8.2829931900652201E-2</v>
      </c>
      <c r="B234" s="1">
        <v>4831.1328125</v>
      </c>
      <c r="C234">
        <f t="shared" si="15"/>
        <v>0.61078321973923067</v>
      </c>
      <c r="D234">
        <v>0.81179999999999997</v>
      </c>
      <c r="E234">
        <v>163.51</v>
      </c>
      <c r="F234" t="s">
        <v>50</v>
      </c>
    </row>
    <row r="235" spans="1:6" x14ac:dyDescent="0.25">
      <c r="A235" s="1">
        <v>6.3652383459153E-2</v>
      </c>
      <c r="B235" s="1">
        <v>5077.4208984375</v>
      </c>
      <c r="C235">
        <f t="shared" si="15"/>
        <v>0.64192056080406368</v>
      </c>
      <c r="D235">
        <v>0.57040000000000002</v>
      </c>
      <c r="E235">
        <v>122.15</v>
      </c>
      <c r="F235" t="s">
        <v>62</v>
      </c>
    </row>
    <row r="236" spans="1:6" x14ac:dyDescent="0.25">
      <c r="A236" s="1">
        <v>7.3274915251971606E-2</v>
      </c>
      <c r="B236" s="1">
        <v>5004.65283203125</v>
      </c>
      <c r="C236">
        <f t="shared" si="15"/>
        <v>0.63272074874780848</v>
      </c>
      <c r="D236">
        <v>0.60250000000000004</v>
      </c>
      <c r="E236">
        <v>313.08</v>
      </c>
      <c r="F236" t="s">
        <v>65</v>
      </c>
    </row>
    <row r="237" spans="1:6" x14ac:dyDescent="0.25">
      <c r="A237" s="1">
        <v>0.105892687867695</v>
      </c>
      <c r="B237" s="1">
        <v>4956.3662109375</v>
      </c>
      <c r="C237">
        <f t="shared" ref="C237:C238" si="16">B237/$V$13</f>
        <v>0.62661604017393946</v>
      </c>
      <c r="D237">
        <v>0.2354</v>
      </c>
      <c r="E237">
        <v>289.75</v>
      </c>
      <c r="F237" t="s">
        <v>72</v>
      </c>
    </row>
    <row r="238" spans="1:6" x14ac:dyDescent="0.25">
      <c r="A238" s="1">
        <v>6.7848302867806007E-2</v>
      </c>
      <c r="B238" s="1">
        <v>4910.6044921875</v>
      </c>
      <c r="C238">
        <f t="shared" si="16"/>
        <v>0.62083054617000577</v>
      </c>
      <c r="D238">
        <v>0.55179999999999996</v>
      </c>
      <c r="E238">
        <v>301.81</v>
      </c>
      <c r="F238" t="s">
        <v>63</v>
      </c>
    </row>
    <row r="239" spans="1:6" x14ac:dyDescent="0.25">
      <c r="A239" s="1">
        <v>6.0239790587509098E-2</v>
      </c>
      <c r="B239" s="1">
        <v>5670.20361328125</v>
      </c>
      <c r="C239">
        <f t="shared" ref="C239:C250" si="17">B239/$V$13</f>
        <v>0.71686400558811825</v>
      </c>
      <c r="D239">
        <v>0.97989999999999999</v>
      </c>
      <c r="E239">
        <v>164.11</v>
      </c>
      <c r="F239" t="s">
        <v>60</v>
      </c>
    </row>
    <row r="240" spans="1:6" x14ac:dyDescent="0.25">
      <c r="A240" s="1">
        <v>0.10636162619244199</v>
      </c>
      <c r="B240" s="1">
        <v>5022.79638671875</v>
      </c>
      <c r="C240">
        <f t="shared" si="17"/>
        <v>0.63501457489162161</v>
      </c>
      <c r="D240">
        <v>0.189</v>
      </c>
      <c r="E240">
        <v>220.73</v>
      </c>
      <c r="F240" t="s">
        <v>51</v>
      </c>
    </row>
    <row r="241" spans="1:6" x14ac:dyDescent="0.25">
      <c r="A241" s="1">
        <v>9.5185334509058195E-2</v>
      </c>
      <c r="B241" s="1">
        <v>5180.29638671875</v>
      </c>
      <c r="C241">
        <f t="shared" si="17"/>
        <v>0.65492674887699143</v>
      </c>
      <c r="D241">
        <v>1.6000000000000001E-3</v>
      </c>
      <c r="E241">
        <v>348.92</v>
      </c>
      <c r="F241" t="s">
        <v>65</v>
      </c>
    </row>
    <row r="242" spans="1:6" x14ac:dyDescent="0.25">
      <c r="A242" s="1">
        <v>9.2967712480414494E-2</v>
      </c>
      <c r="B242" s="1">
        <v>4826.0537109375</v>
      </c>
      <c r="C242">
        <f t="shared" si="17"/>
        <v>0.61014108669794898</v>
      </c>
      <c r="D242">
        <v>0.47470000000000001</v>
      </c>
      <c r="E242">
        <v>334.98</v>
      </c>
      <c r="F242" t="s">
        <v>69</v>
      </c>
    </row>
    <row r="243" spans="1:6" x14ac:dyDescent="0.25">
      <c r="A243" s="1">
        <v>8.19123731008983E-2</v>
      </c>
      <c r="B243" s="1">
        <v>5243.60791015625</v>
      </c>
      <c r="C243">
        <f t="shared" si="17"/>
        <v>0.66293100328947596</v>
      </c>
      <c r="D243">
        <v>0.99770000000000003</v>
      </c>
      <c r="E243">
        <v>59.09</v>
      </c>
      <c r="F243" t="s">
        <v>49</v>
      </c>
    </row>
    <row r="244" spans="1:6" x14ac:dyDescent="0.25">
      <c r="A244" s="1">
        <v>8.9370792398638696E-2</v>
      </c>
      <c r="B244" s="1">
        <v>4561.27880859375</v>
      </c>
      <c r="C244">
        <f t="shared" si="17"/>
        <v>0.57666652211110425</v>
      </c>
      <c r="D244">
        <v>0.38179999999999997</v>
      </c>
      <c r="E244">
        <v>341.82</v>
      </c>
      <c r="F244" t="s">
        <v>74</v>
      </c>
    </row>
    <row r="245" spans="1:6" x14ac:dyDescent="0.25">
      <c r="A245" s="1">
        <v>7.4730708227172302E-2</v>
      </c>
      <c r="B245" s="1">
        <v>5112.591796875</v>
      </c>
      <c r="C245">
        <f t="shared" si="17"/>
        <v>0.64636709444793206</v>
      </c>
      <c r="D245">
        <v>0.24690000000000001</v>
      </c>
      <c r="E245">
        <v>216.88</v>
      </c>
      <c r="F245" t="s">
        <v>75</v>
      </c>
    </row>
    <row r="246" spans="1:6" x14ac:dyDescent="0.25">
      <c r="A246" s="1">
        <v>6.1237113291243303E-2</v>
      </c>
      <c r="B246" s="1">
        <v>4949.5556640625</v>
      </c>
      <c r="C246">
        <f t="shared" si="17"/>
        <v>0.62575500655926952</v>
      </c>
      <c r="D246">
        <v>0.56530000000000002</v>
      </c>
      <c r="E246">
        <v>322.89999999999998</v>
      </c>
      <c r="F246" t="s">
        <v>58</v>
      </c>
    </row>
    <row r="247" spans="1:6" x14ac:dyDescent="0.25">
      <c r="A247" s="1">
        <v>9.3323855793954996E-2</v>
      </c>
      <c r="B247" s="1">
        <v>5661.20849609375</v>
      </c>
      <c r="C247">
        <f t="shared" si="17"/>
        <v>0.71572678439157034</v>
      </c>
      <c r="D247">
        <v>0.1236</v>
      </c>
      <c r="E247">
        <v>243.61</v>
      </c>
      <c r="F247" t="s">
        <v>62</v>
      </c>
    </row>
    <row r="248" spans="1:6" x14ac:dyDescent="0.25">
      <c r="A248" s="1">
        <v>9.9768552339756095E-2</v>
      </c>
      <c r="B248" s="1">
        <v>4624.6826171875</v>
      </c>
      <c r="C248">
        <f t="shared" si="17"/>
        <v>0.58468244381303336</v>
      </c>
      <c r="D248">
        <v>0.41889999999999999</v>
      </c>
      <c r="E248">
        <v>292.61</v>
      </c>
      <c r="F248" t="s">
        <v>57</v>
      </c>
    </row>
    <row r="249" spans="1:6" x14ac:dyDescent="0.25">
      <c r="A249" s="1">
        <v>8.2929243265650807E-2</v>
      </c>
      <c r="B249" s="1">
        <v>5020.2099609375</v>
      </c>
      <c r="C249">
        <f t="shared" si="17"/>
        <v>0.63468758212872323</v>
      </c>
      <c r="D249">
        <v>1.7600000000000001E-2</v>
      </c>
      <c r="E249">
        <v>30.75</v>
      </c>
      <c r="F249" t="s">
        <v>77</v>
      </c>
    </row>
    <row r="250" spans="1:6" x14ac:dyDescent="0.25">
      <c r="A250" s="1">
        <v>8.8370426132600197E-2</v>
      </c>
      <c r="B250" s="1">
        <v>4670.83642578125</v>
      </c>
      <c r="C250">
        <f t="shared" si="17"/>
        <v>0.59051750836418382</v>
      </c>
      <c r="D250">
        <v>0.18809999999999999</v>
      </c>
      <c r="E250">
        <v>91.07</v>
      </c>
      <c r="F250" t="s">
        <v>60</v>
      </c>
    </row>
    <row r="251" spans="1:6" x14ac:dyDescent="0.25">
      <c r="A251" s="1"/>
      <c r="B251" s="1"/>
      <c r="F251" t="s">
        <v>70</v>
      </c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</sheetData>
  <sortState xmlns:xlrd2="http://schemas.microsoft.com/office/spreadsheetml/2017/richdata2" ref="M2:M162">
    <sortCondition ref="M2"/>
  </sortState>
  <conditionalFormatting sqref="B1:E1048576">
    <cfRule type="cellIs" dxfId="55" priority="5" operator="lessThan">
      <formula>2500</formula>
    </cfRule>
    <cfRule type="cellIs" dxfId="54" priority="6" operator="greaterThan">
      <formula>424081.0951</formula>
    </cfRule>
  </conditionalFormatting>
  <conditionalFormatting sqref="C1:E1048576">
    <cfRule type="cellIs" dxfId="53" priority="1" operator="greaterThan">
      <formula>0.747309921</formula>
    </cfRule>
    <cfRule type="cellIs" dxfId="52" priority="2" operator="greaterThan">
      <formula>0.747309921</formula>
    </cfRule>
    <cfRule type="cellIs" dxfId="51" priority="3" operator="lessThan">
      <formula>0.5</formula>
    </cfRule>
    <cfRule type="cellIs" dxfId="50" priority="4" operator="lessThan">
      <formula>0.381068427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E36A-258F-4C06-9E68-A8A45FDE3F57}">
  <dimension ref="A1:BA549"/>
  <sheetViews>
    <sheetView topLeftCell="A12" zoomScale="55" zoomScaleNormal="55" workbookViewId="0">
      <selection activeCell="AN29" sqref="AN29"/>
    </sheetView>
  </sheetViews>
  <sheetFormatPr baseColWidth="10" defaultColWidth="8.85546875" defaultRowHeight="15" x14ac:dyDescent="0.25"/>
  <cols>
    <col min="4" max="4" width="8.85546875" customWidth="1"/>
    <col min="7" max="7" width="8.85546875" customWidth="1"/>
  </cols>
  <sheetData>
    <row r="1" spans="1:53" x14ac:dyDescent="0.25">
      <c r="A1" s="1">
        <v>8.2046855400993698E-2</v>
      </c>
      <c r="B1" s="1">
        <v>3403.9716796875</v>
      </c>
      <c r="C1">
        <f t="shared" ref="C1:C64" si="0">B1/$V$13</f>
        <v>0.4303522306489454</v>
      </c>
      <c r="D1">
        <v>0.53859999999999997</v>
      </c>
      <c r="E1">
        <v>273.58</v>
      </c>
      <c r="F1" t="s">
        <v>59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2701.45654296875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P1" s="14"/>
      <c r="AQ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0.13376141097880101</v>
      </c>
      <c r="B2" s="1">
        <v>2960.02905273437</v>
      </c>
      <c r="C2">
        <f t="shared" si="0"/>
        <v>0.37422611745902268</v>
      </c>
      <c r="D2">
        <v>0.86409999999999998</v>
      </c>
      <c r="E2">
        <v>33.520000000000003</v>
      </c>
      <c r="F2" t="s">
        <v>61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1.490909090909091</v>
      </c>
      <c r="AA2" s="6"/>
      <c r="AY2">
        <v>2000</v>
      </c>
      <c r="AZ2">
        <v>0</v>
      </c>
      <c r="BA2">
        <v>0</v>
      </c>
    </row>
    <row r="3" spans="1:53" x14ac:dyDescent="0.25">
      <c r="A3" s="1">
        <v>8.8463902225282595E-2</v>
      </c>
      <c r="B3" s="1">
        <v>3293.1162109375</v>
      </c>
      <c r="C3">
        <f t="shared" si="0"/>
        <v>0.41633716156335987</v>
      </c>
      <c r="D3">
        <v>5.2200000000000003E-2</v>
      </c>
      <c r="E3">
        <v>97.68</v>
      </c>
      <c r="F3" t="s">
        <v>51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49.2</v>
      </c>
      <c r="W3" s="7"/>
      <c r="X3" s="7"/>
      <c r="Y3" s="7" t="s">
        <v>18</v>
      </c>
      <c r="Z3" s="7">
        <f>V3^2*SQRT(1-V6^2)/(V1*V2)</f>
        <v>699.74042076300475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0.124086942219717</v>
      </c>
      <c r="B4" s="1">
        <v>3347.93408203125</v>
      </c>
      <c r="C4">
        <f t="shared" si="0"/>
        <v>0.42326759322511431</v>
      </c>
      <c r="D4">
        <v>0.4677</v>
      </c>
      <c r="E4">
        <v>184.14</v>
      </c>
      <c r="F4" t="s">
        <v>59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0.49808539877832597</v>
      </c>
      <c r="AA4" s="6"/>
      <c r="AD4">
        <f>Z4</f>
        <v>0.49808539877832597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8.8072391062715097E-2</v>
      </c>
      <c r="B5" s="1">
        <v>2964.42309570312</v>
      </c>
      <c r="C5">
        <f t="shared" si="0"/>
        <v>0.37478164093897781</v>
      </c>
      <c r="D5">
        <v>0.6724</v>
      </c>
      <c r="E5">
        <v>154.79</v>
      </c>
      <c r="F5" t="s">
        <v>49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0.49808539877832597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9.5608729604534995E-2</v>
      </c>
      <c r="B6" s="1">
        <v>3772.22705078125</v>
      </c>
      <c r="C6">
        <f t="shared" si="0"/>
        <v>0.4769094688728544</v>
      </c>
      <c r="D6">
        <v>0.9173</v>
      </c>
      <c r="E6">
        <v>95.38</v>
      </c>
      <c r="F6" t="s">
        <v>79</v>
      </c>
      <c r="G6">
        <v>250</v>
      </c>
      <c r="H6">
        <f t="shared" si="1"/>
        <v>247.17918814973626</v>
      </c>
      <c r="I6">
        <f t="shared" si="2"/>
        <v>3.125E-2</v>
      </c>
      <c r="K6">
        <f>V13/A700_IW1!G161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0.12583520287248701</v>
      </c>
      <c r="B7" s="1">
        <v>3075.05493164062</v>
      </c>
      <c r="C7">
        <f t="shared" si="0"/>
        <v>0.38876843691045965</v>
      </c>
      <c r="D7">
        <v>9.11E-2</v>
      </c>
      <c r="E7">
        <v>340.07</v>
      </c>
      <c r="F7" t="s">
        <v>56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0.12394029621593999</v>
      </c>
      <c r="B8" s="1">
        <v>3622.32202148437</v>
      </c>
      <c r="C8">
        <f t="shared" si="0"/>
        <v>0.45795750046243261</v>
      </c>
      <c r="D8">
        <v>0.90190000000000003</v>
      </c>
      <c r="E8">
        <v>128.65</v>
      </c>
      <c r="F8" t="s">
        <v>79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0.34153569966672581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0.3494980052351217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0.10518206922062</v>
      </c>
      <c r="B9" s="1">
        <v>4146.22265625</v>
      </c>
      <c r="C9">
        <f t="shared" si="0"/>
        <v>0.5241924248465526</v>
      </c>
      <c r="D9">
        <v>0.28710000000000002</v>
      </c>
      <c r="E9">
        <v>271.60000000000002</v>
      </c>
      <c r="F9" t="s">
        <v>69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0.61800848195329827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0.3494980052351217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9.4250743529401895E-2</v>
      </c>
      <c r="B10" s="1">
        <v>4311.93115234375</v>
      </c>
      <c r="C10">
        <f t="shared" si="0"/>
        <v>0.54514237027558565</v>
      </c>
      <c r="D10">
        <v>5.8999999999999999E-3</v>
      </c>
      <c r="E10">
        <v>322.35000000000002</v>
      </c>
      <c r="F10" t="s">
        <v>54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9.6645421841115894E-2</v>
      </c>
      <c r="B11" s="1">
        <v>3299.34155273437</v>
      </c>
      <c r="C11">
        <f t="shared" si="0"/>
        <v>0.4171242097473451</v>
      </c>
      <c r="D11">
        <v>0.82</v>
      </c>
      <c r="E11">
        <v>100.16</v>
      </c>
      <c r="F11" t="s">
        <v>60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0.10164615652928601</v>
      </c>
      <c r="B12" s="1">
        <v>4036.9658203125</v>
      </c>
      <c r="C12">
        <f t="shared" si="0"/>
        <v>0.51037946531462552</v>
      </c>
      <c r="D12">
        <v>0.37630000000000002</v>
      </c>
      <c r="E12">
        <v>11.39</v>
      </c>
      <c r="F12" t="s">
        <v>69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0.109160482494743</v>
      </c>
      <c r="B13" s="1">
        <v>2786.07592773437</v>
      </c>
      <c r="C13">
        <f t="shared" si="0"/>
        <v>0.35223383244125261</v>
      </c>
      <c r="D13">
        <v>0.89710000000000001</v>
      </c>
      <c r="E13">
        <v>199.27</v>
      </c>
      <c r="F13" t="s">
        <v>61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0.12365086569551199</v>
      </c>
      <c r="B14" s="1">
        <v>3296.65893554687</v>
      </c>
      <c r="C14">
        <f t="shared" si="0"/>
        <v>0.41678505584148068</v>
      </c>
      <c r="D14">
        <v>2.1700000000000001E-2</v>
      </c>
      <c r="E14">
        <v>295.97000000000003</v>
      </c>
      <c r="F14" t="s">
        <v>50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0.13596337999598301</v>
      </c>
      <c r="B15" s="1">
        <v>3364.16748046875</v>
      </c>
      <c r="C15">
        <f t="shared" si="0"/>
        <v>0.42531992499693227</v>
      </c>
      <c r="D15">
        <v>0.48799999999999999</v>
      </c>
      <c r="E15">
        <v>229.08</v>
      </c>
      <c r="F15" t="s">
        <v>63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9.6059101116198101E-2</v>
      </c>
      <c r="B16" s="1">
        <v>3289.326171875</v>
      </c>
      <c r="C16">
        <f t="shared" si="0"/>
        <v>0.41585800018416086</v>
      </c>
      <c r="D16">
        <v>0.36520000000000002</v>
      </c>
      <c r="E16">
        <v>255.82</v>
      </c>
      <c r="F16" t="s">
        <v>67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9.2586621847704997E-2</v>
      </c>
      <c r="B17" s="1">
        <v>4046.58251953125</v>
      </c>
      <c r="C17">
        <f t="shared" si="0"/>
        <v>0.51159527095277613</v>
      </c>
      <c r="D17">
        <v>0.38500000000000001</v>
      </c>
      <c r="E17">
        <v>336.46</v>
      </c>
      <c r="F17" t="s">
        <v>71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8.3167802498419596E-2</v>
      </c>
      <c r="B18" s="1">
        <v>3866.71459960937</v>
      </c>
      <c r="C18">
        <f t="shared" si="0"/>
        <v>0.48885519910597597</v>
      </c>
      <c r="D18">
        <v>0.60509999999999997</v>
      </c>
      <c r="E18">
        <v>329.07</v>
      </c>
      <c r="F18" t="s">
        <v>79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8.6694498049893598E-2</v>
      </c>
      <c r="B19" s="1">
        <v>2809.24975585937</v>
      </c>
      <c r="C19">
        <f t="shared" si="0"/>
        <v>0.35516361845732919</v>
      </c>
      <c r="D19">
        <v>0.91400000000000003</v>
      </c>
      <c r="E19">
        <v>118.24</v>
      </c>
      <c r="F19" t="s">
        <v>75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0.13118193612513501</v>
      </c>
      <c r="B20" s="1">
        <v>3870.94165039062</v>
      </c>
      <c r="C20">
        <f t="shared" si="0"/>
        <v>0.48938961034788858</v>
      </c>
      <c r="D20">
        <v>0.77300000000000002</v>
      </c>
      <c r="E20">
        <v>176.05</v>
      </c>
      <c r="F20" t="s">
        <v>69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0.138947661548874</v>
      </c>
      <c r="B21" s="1">
        <v>3510.1083984375</v>
      </c>
      <c r="C21">
        <f t="shared" si="0"/>
        <v>0.44377072468060419</v>
      </c>
      <c r="D21">
        <v>0.26690000000000003</v>
      </c>
      <c r="E21">
        <v>56.17</v>
      </c>
      <c r="F21" t="s">
        <v>68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8.52857253044466E-2</v>
      </c>
      <c r="B22" s="1">
        <v>3143.52392578125</v>
      </c>
      <c r="C22">
        <f t="shared" si="0"/>
        <v>0.39742473230050085</v>
      </c>
      <c r="D22">
        <v>0.84230000000000005</v>
      </c>
      <c r="E22">
        <v>35.880000000000003</v>
      </c>
      <c r="F22" t="s">
        <v>51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0.116363516424974</v>
      </c>
      <c r="B23" s="1">
        <v>2926.47485351562</v>
      </c>
      <c r="C23">
        <f t="shared" si="0"/>
        <v>0.36998397744134959</v>
      </c>
      <c r="D23">
        <v>0.8458</v>
      </c>
      <c r="E23">
        <v>115.11</v>
      </c>
      <c r="F23" t="s">
        <v>49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0.101649434328776</v>
      </c>
      <c r="B24" s="1">
        <v>3238.3271484375</v>
      </c>
      <c r="C24">
        <f t="shared" si="0"/>
        <v>0.40941037207132625</v>
      </c>
      <c r="D24">
        <v>0.79449999999999998</v>
      </c>
      <c r="E24">
        <v>90.55</v>
      </c>
      <c r="F24" t="s">
        <v>67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0.13701649873646399</v>
      </c>
      <c r="B25" s="1">
        <v>2987.71801757812</v>
      </c>
      <c r="C25">
        <f t="shared" si="0"/>
        <v>0.37772673641421972</v>
      </c>
      <c r="D25">
        <v>0.81030000000000002</v>
      </c>
      <c r="E25">
        <v>322.23</v>
      </c>
      <c r="F25" t="s">
        <v>59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9.12777695296801E-2</v>
      </c>
      <c r="B26" s="1">
        <v>2953.55712890625</v>
      </c>
      <c r="C26">
        <f t="shared" si="0"/>
        <v>0.37340789477149511</v>
      </c>
      <c r="D26">
        <v>0.94799999999999995</v>
      </c>
      <c r="E26">
        <v>359.16</v>
      </c>
      <c r="F26" t="s">
        <v>56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9.5320843237434005E-2</v>
      </c>
      <c r="B27" s="1">
        <v>3285.099609375</v>
      </c>
      <c r="C27">
        <f t="shared" si="0"/>
        <v>0.41532365067393839</v>
      </c>
      <c r="D27">
        <v>0.12590000000000001</v>
      </c>
      <c r="E27">
        <v>286.52999999999997</v>
      </c>
      <c r="F27" t="s">
        <v>51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8.4995395408961394E-2</v>
      </c>
      <c r="B28" s="1">
        <v>3089.4501953125</v>
      </c>
      <c r="C28">
        <f t="shared" si="0"/>
        <v>0.39058837973458505</v>
      </c>
      <c r="D28">
        <v>0.105</v>
      </c>
      <c r="E28">
        <v>320.79000000000002</v>
      </c>
      <c r="F28" t="s">
        <v>58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0.120014014856304</v>
      </c>
      <c r="B29" s="1">
        <v>2984.4150390625</v>
      </c>
      <c r="C29">
        <f t="shared" si="0"/>
        <v>0.37730915239597868</v>
      </c>
      <c r="D29">
        <v>0.1265</v>
      </c>
      <c r="E29">
        <v>2.59</v>
      </c>
      <c r="F29" t="s">
        <v>61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9.7926100576967198E-2</v>
      </c>
      <c r="B30" s="1">
        <v>3110.28271484375</v>
      </c>
      <c r="C30">
        <f t="shared" si="0"/>
        <v>0.39322216229623497</v>
      </c>
      <c r="D30">
        <v>0.25700000000000001</v>
      </c>
      <c r="E30">
        <v>327.27</v>
      </c>
      <c r="F30" t="s">
        <v>66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0.12725551407491101</v>
      </c>
      <c r="B31" s="1">
        <v>3436.53442382812</v>
      </c>
      <c r="C31">
        <f t="shared" si="0"/>
        <v>0.43446902446970165</v>
      </c>
      <c r="D31">
        <v>0.54810000000000003</v>
      </c>
      <c r="E31">
        <v>299.02999999999997</v>
      </c>
      <c r="F31" t="s">
        <v>65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0.103326711597872</v>
      </c>
      <c r="B32" s="1">
        <v>3101.45922851562</v>
      </c>
      <c r="C32">
        <f t="shared" si="0"/>
        <v>0.39210663978878568</v>
      </c>
      <c r="D32">
        <v>0.14119999999999999</v>
      </c>
      <c r="E32">
        <v>142.46</v>
      </c>
      <c r="F32" t="s">
        <v>58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0.13873788535186399</v>
      </c>
      <c r="B33" s="1">
        <v>3342.21728515625</v>
      </c>
      <c r="C33">
        <f t="shared" si="0"/>
        <v>0.42254483859645386</v>
      </c>
      <c r="D33">
        <v>0.89800000000000002</v>
      </c>
      <c r="E33">
        <v>249.02</v>
      </c>
      <c r="F33" t="s">
        <v>74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0.101562933178848</v>
      </c>
      <c r="B34" s="1">
        <v>3263.39331054687</v>
      </c>
      <c r="C34">
        <f t="shared" si="0"/>
        <v>0.41257939925270565</v>
      </c>
      <c r="D34">
        <v>0.8407</v>
      </c>
      <c r="E34">
        <v>3.92</v>
      </c>
      <c r="F34" t="s">
        <v>74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0.121873382637307</v>
      </c>
      <c r="B35" s="1">
        <v>3623.44287109375</v>
      </c>
      <c r="C35">
        <f t="shared" si="0"/>
        <v>0.45809920555724792</v>
      </c>
      <c r="D35">
        <v>2.63E-2</v>
      </c>
      <c r="E35">
        <v>342</v>
      </c>
      <c r="F35" t="s">
        <v>60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0.123116003254199</v>
      </c>
      <c r="B36" s="1">
        <v>3680.783203125</v>
      </c>
      <c r="C36">
        <f t="shared" si="0"/>
        <v>0.46534854313048679</v>
      </c>
      <c r="D36">
        <v>0.52729999999999999</v>
      </c>
      <c r="E36">
        <v>271.27</v>
      </c>
      <c r="F36" t="s">
        <v>79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0.102062627616408</v>
      </c>
      <c r="B37" s="1">
        <v>3463.66650390625</v>
      </c>
      <c r="C37">
        <f t="shared" si="0"/>
        <v>0.43789923843224582</v>
      </c>
      <c r="D37">
        <v>0.33</v>
      </c>
      <c r="E37">
        <v>151.72</v>
      </c>
      <c r="F37" t="s">
        <v>63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0.114691087619138</v>
      </c>
      <c r="B38" s="1">
        <v>3637.40771484375</v>
      </c>
      <c r="C38">
        <f t="shared" si="0"/>
        <v>0.45986473189647648</v>
      </c>
      <c r="D38">
        <v>7.2400000000000006E-2</v>
      </c>
      <c r="E38">
        <v>238.18</v>
      </c>
      <c r="F38" t="s">
        <v>63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8.8581153527085094E-2</v>
      </c>
      <c r="B39" s="1">
        <v>3752.4345703125</v>
      </c>
      <c r="C39">
        <f t="shared" si="0"/>
        <v>0.47440717481129385</v>
      </c>
      <c r="D39">
        <v>0.10440000000000001</v>
      </c>
      <c r="E39">
        <v>186.09</v>
      </c>
      <c r="F39" t="s">
        <v>74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9.4765584643009104E-2</v>
      </c>
      <c r="B40" s="1">
        <v>3157.76635742187</v>
      </c>
      <c r="C40">
        <f t="shared" si="0"/>
        <v>0.39922535310559776</v>
      </c>
      <c r="D40">
        <v>0.58919999999999995</v>
      </c>
      <c r="E40">
        <v>45.27</v>
      </c>
      <c r="F40" t="s">
        <v>58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0.13569777335191499</v>
      </c>
      <c r="B41" s="1">
        <v>2952.04370117187</v>
      </c>
      <c r="C41">
        <f t="shared" si="0"/>
        <v>0.37321655739777282</v>
      </c>
      <c r="D41">
        <v>0.51849999999999996</v>
      </c>
      <c r="E41">
        <v>261.87</v>
      </c>
      <c r="F41" t="s">
        <v>77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0.10393866162257</v>
      </c>
      <c r="B42" s="1">
        <v>3754.771484375</v>
      </c>
      <c r="C42">
        <f t="shared" si="0"/>
        <v>0.47470262268050883</v>
      </c>
      <c r="D42">
        <v>1.2E-2</v>
      </c>
      <c r="E42">
        <v>179.27</v>
      </c>
      <c r="F42" t="s">
        <v>74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8.8159621114024603E-2</v>
      </c>
      <c r="B43" s="1">
        <v>4312.44677734375</v>
      </c>
      <c r="C43">
        <f t="shared" si="0"/>
        <v>0.54520755894041872</v>
      </c>
      <c r="D43">
        <v>0.80410000000000004</v>
      </c>
      <c r="E43">
        <v>132.66</v>
      </c>
      <c r="F43" t="s">
        <v>69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9.8247614962612598E-2</v>
      </c>
      <c r="B44" s="1">
        <v>3733.36743164062</v>
      </c>
      <c r="C44">
        <f t="shared" si="0"/>
        <v>0.47199658317549925</v>
      </c>
      <c r="D44">
        <v>0.2238</v>
      </c>
      <c r="E44">
        <v>196.07</v>
      </c>
      <c r="F44" t="s">
        <v>74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0.116067803868694</v>
      </c>
      <c r="B45" s="1">
        <v>3549.48071289062</v>
      </c>
      <c r="C45">
        <f t="shared" si="0"/>
        <v>0.44874842865265002</v>
      </c>
      <c r="D45">
        <v>0.4637</v>
      </c>
      <c r="E45">
        <v>291.92</v>
      </c>
      <c r="F45" t="s">
        <v>53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9.7955934293044306E-2</v>
      </c>
      <c r="B46" s="1">
        <v>2939.78369140625</v>
      </c>
      <c r="C46">
        <f t="shared" si="0"/>
        <v>0.37166656725481817</v>
      </c>
      <c r="D46">
        <v>0.39200000000000002</v>
      </c>
      <c r="E46">
        <v>344</v>
      </c>
      <c r="F46" t="s">
        <v>64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0.113570784121327</v>
      </c>
      <c r="B47" s="1">
        <v>3435.89501953125</v>
      </c>
      <c r="C47">
        <f t="shared" si="0"/>
        <v>0.4343881868214079</v>
      </c>
      <c r="D47">
        <v>0.27200000000000002</v>
      </c>
      <c r="E47">
        <v>273.27999999999997</v>
      </c>
      <c r="F47" t="s">
        <v>65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0.10271851073558901</v>
      </c>
      <c r="B48" s="1">
        <v>3469.04052734375</v>
      </c>
      <c r="C48">
        <f t="shared" si="0"/>
        <v>0.43857865741439794</v>
      </c>
      <c r="D48">
        <v>0.62119999999999997</v>
      </c>
      <c r="E48">
        <v>201.49</v>
      </c>
      <c r="F48" t="s">
        <v>55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9.37317142879215E-2</v>
      </c>
      <c r="B49" s="1">
        <v>3266.22924804687</v>
      </c>
      <c r="C49">
        <f t="shared" si="0"/>
        <v>0.41293793690928748</v>
      </c>
      <c r="D49">
        <v>0.49009999999999998</v>
      </c>
      <c r="E49">
        <v>173.58</v>
      </c>
      <c r="F49" t="s">
        <v>59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0.12153671322741801</v>
      </c>
      <c r="B50" s="1">
        <v>2927.46850585937</v>
      </c>
      <c r="C50">
        <f t="shared" si="0"/>
        <v>0.37010960143087163</v>
      </c>
      <c r="D50">
        <v>0.55100000000000005</v>
      </c>
      <c r="E50">
        <v>285.68</v>
      </c>
      <c r="F50" t="s">
        <v>52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9.3810808546742105E-2</v>
      </c>
      <c r="B51" s="1">
        <v>2846.61279296875</v>
      </c>
      <c r="C51">
        <f t="shared" si="0"/>
        <v>0.35988729652427398</v>
      </c>
      <c r="D51">
        <v>0.16880000000000001</v>
      </c>
      <c r="E51">
        <v>124.14</v>
      </c>
      <c r="F51" t="s">
        <v>75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8.2076290169930594E-2</v>
      </c>
      <c r="B52" s="1">
        <v>3006.26831054687</v>
      </c>
      <c r="C52">
        <f t="shared" si="0"/>
        <v>0.38007198505595513</v>
      </c>
      <c r="D52">
        <v>0.67569999999999997</v>
      </c>
      <c r="E52">
        <v>192.53</v>
      </c>
      <c r="F52" t="s">
        <v>61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0.12170690360167501</v>
      </c>
      <c r="B53" s="1">
        <v>3230.26318359375</v>
      </c>
      <c r="C53">
        <f t="shared" si="0"/>
        <v>0.40839087320795697</v>
      </c>
      <c r="D53">
        <v>0.82689999999999997</v>
      </c>
      <c r="E53">
        <v>128.87</v>
      </c>
      <c r="F53" t="s">
        <v>60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0.10662778709760901</v>
      </c>
      <c r="B54" s="1">
        <v>2918.83544921875</v>
      </c>
      <c r="C54">
        <f t="shared" si="0"/>
        <v>0.36901815428259493</v>
      </c>
      <c r="D54">
        <v>0.87280000000000002</v>
      </c>
      <c r="E54">
        <v>164.12</v>
      </c>
      <c r="F54" t="s">
        <v>66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0.13906691651757599</v>
      </c>
      <c r="B55" s="1">
        <v>2801.9853515625</v>
      </c>
      <c r="C55">
        <f t="shared" si="0"/>
        <v>0.35424520523663494</v>
      </c>
      <c r="D55">
        <v>0.25800000000000001</v>
      </c>
      <c r="E55">
        <v>148.22999999999999</v>
      </c>
      <c r="F55" t="s">
        <v>75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0.109798702787634</v>
      </c>
      <c r="B56" s="1">
        <v>2848.255859375</v>
      </c>
      <c r="C56">
        <f t="shared" si="0"/>
        <v>0.36009502366173912</v>
      </c>
      <c r="D56">
        <v>0.98609999999999998</v>
      </c>
      <c r="E56">
        <v>193.85</v>
      </c>
      <c r="F56" t="s">
        <v>76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9.1698025033363495E-2</v>
      </c>
      <c r="B57" s="1">
        <v>2834.87548828125</v>
      </c>
      <c r="C57">
        <f t="shared" si="0"/>
        <v>0.35840339015565936</v>
      </c>
      <c r="D57">
        <v>0.20899999999999999</v>
      </c>
      <c r="E57">
        <v>232.06</v>
      </c>
      <c r="F57" t="s">
        <v>61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0.10796067702691101</v>
      </c>
      <c r="B58" s="1">
        <v>3840.19262695312</v>
      </c>
      <c r="C58">
        <f t="shared" si="0"/>
        <v>0.4855021188903158</v>
      </c>
      <c r="D58">
        <v>0.20979999999999999</v>
      </c>
      <c r="E58">
        <v>334.29</v>
      </c>
      <c r="F58" t="s">
        <v>79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0.110107800299305</v>
      </c>
      <c r="B59" s="1">
        <v>3734.37475585937</v>
      </c>
      <c r="C59">
        <f t="shared" si="0"/>
        <v>0.47212393565234645</v>
      </c>
      <c r="D59">
        <v>0.1206</v>
      </c>
      <c r="E59">
        <v>16.760000000000002</v>
      </c>
      <c r="F59" t="s">
        <v>53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0.137867162364852</v>
      </c>
      <c r="B60" s="1">
        <v>4135.525390625</v>
      </c>
      <c r="C60">
        <f t="shared" si="0"/>
        <v>0.52284000697802735</v>
      </c>
      <c r="D60">
        <v>0.41710000000000003</v>
      </c>
      <c r="E60">
        <v>221.58</v>
      </c>
      <c r="F60" t="s">
        <v>69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0.120319372122783</v>
      </c>
      <c r="B61" s="1">
        <v>2857.84521484375</v>
      </c>
      <c r="C61">
        <f t="shared" si="0"/>
        <v>0.36130737232523952</v>
      </c>
      <c r="D61">
        <v>0.12130000000000001</v>
      </c>
      <c r="E61">
        <v>245.06</v>
      </c>
      <c r="F61" t="s">
        <v>70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0.116274983273342</v>
      </c>
      <c r="B62" s="1">
        <v>3313.81591796875</v>
      </c>
      <c r="C62">
        <f t="shared" si="0"/>
        <v>0.41895415310528006</v>
      </c>
      <c r="D62">
        <v>0.70920000000000005</v>
      </c>
      <c r="E62">
        <v>140.08000000000001</v>
      </c>
      <c r="F62" t="s">
        <v>68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0.124782664849626</v>
      </c>
      <c r="B63" s="1">
        <v>2769.02319335937</v>
      </c>
      <c r="C63">
        <f t="shared" si="0"/>
        <v>0.35007791489330792</v>
      </c>
      <c r="D63">
        <v>0.62819999999999998</v>
      </c>
      <c r="E63">
        <v>186.29</v>
      </c>
      <c r="F63" t="s">
        <v>61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0.12196403267407201</v>
      </c>
      <c r="B64" s="1">
        <v>3094.51538085937</v>
      </c>
      <c r="C64">
        <f t="shared" si="0"/>
        <v>0.39122875342269586</v>
      </c>
      <c r="D64">
        <v>0.60309999999999997</v>
      </c>
      <c r="E64">
        <v>97.35</v>
      </c>
      <c r="F64" t="s">
        <v>51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0.120600860273329</v>
      </c>
      <c r="B65" s="1">
        <v>3102.6123046875</v>
      </c>
      <c r="C65">
        <f t="shared" ref="C65:C128" si="3">B65/$V$13</f>
        <v>0.39225241917515308</v>
      </c>
      <c r="D65">
        <v>0.129</v>
      </c>
      <c r="E65">
        <v>302.41000000000003</v>
      </c>
      <c r="F65" t="s">
        <v>66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0.13751288741959</v>
      </c>
      <c r="B66" s="1">
        <v>3003.51171875</v>
      </c>
      <c r="C66">
        <f t="shared" si="3"/>
        <v>0.37972347879902868</v>
      </c>
      <c r="D66">
        <v>0.24979999999999999</v>
      </c>
      <c r="E66">
        <v>103.18</v>
      </c>
      <c r="F66" t="s">
        <v>77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0.10435896951811501</v>
      </c>
      <c r="B67" s="1">
        <v>3213.24877929687</v>
      </c>
      <c r="C67">
        <f t="shared" si="3"/>
        <v>0.40623980159769096</v>
      </c>
      <c r="D67">
        <v>0.50029999999999997</v>
      </c>
      <c r="E67">
        <v>265.24</v>
      </c>
      <c r="F67" t="s">
        <v>50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0.13730007853939399</v>
      </c>
      <c r="B68" s="1">
        <v>4044.21313476562</v>
      </c>
      <c r="C68">
        <f t="shared" si="3"/>
        <v>0.51129571792616346</v>
      </c>
      <c r="D68">
        <v>7.4000000000000003E-3</v>
      </c>
      <c r="E68">
        <v>299.43</v>
      </c>
      <c r="F68" t="s">
        <v>78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0.120721139624894</v>
      </c>
      <c r="B69" s="1">
        <v>3114.56689453125</v>
      </c>
      <c r="C69">
        <f t="shared" si="3"/>
        <v>0.39376379614589901</v>
      </c>
      <c r="D69">
        <v>0.72909999999999997</v>
      </c>
      <c r="E69">
        <v>281.89</v>
      </c>
      <c r="F69" t="s">
        <v>52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9.0370237953780005E-2</v>
      </c>
      <c r="B70" s="1">
        <v>3012.57299804687</v>
      </c>
      <c r="C70">
        <f t="shared" si="3"/>
        <v>0.38086906463959569</v>
      </c>
      <c r="D70">
        <v>0.5252</v>
      </c>
      <c r="E70">
        <v>313</v>
      </c>
      <c r="F70" t="s">
        <v>49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0.107751016069298</v>
      </c>
      <c r="B71" s="1">
        <v>3481.44555664062</v>
      </c>
      <c r="C71">
        <f t="shared" si="3"/>
        <v>0.44014698186933687</v>
      </c>
      <c r="D71">
        <v>0.66710000000000003</v>
      </c>
      <c r="E71">
        <v>134.12</v>
      </c>
      <c r="F71" t="s">
        <v>74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0.122724880656021</v>
      </c>
      <c r="B72" s="1">
        <v>3500.79345703125</v>
      </c>
      <c r="C72">
        <f t="shared" si="3"/>
        <v>0.4425930692269866</v>
      </c>
      <c r="D72">
        <v>0.6593</v>
      </c>
      <c r="E72">
        <v>208.46</v>
      </c>
      <c r="F72" t="s">
        <v>53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0.119386523296112</v>
      </c>
      <c r="B73" s="1">
        <v>3115.30859375</v>
      </c>
      <c r="C73">
        <f t="shared" si="3"/>
        <v>0.39385756658328669</v>
      </c>
      <c r="D73">
        <v>0.66949999999999998</v>
      </c>
      <c r="E73">
        <v>99.31</v>
      </c>
      <c r="F73" t="s">
        <v>51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8.5162431147801504E-2</v>
      </c>
      <c r="B74" s="1">
        <v>2786.14477539062</v>
      </c>
      <c r="C74">
        <f t="shared" si="3"/>
        <v>0.35224253660956839</v>
      </c>
      <c r="D74">
        <v>0.80510000000000004</v>
      </c>
      <c r="E74">
        <v>307.93</v>
      </c>
      <c r="F74" t="s">
        <v>61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0.13035450135434701</v>
      </c>
      <c r="B75" s="1">
        <v>2996.54052734375</v>
      </c>
      <c r="C75">
        <f t="shared" si="3"/>
        <v>0.3788421354582886</v>
      </c>
      <c r="D75">
        <v>0.15340000000000001</v>
      </c>
      <c r="E75">
        <v>165.71</v>
      </c>
      <c r="F75" t="s">
        <v>49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0.115066461437437</v>
      </c>
      <c r="B76" s="1">
        <v>2916.0263671875</v>
      </c>
      <c r="C76">
        <f t="shared" si="3"/>
        <v>0.36866301186897316</v>
      </c>
      <c r="D76">
        <v>0.5827</v>
      </c>
      <c r="E76">
        <v>186.37</v>
      </c>
      <c r="F76" t="s">
        <v>76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0.103801078284324</v>
      </c>
      <c r="B77" s="1">
        <v>3784.94384765625</v>
      </c>
      <c r="C77">
        <f t="shared" si="3"/>
        <v>0.4785172090119757</v>
      </c>
      <c r="D77">
        <v>6.2E-2</v>
      </c>
      <c r="E77">
        <v>81.290000000000006</v>
      </c>
      <c r="F77" t="s">
        <v>53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0.13491169744520101</v>
      </c>
      <c r="B78" s="1">
        <v>2981.89819335937</v>
      </c>
      <c r="C78">
        <f t="shared" si="3"/>
        <v>0.37699095639893071</v>
      </c>
      <c r="D78">
        <v>0.1951</v>
      </c>
      <c r="E78">
        <v>301.18</v>
      </c>
      <c r="F78" t="s">
        <v>76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8.1261110508380793E-2</v>
      </c>
      <c r="B79" s="1">
        <v>3577.50561523437</v>
      </c>
      <c r="C79">
        <f t="shared" si="3"/>
        <v>0.45229151901069287</v>
      </c>
      <c r="D79">
        <v>0.27</v>
      </c>
      <c r="E79">
        <v>196.19</v>
      </c>
      <c r="F79" t="s">
        <v>68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9.6219314620692206E-2</v>
      </c>
      <c r="B80" s="1">
        <v>3742.6533203125</v>
      </c>
      <c r="C80">
        <f t="shared" si="3"/>
        <v>0.47317056559355164</v>
      </c>
      <c r="D80">
        <v>0.48780000000000001</v>
      </c>
      <c r="E80">
        <v>150.66</v>
      </c>
      <c r="F80" t="s">
        <v>55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0.10809255572736</v>
      </c>
      <c r="B81" s="1">
        <v>3743.22705078125</v>
      </c>
      <c r="C81">
        <f t="shared" si="3"/>
        <v>0.47324310032951644</v>
      </c>
      <c r="D81">
        <v>0.44419999999999998</v>
      </c>
      <c r="E81">
        <v>357.94</v>
      </c>
      <c r="F81" t="s">
        <v>79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0.12899817417262099</v>
      </c>
      <c r="B82" s="1">
        <v>3045.30395507812</v>
      </c>
      <c r="C82">
        <f t="shared" si="3"/>
        <v>0.38500712502762052</v>
      </c>
      <c r="D82">
        <v>0.3881</v>
      </c>
      <c r="E82">
        <v>242.55</v>
      </c>
      <c r="F82" t="s">
        <v>49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0.105231665403305</v>
      </c>
      <c r="B83" s="1">
        <v>2936.36962890625</v>
      </c>
      <c r="C83">
        <f t="shared" si="3"/>
        <v>0.37123493927705992</v>
      </c>
      <c r="D83">
        <v>0.2681</v>
      </c>
      <c r="E83">
        <v>188.79</v>
      </c>
      <c r="F83" t="s">
        <v>76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5</v>
      </c>
      <c r="O83" s="19">
        <v>0.02</v>
      </c>
      <c r="AY83">
        <v>6050</v>
      </c>
      <c r="AZ83">
        <v>52</v>
      </c>
      <c r="BA83">
        <v>0.72772772772772776</v>
      </c>
    </row>
    <row r="84" spans="1:53" x14ac:dyDescent="0.25">
      <c r="A84" s="1">
        <v>9.7757210751948501E-2</v>
      </c>
      <c r="B84" s="1">
        <v>2956.26342773437</v>
      </c>
      <c r="C84">
        <f t="shared" si="3"/>
        <v>0.37375004266433276</v>
      </c>
      <c r="D84">
        <v>0.90659999999999996</v>
      </c>
      <c r="E84">
        <v>316.32</v>
      </c>
      <c r="F84" t="s">
        <v>52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7</v>
      </c>
      <c r="O84" s="19">
        <v>4.8000000000000001E-2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0.13019070162975599</v>
      </c>
      <c r="B85" s="1">
        <v>3225.06811523437</v>
      </c>
      <c r="C85">
        <f t="shared" si="3"/>
        <v>0.40773407889025626</v>
      </c>
      <c r="D85">
        <v>0.7883</v>
      </c>
      <c r="E85">
        <v>336.67</v>
      </c>
      <c r="F85" t="s">
        <v>74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9</v>
      </c>
      <c r="O85" s="19">
        <v>8.4000000000000005E-2</v>
      </c>
      <c r="AY85">
        <v>6150</v>
      </c>
      <c r="AZ85">
        <v>17</v>
      </c>
      <c r="BA85">
        <v>0.97597597597597596</v>
      </c>
    </row>
    <row r="86" spans="1:53" x14ac:dyDescent="0.25">
      <c r="A86" s="1">
        <v>9.3827669199353897E-2</v>
      </c>
      <c r="B86" s="1">
        <v>3238.46337890625</v>
      </c>
      <c r="C86">
        <f t="shared" si="3"/>
        <v>0.40942759521288724</v>
      </c>
      <c r="D86">
        <v>0.83130000000000004</v>
      </c>
      <c r="E86">
        <v>136.21</v>
      </c>
      <c r="F86" t="s">
        <v>63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10</v>
      </c>
      <c r="O86" s="19">
        <v>0.124</v>
      </c>
      <c r="AY86">
        <v>6200</v>
      </c>
      <c r="AZ86">
        <v>10</v>
      </c>
      <c r="BA86">
        <v>0.98598598598598597</v>
      </c>
    </row>
    <row r="87" spans="1:53" x14ac:dyDescent="0.25">
      <c r="A87" s="1">
        <v>9.3364097906383295E-2</v>
      </c>
      <c r="B87" s="1">
        <v>3888.59326171875</v>
      </c>
      <c r="C87">
        <f t="shared" si="3"/>
        <v>0.4916212418138432</v>
      </c>
      <c r="D87">
        <v>0.58979999999999999</v>
      </c>
      <c r="E87">
        <v>294.54000000000002</v>
      </c>
      <c r="F87" t="s">
        <v>78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11</v>
      </c>
      <c r="O87" s="19">
        <v>0.16800000000000001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0.117083944232115</v>
      </c>
      <c r="B88" s="1">
        <v>2862.7861328125</v>
      </c>
      <c r="C88">
        <f t="shared" si="3"/>
        <v>0.36193203529819945</v>
      </c>
      <c r="D88">
        <v>2.0999999999999999E-3</v>
      </c>
      <c r="E88">
        <v>84.69</v>
      </c>
      <c r="F88" t="s">
        <v>75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15</v>
      </c>
      <c r="O88" s="19">
        <v>0.22800000000000001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0.13065334301294401</v>
      </c>
      <c r="B89" s="1">
        <v>3024.94873046875</v>
      </c>
      <c r="C89">
        <f t="shared" si="3"/>
        <v>0.38243368519312493</v>
      </c>
      <c r="D89">
        <v>0.3619</v>
      </c>
      <c r="E89">
        <v>342.11</v>
      </c>
      <c r="F89" t="s">
        <v>61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20</v>
      </c>
      <c r="O89" s="19">
        <v>0.308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0.101327930514514</v>
      </c>
      <c r="B90" s="1">
        <v>2997.98193359375</v>
      </c>
      <c r="C90">
        <f t="shared" si="3"/>
        <v>0.37902436740770828</v>
      </c>
      <c r="D90">
        <v>0.21890000000000001</v>
      </c>
      <c r="E90">
        <v>185.42</v>
      </c>
      <c r="F90" t="s">
        <v>77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18</v>
      </c>
      <c r="O90" s="19">
        <v>0.38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0.119006097184903</v>
      </c>
      <c r="B91" s="1">
        <v>3251.26245117187</v>
      </c>
      <c r="C91">
        <f t="shared" si="3"/>
        <v>0.4110457371418037</v>
      </c>
      <c r="D91">
        <v>0.44500000000000001</v>
      </c>
      <c r="E91">
        <v>351.09</v>
      </c>
      <c r="F91" t="s">
        <v>67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19</v>
      </c>
      <c r="O91" s="19">
        <v>0.45600000000000002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0.13117500198554899</v>
      </c>
      <c r="B92" s="1">
        <v>4075.13647460937</v>
      </c>
      <c r="C92">
        <f t="shared" si="3"/>
        <v>0.51520524759713149</v>
      </c>
      <c r="D92">
        <v>0.71689999999999998</v>
      </c>
      <c r="E92">
        <v>144.56</v>
      </c>
      <c r="F92" t="s">
        <v>69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30</v>
      </c>
      <c r="O92" s="19">
        <v>0.57599999999999996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0.11477799618685</v>
      </c>
      <c r="B93" s="1">
        <v>2818.99438476562</v>
      </c>
      <c r="C93">
        <f t="shared" si="3"/>
        <v>0.35639559779830771</v>
      </c>
      <c r="D93">
        <v>0.81879999999999997</v>
      </c>
      <c r="E93">
        <v>326.97000000000003</v>
      </c>
      <c r="F93" t="s">
        <v>76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18</v>
      </c>
      <c r="O93" s="19">
        <v>0.64800000000000002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0.13758218453471699</v>
      </c>
      <c r="B94" s="1">
        <v>3433.3662109375</v>
      </c>
      <c r="C94">
        <f t="shared" si="3"/>
        <v>0.43406847839795104</v>
      </c>
      <c r="D94">
        <v>0.6653</v>
      </c>
      <c r="E94">
        <v>142.62</v>
      </c>
      <c r="F94" t="s">
        <v>53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4</v>
      </c>
      <c r="O94" s="19">
        <v>0.66400000000000003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0.11021362710676599</v>
      </c>
      <c r="B95" s="1">
        <v>3320.92260742187</v>
      </c>
      <c r="C95">
        <f t="shared" si="3"/>
        <v>0.41985262699004527</v>
      </c>
      <c r="D95">
        <v>0.54020000000000001</v>
      </c>
      <c r="E95">
        <v>31.75</v>
      </c>
      <c r="F95" t="s">
        <v>68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12</v>
      </c>
      <c r="O95" s="19">
        <v>0.71199999999999997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0.135057789948694</v>
      </c>
      <c r="B96" s="1">
        <v>3077.31860351562</v>
      </c>
      <c r="C96">
        <f t="shared" si="3"/>
        <v>0.38905462502614718</v>
      </c>
      <c r="D96">
        <v>0.83919999999999995</v>
      </c>
      <c r="E96">
        <v>85.79</v>
      </c>
      <c r="F96" t="s">
        <v>59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5</v>
      </c>
      <c r="O96" s="19">
        <v>0.73199999999999998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0.135525641429844</v>
      </c>
      <c r="B97" s="1">
        <v>3532.0126953125</v>
      </c>
      <c r="C97">
        <f t="shared" si="3"/>
        <v>0.44654000830220542</v>
      </c>
      <c r="D97">
        <v>0.31059999999999999</v>
      </c>
      <c r="E97">
        <v>42.93</v>
      </c>
      <c r="F97" t="s">
        <v>53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9</v>
      </c>
      <c r="O97" s="19">
        <v>0.76800000000000002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0.126259695916555</v>
      </c>
      <c r="B98" s="1">
        <v>3005.07739257812</v>
      </c>
      <c r="C98">
        <f t="shared" si="3"/>
        <v>0.37992142146359925</v>
      </c>
      <c r="D98">
        <v>0.78610000000000002</v>
      </c>
      <c r="E98">
        <v>154.15</v>
      </c>
      <c r="F98" t="s">
        <v>66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11</v>
      </c>
      <c r="O98" s="19">
        <v>0.81200000000000006</v>
      </c>
      <c r="AY98">
        <v>6800</v>
      </c>
      <c r="AZ98">
        <v>0</v>
      </c>
      <c r="BA98">
        <v>0.99899899899899902</v>
      </c>
    </row>
    <row r="99" spans="1:53" x14ac:dyDescent="0.25">
      <c r="A99" s="1">
        <v>9.0241881462244697E-2</v>
      </c>
      <c r="B99" s="1">
        <v>3818.5615234375</v>
      </c>
      <c r="C99">
        <f t="shared" si="3"/>
        <v>0.48276737414937254</v>
      </c>
      <c r="D99">
        <v>0.52270000000000005</v>
      </c>
      <c r="E99">
        <v>11.72</v>
      </c>
      <c r="F99" t="s">
        <v>79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6</v>
      </c>
      <c r="O99" s="19">
        <v>0.83599999999999997</v>
      </c>
      <c r="AY99">
        <v>6850</v>
      </c>
      <c r="AZ99">
        <v>0</v>
      </c>
      <c r="BA99">
        <v>0.99899899899899902</v>
      </c>
    </row>
    <row r="100" spans="1:53" x14ac:dyDescent="0.25">
      <c r="A100" s="1">
        <v>9.9266125998245996E-2</v>
      </c>
      <c r="B100" s="1">
        <v>3282.0625</v>
      </c>
      <c r="C100">
        <f t="shared" si="3"/>
        <v>0.41493967956100125</v>
      </c>
      <c r="D100">
        <v>0.86329999999999996</v>
      </c>
      <c r="E100">
        <v>257.54000000000002</v>
      </c>
      <c r="F100" t="s">
        <v>65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5</v>
      </c>
      <c r="O100" s="19">
        <v>0.85599999999999998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9.6562697706191303E-2</v>
      </c>
      <c r="B101" s="1">
        <v>4289.3642578125</v>
      </c>
      <c r="C101">
        <f t="shared" si="3"/>
        <v>0.54228931675040637</v>
      </c>
      <c r="D101">
        <v>6.3200000000000006E-2</v>
      </c>
      <c r="E101">
        <v>304.22000000000003</v>
      </c>
      <c r="F101" t="s">
        <v>71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6</v>
      </c>
      <c r="O101" s="19">
        <v>0.88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9.4944714715732695E-2</v>
      </c>
      <c r="B102" s="1">
        <v>2907.29174804687</v>
      </c>
      <c r="C102">
        <f t="shared" si="3"/>
        <v>0.36755872452913718</v>
      </c>
      <c r="D102">
        <v>0.3226</v>
      </c>
      <c r="E102">
        <v>84.93</v>
      </c>
      <c r="F102" t="s">
        <v>61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6</v>
      </c>
      <c r="O102" s="19">
        <v>0.90400000000000003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8.3580352658583004E-2</v>
      </c>
      <c r="B103" s="1">
        <v>2899.560546875</v>
      </c>
      <c r="C103">
        <f t="shared" si="3"/>
        <v>0.36658129581262822</v>
      </c>
      <c r="D103">
        <v>0.89559999999999995</v>
      </c>
      <c r="E103">
        <v>122.8</v>
      </c>
      <c r="F103" t="s">
        <v>52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2</v>
      </c>
      <c r="O103" s="19">
        <v>0.91200000000000003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0.111667289047251</v>
      </c>
      <c r="B104" s="1">
        <v>3848.63256835937</v>
      </c>
      <c r="C104">
        <f t="shared" si="3"/>
        <v>0.48656915115512583</v>
      </c>
      <c r="D104">
        <v>0.1628</v>
      </c>
      <c r="E104">
        <v>307.02999999999997</v>
      </c>
      <c r="F104" t="s">
        <v>79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5</v>
      </c>
      <c r="O104" s="19">
        <v>0.93200000000000005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8.0247998810358198E-2</v>
      </c>
      <c r="B105" s="1">
        <v>3077.45166015625</v>
      </c>
      <c r="C105">
        <f t="shared" si="3"/>
        <v>0.38907144691172263</v>
      </c>
      <c r="D105">
        <v>0.6583</v>
      </c>
      <c r="E105">
        <v>225.54</v>
      </c>
      <c r="F105" t="s">
        <v>77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6</v>
      </c>
      <c r="O105" s="19">
        <v>0.95599999999999996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8.3158095956635203E-2</v>
      </c>
      <c r="B106" s="1">
        <v>3409.49194335937</v>
      </c>
      <c r="C106">
        <f t="shared" si="3"/>
        <v>0.43105013827230665</v>
      </c>
      <c r="D106">
        <v>0.95199999999999996</v>
      </c>
      <c r="E106">
        <v>319.02</v>
      </c>
      <c r="F106" t="s">
        <v>53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4</v>
      </c>
      <c r="O106" s="19">
        <v>0.97199999999999998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0.10347318882038301</v>
      </c>
      <c r="B107" s="1">
        <v>3549.48828125</v>
      </c>
      <c r="C107">
        <f t="shared" si="3"/>
        <v>0.44874938549384846</v>
      </c>
      <c r="D107">
        <v>0.68010000000000004</v>
      </c>
      <c r="E107">
        <v>347.64</v>
      </c>
      <c r="F107" t="s">
        <v>65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0.97199999999999998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8.6631603800826601E-2</v>
      </c>
      <c r="B108" s="1">
        <v>3434.42333984375</v>
      </c>
      <c r="C108">
        <f t="shared" si="3"/>
        <v>0.43420212750719683</v>
      </c>
      <c r="D108">
        <v>0.25890000000000002</v>
      </c>
      <c r="E108">
        <v>108.71</v>
      </c>
      <c r="F108" t="s">
        <v>59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2</v>
      </c>
      <c r="O108" s="19">
        <v>0.98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0.13436761368643199</v>
      </c>
      <c r="B109" s="1">
        <v>3021.86303710937</v>
      </c>
      <c r="C109">
        <f t="shared" si="3"/>
        <v>0.38204357177701398</v>
      </c>
      <c r="D109">
        <v>0.89229999999999998</v>
      </c>
      <c r="E109">
        <v>105.04</v>
      </c>
      <c r="F109" t="s">
        <v>57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0.98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0.10772603700276499</v>
      </c>
      <c r="B110" s="1">
        <v>3135.5869140625</v>
      </c>
      <c r="C110">
        <f t="shared" si="3"/>
        <v>0.39642128367657914</v>
      </c>
      <c r="D110">
        <v>0.31140000000000001</v>
      </c>
      <c r="E110">
        <v>195.99</v>
      </c>
      <c r="F110" t="s">
        <v>57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1</v>
      </c>
      <c r="O110" s="19">
        <v>0.98399999999999999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0.120484036051933</v>
      </c>
      <c r="B111" s="1">
        <v>3586.90283203125</v>
      </c>
      <c r="C111">
        <f t="shared" si="3"/>
        <v>0.4534795762541069</v>
      </c>
      <c r="D111">
        <v>6.1800000000000001E-2</v>
      </c>
      <c r="E111">
        <v>110.95</v>
      </c>
      <c r="F111" t="s">
        <v>63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3</v>
      </c>
      <c r="O111" s="19">
        <v>0.996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0.12563168575084099</v>
      </c>
      <c r="B112" s="1">
        <v>3065.73388671875</v>
      </c>
      <c r="C112">
        <f t="shared" si="3"/>
        <v>0.38759000981071534</v>
      </c>
      <c r="D112">
        <v>0.3695</v>
      </c>
      <c r="E112">
        <v>110.58</v>
      </c>
      <c r="F112" t="s">
        <v>72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0.996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0.13253289416158201</v>
      </c>
      <c r="B113" s="1">
        <v>3015.41333007812</v>
      </c>
      <c r="C113">
        <f t="shared" si="3"/>
        <v>0.38122815788138914</v>
      </c>
      <c r="D113">
        <v>0.38800000000000001</v>
      </c>
      <c r="E113">
        <v>65.17</v>
      </c>
      <c r="F113" t="s">
        <v>56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0.996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0.123521946438214</v>
      </c>
      <c r="B114" s="1">
        <v>3207.14038085937</v>
      </c>
      <c r="C114">
        <f t="shared" si="3"/>
        <v>0.40546753815350395</v>
      </c>
      <c r="D114">
        <v>0.78849999999999998</v>
      </c>
      <c r="E114">
        <v>30.67</v>
      </c>
      <c r="F114" t="s">
        <v>68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0.126741473318284</v>
      </c>
      <c r="B115" s="1">
        <v>3050.57006835937</v>
      </c>
      <c r="C115">
        <f t="shared" si="3"/>
        <v>0.38567290130624221</v>
      </c>
      <c r="D115">
        <v>0.94710000000000005</v>
      </c>
      <c r="E115">
        <v>96.8</v>
      </c>
      <c r="F115" t="s">
        <v>57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0.13525126718949701</v>
      </c>
      <c r="B116" s="1">
        <v>3470.19458007812</v>
      </c>
      <c r="C116">
        <f t="shared" si="3"/>
        <v>0.43872456026414436</v>
      </c>
      <c r="D116">
        <v>0.46179999999999999</v>
      </c>
      <c r="E116">
        <v>129.86000000000001</v>
      </c>
      <c r="F116" t="s">
        <v>55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9.7484317494627298E-2</v>
      </c>
      <c r="B117" s="1">
        <v>2759.662109375</v>
      </c>
      <c r="C117">
        <f t="shared" si="3"/>
        <v>0.34889442579496865</v>
      </c>
      <c r="D117">
        <v>0.60589999999999999</v>
      </c>
      <c r="E117">
        <v>336.07</v>
      </c>
      <c r="F117" t="s">
        <v>70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0.118634550201349</v>
      </c>
      <c r="B118" s="1">
        <v>3338.09399414062</v>
      </c>
      <c r="C118">
        <f t="shared" si="3"/>
        <v>0.42202354533870445</v>
      </c>
      <c r="D118">
        <v>0.66300000000000003</v>
      </c>
      <c r="E118">
        <v>223.67</v>
      </c>
      <c r="F118" t="s">
        <v>74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0.128664502112906</v>
      </c>
      <c r="B119" s="1">
        <v>3240.63208007812</v>
      </c>
      <c r="C119">
        <f t="shared" si="3"/>
        <v>0.40970177651483358</v>
      </c>
      <c r="D119">
        <v>0.26819999999999999</v>
      </c>
      <c r="E119">
        <v>110.99</v>
      </c>
      <c r="F119" t="s">
        <v>67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0.129662462477524</v>
      </c>
      <c r="B120" s="1">
        <v>3948.93676757812</v>
      </c>
      <c r="C120">
        <f t="shared" si="3"/>
        <v>0.49925026014755086</v>
      </c>
      <c r="D120">
        <v>0.91869999999999996</v>
      </c>
      <c r="E120">
        <v>234.68</v>
      </c>
      <c r="F120" t="s">
        <v>69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0.105163606777776</v>
      </c>
      <c r="B121" s="1">
        <v>2982.02172851562</v>
      </c>
      <c r="C121">
        <f t="shared" si="3"/>
        <v>0.37700657451654696</v>
      </c>
      <c r="D121">
        <v>0.4229</v>
      </c>
      <c r="E121">
        <v>309.45999999999998</v>
      </c>
      <c r="F121" t="s">
        <v>64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0.12046672376829599</v>
      </c>
      <c r="B122" s="1">
        <v>2793.66943359375</v>
      </c>
      <c r="C122">
        <f t="shared" si="3"/>
        <v>0.35319385282113136</v>
      </c>
      <c r="D122">
        <v>0.35980000000000001</v>
      </c>
      <c r="E122">
        <v>348.66</v>
      </c>
      <c r="F122" t="s">
        <v>70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0.12826480315265501</v>
      </c>
      <c r="B123" s="1">
        <v>3029.677734375</v>
      </c>
      <c r="C123">
        <f t="shared" si="3"/>
        <v>0.38303155661254551</v>
      </c>
      <c r="D123">
        <v>2.4799999999999999E-2</v>
      </c>
      <c r="E123">
        <v>223.38</v>
      </c>
      <c r="F123" t="s">
        <v>73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P123" s="2"/>
      <c r="AQ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9.7054585721719405E-2</v>
      </c>
      <c r="B124" s="1">
        <v>3420.13134765625</v>
      </c>
      <c r="C124">
        <f t="shared" si="3"/>
        <v>0.43239524093554577</v>
      </c>
      <c r="D124">
        <v>0.85750000000000004</v>
      </c>
      <c r="E124">
        <v>295.54000000000002</v>
      </c>
      <c r="F124" t="s">
        <v>53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8.77701919762537E-2</v>
      </c>
      <c r="B125" s="1">
        <v>3592.18579101562</v>
      </c>
      <c r="C125">
        <f t="shared" si="3"/>
        <v>0.45414748227603929</v>
      </c>
      <c r="D125">
        <v>6.4399999999999999E-2</v>
      </c>
      <c r="E125">
        <v>0.43</v>
      </c>
      <c r="F125" t="s">
        <v>68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0.10979542604779299</v>
      </c>
      <c r="B126" s="1">
        <v>3010.56323242187</v>
      </c>
      <c r="C126">
        <f t="shared" si="3"/>
        <v>0.38061497700280322</v>
      </c>
      <c r="D126">
        <v>5.62E-2</v>
      </c>
      <c r="E126">
        <v>350.15</v>
      </c>
      <c r="F126" t="s">
        <v>64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0.103034586089468</v>
      </c>
      <c r="B127" s="1">
        <v>3411.13037109375</v>
      </c>
      <c r="C127">
        <f t="shared" si="3"/>
        <v>0.43125727895871568</v>
      </c>
      <c r="D127">
        <v>0.83909999999999996</v>
      </c>
      <c r="E127">
        <v>85.6</v>
      </c>
      <c r="F127" t="s">
        <v>55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0.113898849217941</v>
      </c>
      <c r="B128" s="1">
        <v>3359.00170898437</v>
      </c>
      <c r="C128">
        <f t="shared" si="3"/>
        <v>0.42466683458064253</v>
      </c>
      <c r="D128">
        <v>0.54</v>
      </c>
      <c r="E128">
        <v>14.87</v>
      </c>
      <c r="F128" t="s">
        <v>59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0.131837702230581</v>
      </c>
      <c r="B129" s="1">
        <v>3054.28930664062</v>
      </c>
      <c r="C129">
        <f t="shared" ref="C129:C192" si="6">B129/$V$13</f>
        <v>0.38614311159036474</v>
      </c>
      <c r="D129">
        <v>9.8199999999999996E-2</v>
      </c>
      <c r="E129">
        <v>70.81</v>
      </c>
      <c r="F129" t="s">
        <v>58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0.10047391675799899</v>
      </c>
      <c r="B130" s="1">
        <v>3561.71728515625</v>
      </c>
      <c r="C130">
        <f t="shared" si="6"/>
        <v>0.45029545567447715</v>
      </c>
      <c r="D130">
        <v>0.44080000000000003</v>
      </c>
      <c r="E130">
        <v>224.83</v>
      </c>
      <c r="F130" t="s">
        <v>55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0.135692383494323</v>
      </c>
      <c r="B131" s="1">
        <v>3192.056640625</v>
      </c>
      <c r="C131">
        <f t="shared" si="6"/>
        <v>0.40356055364622201</v>
      </c>
      <c r="D131">
        <v>0.62649999999999995</v>
      </c>
      <c r="E131">
        <v>270.93</v>
      </c>
      <c r="F131" t="s">
        <v>68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0.112302075100512</v>
      </c>
      <c r="B132" s="1">
        <v>2958.06323242187</v>
      </c>
      <c r="C132">
        <f t="shared" si="6"/>
        <v>0.37397758567434664</v>
      </c>
      <c r="D132">
        <v>0.68330000000000002</v>
      </c>
      <c r="E132">
        <v>14.33</v>
      </c>
      <c r="F132" t="s">
        <v>52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0.119095052320824</v>
      </c>
      <c r="B133" s="1">
        <v>2984.87133789062</v>
      </c>
      <c r="C133">
        <f t="shared" si="6"/>
        <v>0.37736684066045389</v>
      </c>
      <c r="D133">
        <v>0.57769999999999999</v>
      </c>
      <c r="E133">
        <v>301.45999999999998</v>
      </c>
      <c r="F133" t="s">
        <v>49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0.13782943372065701</v>
      </c>
      <c r="B134" s="1">
        <v>3648.68041992187</v>
      </c>
      <c r="C134">
        <f t="shared" si="6"/>
        <v>0.46128990056188152</v>
      </c>
      <c r="D134">
        <v>0.40450000000000003</v>
      </c>
      <c r="E134">
        <v>318.75</v>
      </c>
      <c r="F134" t="s">
        <v>55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0.11262651665074</v>
      </c>
      <c r="B135" s="1">
        <v>2972.90161132812</v>
      </c>
      <c r="C135">
        <f t="shared" si="6"/>
        <v>0.3758535500073123</v>
      </c>
      <c r="D135">
        <v>2.7699999999999999E-2</v>
      </c>
      <c r="E135">
        <v>260.26</v>
      </c>
      <c r="F135" t="s">
        <v>73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0.105501487688362</v>
      </c>
      <c r="B136" s="1">
        <v>2849.44384765625</v>
      </c>
      <c r="C136">
        <f t="shared" si="6"/>
        <v>0.36024521686395394</v>
      </c>
      <c r="D136">
        <v>0.82589999999999997</v>
      </c>
      <c r="E136">
        <v>18.45</v>
      </c>
      <c r="F136" t="s">
        <v>75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0.13574472310768901</v>
      </c>
      <c r="B137" s="1">
        <v>2950.61181640625</v>
      </c>
      <c r="C137">
        <f t="shared" si="6"/>
        <v>0.37303552921631239</v>
      </c>
      <c r="D137">
        <v>0.8478</v>
      </c>
      <c r="E137">
        <v>172.84</v>
      </c>
      <c r="F137" t="s">
        <v>50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0.136612980155178</v>
      </c>
      <c r="B138" s="1">
        <v>3495.37426757812</v>
      </c>
      <c r="C138">
        <f t="shared" si="6"/>
        <v>0.44190794006349193</v>
      </c>
      <c r="D138">
        <v>0.98250000000000004</v>
      </c>
      <c r="E138">
        <v>144.04</v>
      </c>
      <c r="F138" t="s">
        <v>74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0.10832021620574001</v>
      </c>
      <c r="B139" s="1">
        <v>2980.89331054687</v>
      </c>
      <c r="C139">
        <f t="shared" si="6"/>
        <v>0.37686391258053448</v>
      </c>
      <c r="D139">
        <v>0.23200000000000001</v>
      </c>
      <c r="E139">
        <v>202.48</v>
      </c>
      <c r="F139" t="s">
        <v>64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0.12743767340406401</v>
      </c>
      <c r="B140" s="1">
        <v>3738.49682617187</v>
      </c>
      <c r="C140">
        <f t="shared" si="6"/>
        <v>0.4726450745808698</v>
      </c>
      <c r="D140">
        <v>3.8800000000000001E-2</v>
      </c>
      <c r="E140">
        <v>139.13999999999999</v>
      </c>
      <c r="F140" t="s">
        <v>53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0.121404962152188</v>
      </c>
      <c r="B141" s="1">
        <v>3027.80859375</v>
      </c>
      <c r="C141">
        <f t="shared" si="6"/>
        <v>0.38279524770252571</v>
      </c>
      <c r="D141">
        <v>0.74319999999999997</v>
      </c>
      <c r="E141">
        <v>63.83</v>
      </c>
      <c r="F141" t="s">
        <v>72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0.10315810303113</v>
      </c>
      <c r="B142" s="1">
        <v>3238.16845703125</v>
      </c>
      <c r="C142">
        <f t="shared" si="6"/>
        <v>0.40939030927201681</v>
      </c>
      <c r="D142">
        <v>0.38540000000000002</v>
      </c>
      <c r="E142">
        <v>37.81</v>
      </c>
      <c r="F142" t="s">
        <v>51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0.110836341589895</v>
      </c>
      <c r="B143" s="1">
        <v>3057.50830078125</v>
      </c>
      <c r="C143">
        <f t="shared" si="6"/>
        <v>0.38655007775789563</v>
      </c>
      <c r="D143">
        <v>0.80479999999999996</v>
      </c>
      <c r="E143">
        <v>344.86</v>
      </c>
      <c r="F143" t="s">
        <v>72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0.138750907914614</v>
      </c>
      <c r="B144" s="1">
        <v>2977.98388671875</v>
      </c>
      <c r="C144">
        <f t="shared" si="6"/>
        <v>0.37649608430458076</v>
      </c>
      <c r="D144">
        <v>0.82599999999999996</v>
      </c>
      <c r="E144">
        <v>329.45</v>
      </c>
      <c r="F144" t="s">
        <v>62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0.113079867575108</v>
      </c>
      <c r="B145" s="1">
        <v>2908.7119140625</v>
      </c>
      <c r="C145">
        <f t="shared" si="6"/>
        <v>0.36773827115003455</v>
      </c>
      <c r="D145">
        <v>0.109</v>
      </c>
      <c r="E145">
        <v>314.62</v>
      </c>
      <c r="F145" t="s">
        <v>64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8.65668576075658E-2</v>
      </c>
      <c r="B146" s="1">
        <v>3041.59765625</v>
      </c>
      <c r="C146">
        <f t="shared" si="6"/>
        <v>0.38453855063328851</v>
      </c>
      <c r="D146">
        <v>0.67369999999999997</v>
      </c>
      <c r="E146">
        <v>166.68</v>
      </c>
      <c r="F146" t="s">
        <v>58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9.9863309039808695E-2</v>
      </c>
      <c r="B147" s="1">
        <v>3062.90747070312</v>
      </c>
      <c r="C147">
        <f t="shared" si="6"/>
        <v>0.38723267592209148</v>
      </c>
      <c r="D147">
        <v>0.66290000000000004</v>
      </c>
      <c r="E147">
        <v>79.23</v>
      </c>
      <c r="F147" t="s">
        <v>72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8.7612807999060696E-2</v>
      </c>
      <c r="B148" s="1">
        <v>3579.56640625</v>
      </c>
      <c r="C148">
        <f t="shared" si="6"/>
        <v>0.45255205760911005</v>
      </c>
      <c r="D148">
        <v>0.96079999999999999</v>
      </c>
      <c r="E148">
        <v>307.63</v>
      </c>
      <c r="F148" t="s">
        <v>74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0.130326534566858</v>
      </c>
      <c r="B149" s="1">
        <v>4888.28271484375</v>
      </c>
      <c r="C149">
        <f t="shared" si="6"/>
        <v>0.61800848195329827</v>
      </c>
      <c r="D149">
        <v>0.1258</v>
      </c>
      <c r="E149">
        <v>43.16</v>
      </c>
      <c r="F149" t="s">
        <v>69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9.9547486671579796E-2</v>
      </c>
      <c r="B150" s="1">
        <v>2964.18530273437</v>
      </c>
      <c r="C150">
        <f t="shared" si="6"/>
        <v>0.37475157760585881</v>
      </c>
      <c r="D150">
        <v>0.1099</v>
      </c>
      <c r="E150">
        <v>280.7</v>
      </c>
      <c r="F150" t="s">
        <v>76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9.6767014234547394E-2</v>
      </c>
      <c r="B151" s="1">
        <v>3018.05419921875</v>
      </c>
      <c r="C151">
        <f t="shared" si="6"/>
        <v>0.38156203372774355</v>
      </c>
      <c r="D151">
        <v>0.75670000000000004</v>
      </c>
      <c r="E151">
        <v>355.89</v>
      </c>
      <c r="F151" t="s">
        <v>77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8.1625008545481603E-2</v>
      </c>
      <c r="B152" s="1">
        <v>3424.40234375</v>
      </c>
      <c r="C152">
        <f t="shared" si="6"/>
        <v>0.43293520802957486</v>
      </c>
      <c r="D152">
        <v>0.5252</v>
      </c>
      <c r="E152">
        <v>164.71</v>
      </c>
      <c r="F152" t="s">
        <v>63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0.13711194397507001</v>
      </c>
      <c r="B153" s="1">
        <v>2842.84814453125</v>
      </c>
      <c r="C153">
        <f t="shared" si="6"/>
        <v>0.35941134519296442</v>
      </c>
      <c r="D153">
        <v>0.57650000000000001</v>
      </c>
      <c r="E153">
        <v>276.92</v>
      </c>
      <c r="F153" t="s">
        <v>73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0.12783951308536201</v>
      </c>
      <c r="B154" s="1">
        <v>2825.98706054687</v>
      </c>
      <c r="C154">
        <f t="shared" si="6"/>
        <v>0.35727965733341582</v>
      </c>
      <c r="D154">
        <v>0.8276</v>
      </c>
      <c r="E154">
        <v>223.5</v>
      </c>
      <c r="F154" t="s">
        <v>76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0.13323056538231801</v>
      </c>
      <c r="B155" s="1">
        <v>2840.328125</v>
      </c>
      <c r="C155">
        <f t="shared" si="6"/>
        <v>0.3590927479399309</v>
      </c>
      <c r="D155">
        <v>0.33200000000000002</v>
      </c>
      <c r="E155">
        <v>318.60000000000002</v>
      </c>
      <c r="F155" t="s">
        <v>76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0.10939364028848</v>
      </c>
      <c r="B156" s="1">
        <v>4009.98657226562</v>
      </c>
      <c r="C156">
        <f t="shared" si="6"/>
        <v>0.50696857337110857</v>
      </c>
      <c r="D156">
        <v>0.46689999999999998</v>
      </c>
      <c r="E156">
        <v>37.869999999999997</v>
      </c>
      <c r="F156" t="s">
        <v>71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0.121199384001312</v>
      </c>
      <c r="B157" s="1">
        <v>3822.09887695312</v>
      </c>
      <c r="C157">
        <f t="shared" si="6"/>
        <v>0.48321458937890133</v>
      </c>
      <c r="D157">
        <v>0.75019999999999998</v>
      </c>
      <c r="E157">
        <v>350.36</v>
      </c>
      <c r="F157" t="s">
        <v>69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0.13719313809255401</v>
      </c>
      <c r="B158" s="1">
        <v>3085.51489257812</v>
      </c>
      <c r="C158">
        <f t="shared" si="6"/>
        <v>0.39009085317755599</v>
      </c>
      <c r="D158">
        <v>0.3327</v>
      </c>
      <c r="E158">
        <v>28.17</v>
      </c>
      <c r="F158" t="s">
        <v>62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0.108697540443081</v>
      </c>
      <c r="B159" s="1">
        <v>2863.44653320312</v>
      </c>
      <c r="C159">
        <f t="shared" si="6"/>
        <v>0.36201552740917109</v>
      </c>
      <c r="D159">
        <v>7.1099999999999997E-2</v>
      </c>
      <c r="E159">
        <v>326.16000000000003</v>
      </c>
      <c r="F159" t="s">
        <v>75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9.8706470769647905E-2</v>
      </c>
      <c r="B160" s="1">
        <v>4268.353515625</v>
      </c>
      <c r="C160">
        <f t="shared" si="6"/>
        <v>0.53963300212183973</v>
      </c>
      <c r="D160">
        <v>8.7999999999999995E-2</v>
      </c>
      <c r="E160">
        <v>165.35</v>
      </c>
      <c r="F160" t="s">
        <v>54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9.0806540991822698E-2</v>
      </c>
      <c r="B161" s="1">
        <v>3908.72534179687</v>
      </c>
      <c r="C161">
        <f t="shared" si="6"/>
        <v>0.49416647026592525</v>
      </c>
      <c r="D161">
        <v>0.38769999999999999</v>
      </c>
      <c r="E161">
        <v>169.38</v>
      </c>
      <c r="F161" t="s">
        <v>78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0.121588627424684</v>
      </c>
      <c r="B162" s="1">
        <v>2845.79272460937</v>
      </c>
      <c r="C162">
        <f t="shared" si="6"/>
        <v>0.35978361815061127</v>
      </c>
      <c r="D162">
        <v>0.18770000000000001</v>
      </c>
      <c r="E162">
        <v>57.53</v>
      </c>
      <c r="F162" t="s">
        <v>75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0.128966680307015</v>
      </c>
      <c r="B163" s="1">
        <v>3034.37890625</v>
      </c>
      <c r="C163">
        <f t="shared" si="6"/>
        <v>0.38362590932562574</v>
      </c>
      <c r="D163">
        <v>0.41489999999999999</v>
      </c>
      <c r="E163">
        <v>16.84</v>
      </c>
      <c r="F163" t="s">
        <v>58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8.9118898338512303E-2</v>
      </c>
      <c r="B164" s="1">
        <v>3924.95703125</v>
      </c>
      <c r="C164">
        <f t="shared" si="6"/>
        <v>0.49621858597682822</v>
      </c>
      <c r="D164">
        <v>0.5776</v>
      </c>
      <c r="E164">
        <v>219.32</v>
      </c>
      <c r="F164" t="s">
        <v>54</v>
      </c>
    </row>
    <row r="165" spans="1:15" x14ac:dyDescent="0.25">
      <c r="A165" s="1">
        <v>0.120467674587069</v>
      </c>
      <c r="B165" s="1">
        <v>2972.3837890625</v>
      </c>
      <c r="C165">
        <f t="shared" si="6"/>
        <v>0.37578808354987403</v>
      </c>
      <c r="D165">
        <v>8.09E-2</v>
      </c>
      <c r="E165">
        <v>354.63</v>
      </c>
      <c r="F165" t="s">
        <v>73</v>
      </c>
    </row>
    <row r="166" spans="1:15" x14ac:dyDescent="0.25">
      <c r="A166" s="1">
        <v>9.4298725752300597E-2</v>
      </c>
      <c r="B166" s="1">
        <v>3591.25341796875</v>
      </c>
      <c r="C166">
        <f t="shared" si="6"/>
        <v>0.45402960561363581</v>
      </c>
      <c r="D166">
        <v>0.1706</v>
      </c>
      <c r="E166">
        <v>140.59</v>
      </c>
      <c r="F166" t="s">
        <v>68</v>
      </c>
    </row>
    <row r="167" spans="1:15" x14ac:dyDescent="0.25">
      <c r="A167" s="1">
        <v>0.12244055366073001</v>
      </c>
      <c r="B167" s="1">
        <v>4043.90283203125</v>
      </c>
      <c r="C167">
        <f t="shared" si="6"/>
        <v>0.51125648743705288</v>
      </c>
      <c r="D167">
        <v>0.45669999999999999</v>
      </c>
      <c r="E167">
        <v>225.65</v>
      </c>
      <c r="F167" t="s">
        <v>54</v>
      </c>
    </row>
    <row r="168" spans="1:15" x14ac:dyDescent="0.25">
      <c r="A168" s="1">
        <v>9.6914081798347207E-2</v>
      </c>
      <c r="B168" s="1">
        <v>3223.76782226562</v>
      </c>
      <c r="C168">
        <f t="shared" si="6"/>
        <v>0.40756968739929944</v>
      </c>
      <c r="D168">
        <v>0.91720000000000002</v>
      </c>
      <c r="E168">
        <v>119.02</v>
      </c>
      <c r="F168" t="s">
        <v>67</v>
      </c>
    </row>
    <row r="169" spans="1:15" x14ac:dyDescent="0.25">
      <c r="A169" s="1">
        <v>8.1133387974498899E-2</v>
      </c>
      <c r="B169" s="1">
        <v>2984.15844726562</v>
      </c>
      <c r="C169">
        <f t="shared" si="6"/>
        <v>0.37727671239278698</v>
      </c>
      <c r="D169">
        <v>0.83850000000000002</v>
      </c>
      <c r="E169">
        <v>290.38</v>
      </c>
      <c r="F169" t="s">
        <v>77</v>
      </c>
    </row>
    <row r="170" spans="1:15" x14ac:dyDescent="0.25">
      <c r="A170" s="1">
        <v>0.13880071802468499</v>
      </c>
      <c r="B170" s="1">
        <v>3362.16015625</v>
      </c>
      <c r="C170">
        <f t="shared" si="6"/>
        <v>0.42506614601859072</v>
      </c>
      <c r="D170">
        <v>0.96189999999999998</v>
      </c>
      <c r="E170">
        <v>345.27</v>
      </c>
      <c r="F170" t="s">
        <v>55</v>
      </c>
    </row>
    <row r="171" spans="1:15" x14ac:dyDescent="0.25">
      <c r="A171" s="1">
        <v>0.11959034521922</v>
      </c>
      <c r="B171" s="1">
        <v>2807.35717773437</v>
      </c>
      <c r="C171">
        <f t="shared" si="6"/>
        <v>0.35492434642618059</v>
      </c>
      <c r="D171">
        <v>0.58560000000000001</v>
      </c>
      <c r="E171">
        <v>297.44</v>
      </c>
      <c r="F171" t="s">
        <v>61</v>
      </c>
    </row>
    <row r="172" spans="1:15" x14ac:dyDescent="0.25">
      <c r="A172" s="1">
        <v>0.105731445069078</v>
      </c>
      <c r="B172" s="1">
        <v>2915.99340820312</v>
      </c>
      <c r="C172">
        <f t="shared" si="6"/>
        <v>0.36865884497988521</v>
      </c>
      <c r="D172">
        <v>0.8881</v>
      </c>
      <c r="E172">
        <v>311.98</v>
      </c>
      <c r="F172" t="s">
        <v>64</v>
      </c>
    </row>
    <row r="173" spans="1:15" x14ac:dyDescent="0.25">
      <c r="A173" s="1">
        <v>0.13492884200603</v>
      </c>
      <c r="B173" s="1">
        <v>3751.36547851562</v>
      </c>
      <c r="C173">
        <f t="shared" si="6"/>
        <v>0.47427201327563795</v>
      </c>
      <c r="D173">
        <v>0.6351</v>
      </c>
      <c r="E173">
        <v>163.02000000000001</v>
      </c>
      <c r="F173" t="s">
        <v>79</v>
      </c>
    </row>
    <row r="174" spans="1:15" x14ac:dyDescent="0.25">
      <c r="A174" s="1">
        <v>0.12021110515117001</v>
      </c>
      <c r="B174" s="1">
        <v>2949.71997070312</v>
      </c>
      <c r="C174">
        <f t="shared" si="6"/>
        <v>0.37292277628419279</v>
      </c>
      <c r="D174">
        <v>0.49709999999999999</v>
      </c>
      <c r="E174">
        <v>342.25</v>
      </c>
      <c r="F174" t="s">
        <v>64</v>
      </c>
    </row>
    <row r="175" spans="1:15" x14ac:dyDescent="0.25">
      <c r="A175" s="1">
        <v>0.10105153936302699</v>
      </c>
      <c r="B175" s="1">
        <v>3731.77587890625</v>
      </c>
      <c r="C175">
        <f t="shared" si="6"/>
        <v>0.47179536873134903</v>
      </c>
      <c r="D175">
        <v>0.83819999999999995</v>
      </c>
      <c r="E175">
        <v>193.67</v>
      </c>
      <c r="F175" t="s">
        <v>53</v>
      </c>
    </row>
    <row r="176" spans="1:15" x14ac:dyDescent="0.25">
      <c r="A176" s="1">
        <v>0.11160077940030599</v>
      </c>
      <c r="B176" s="1">
        <v>2819.85595703125</v>
      </c>
      <c r="C176">
        <f t="shared" si="6"/>
        <v>0.35650452336563587</v>
      </c>
      <c r="D176">
        <v>0.36320000000000002</v>
      </c>
      <c r="E176">
        <v>322.94</v>
      </c>
      <c r="F176" t="s">
        <v>64</v>
      </c>
    </row>
    <row r="177" spans="1:6" x14ac:dyDescent="0.25">
      <c r="A177" s="1">
        <v>0.12910918798901</v>
      </c>
      <c r="B177" s="1">
        <v>4265.15673828125</v>
      </c>
      <c r="C177">
        <f t="shared" si="6"/>
        <v>0.5392288447462128</v>
      </c>
      <c r="D177">
        <v>0.3916</v>
      </c>
      <c r="E177">
        <v>108.86</v>
      </c>
      <c r="F177" t="s">
        <v>69</v>
      </c>
    </row>
    <row r="178" spans="1:6" x14ac:dyDescent="0.25">
      <c r="A178" s="1">
        <v>0.11681577772245599</v>
      </c>
      <c r="B178" s="1">
        <v>2869.61181640625</v>
      </c>
      <c r="C178">
        <f t="shared" si="6"/>
        <v>0.36279498259526505</v>
      </c>
      <c r="D178">
        <v>0.36320000000000002</v>
      </c>
      <c r="E178">
        <v>356.42</v>
      </c>
      <c r="F178" t="s">
        <v>52</v>
      </c>
    </row>
    <row r="179" spans="1:6" x14ac:dyDescent="0.25">
      <c r="A179" s="1">
        <v>0.118445634091372</v>
      </c>
      <c r="B179" s="1">
        <v>3270.46508789062</v>
      </c>
      <c r="C179">
        <f t="shared" si="6"/>
        <v>0.41347345932162338</v>
      </c>
      <c r="D179">
        <v>0.81369999999999998</v>
      </c>
      <c r="E179">
        <v>127.87</v>
      </c>
      <c r="F179" t="s">
        <v>60</v>
      </c>
    </row>
    <row r="180" spans="1:6" x14ac:dyDescent="0.25">
      <c r="A180" s="1">
        <v>0.13547178107510099</v>
      </c>
      <c r="B180" s="1">
        <v>2984.1259765625</v>
      </c>
      <c r="C180">
        <f t="shared" si="6"/>
        <v>0.37727260723539047</v>
      </c>
      <c r="D180">
        <v>4.5900000000000003E-2</v>
      </c>
      <c r="E180">
        <v>3.43</v>
      </c>
      <c r="F180" t="s">
        <v>49</v>
      </c>
    </row>
    <row r="181" spans="1:6" x14ac:dyDescent="0.25">
      <c r="A181" s="1">
        <v>9.0897878345750194E-2</v>
      </c>
      <c r="B181" s="1">
        <v>4080.81909179687</v>
      </c>
      <c r="C181">
        <f t="shared" si="6"/>
        <v>0.5159236810074791</v>
      </c>
      <c r="D181">
        <v>0.8306</v>
      </c>
      <c r="E181">
        <v>97.51</v>
      </c>
      <c r="F181" t="s">
        <v>69</v>
      </c>
    </row>
    <row r="182" spans="1:6" x14ac:dyDescent="0.25">
      <c r="A182" s="1">
        <v>9.4456057241177796E-2</v>
      </c>
      <c r="B182" s="1">
        <v>3222.61376953125</v>
      </c>
      <c r="C182">
        <f t="shared" si="6"/>
        <v>0.40742378454955297</v>
      </c>
      <c r="D182">
        <v>0.9647</v>
      </c>
      <c r="E182">
        <v>2.31</v>
      </c>
      <c r="F182" t="s">
        <v>51</v>
      </c>
    </row>
    <row r="183" spans="1:6" x14ac:dyDescent="0.25">
      <c r="A183" s="1">
        <v>9.7474790657223004E-2</v>
      </c>
      <c r="B183" s="1">
        <v>3859.34790039062</v>
      </c>
      <c r="C183">
        <f t="shared" si="6"/>
        <v>0.4879238530961878</v>
      </c>
      <c r="D183">
        <v>0.1492</v>
      </c>
      <c r="E183">
        <v>330.2</v>
      </c>
      <c r="F183" t="s">
        <v>79</v>
      </c>
    </row>
    <row r="184" spans="1:6" x14ac:dyDescent="0.25">
      <c r="A184" s="1">
        <v>0.13127860539892</v>
      </c>
      <c r="B184" s="1">
        <v>3535.50805664062</v>
      </c>
      <c r="C184">
        <f t="shared" si="6"/>
        <v>0.44698191460637848</v>
      </c>
      <c r="D184">
        <v>0.71309999999999996</v>
      </c>
      <c r="E184">
        <v>97.96</v>
      </c>
      <c r="F184" t="s">
        <v>65</v>
      </c>
    </row>
    <row r="185" spans="1:6" x14ac:dyDescent="0.25">
      <c r="A185" s="1">
        <v>0.12602119229088199</v>
      </c>
      <c r="B185" s="1">
        <v>2919.59326171875</v>
      </c>
      <c r="C185">
        <f t="shared" si="6"/>
        <v>0.36911396186575868</v>
      </c>
      <c r="D185">
        <v>0.84250000000000003</v>
      </c>
      <c r="E185">
        <v>15.62</v>
      </c>
      <c r="F185" t="s">
        <v>72</v>
      </c>
    </row>
    <row r="186" spans="1:6" x14ac:dyDescent="0.25">
      <c r="A186" s="1">
        <v>0.135043899017011</v>
      </c>
      <c r="B186" s="1">
        <v>3065.14428710937</v>
      </c>
      <c r="C186">
        <f t="shared" si="6"/>
        <v>0.38751546879481896</v>
      </c>
      <c r="D186">
        <v>0.27079999999999999</v>
      </c>
      <c r="E186">
        <v>108.57</v>
      </c>
      <c r="F186" t="s">
        <v>72</v>
      </c>
    </row>
    <row r="187" spans="1:6" x14ac:dyDescent="0.25">
      <c r="A187" s="1">
        <v>9.2031951458607306E-2</v>
      </c>
      <c r="B187" s="1">
        <v>2954.87524414062</v>
      </c>
      <c r="C187">
        <f t="shared" si="6"/>
        <v>0.37357453946914299</v>
      </c>
      <c r="D187">
        <v>0.69130000000000003</v>
      </c>
      <c r="E187">
        <v>99.18</v>
      </c>
      <c r="F187" t="s">
        <v>64</v>
      </c>
    </row>
    <row r="188" spans="1:6" x14ac:dyDescent="0.25">
      <c r="A188" s="1">
        <v>0.11632075162297199</v>
      </c>
      <c r="B188" s="1">
        <v>2862.91088867187</v>
      </c>
      <c r="C188">
        <f t="shared" si="6"/>
        <v>0.36194780774504054</v>
      </c>
      <c r="D188">
        <v>0.66590000000000005</v>
      </c>
      <c r="E188">
        <v>347.23</v>
      </c>
      <c r="F188" t="s">
        <v>73</v>
      </c>
    </row>
    <row r="189" spans="1:6" x14ac:dyDescent="0.25">
      <c r="A189" s="1">
        <v>9.2424159425441396E-2</v>
      </c>
      <c r="B189" s="1">
        <v>3875.3984375</v>
      </c>
      <c r="C189">
        <f t="shared" si="6"/>
        <v>0.48995306635003294</v>
      </c>
      <c r="D189">
        <v>7.7299999999999994E-2</v>
      </c>
      <c r="E189">
        <v>345.98</v>
      </c>
      <c r="F189" t="s">
        <v>79</v>
      </c>
    </row>
    <row r="190" spans="1:6" x14ac:dyDescent="0.25">
      <c r="A190" s="1">
        <v>0.12958781592848101</v>
      </c>
      <c r="B190" s="1">
        <v>3073.8603515625</v>
      </c>
      <c r="C190">
        <f t="shared" si="6"/>
        <v>0.38861741033042801</v>
      </c>
      <c r="D190">
        <v>0.67010000000000003</v>
      </c>
      <c r="E190">
        <v>67.16</v>
      </c>
      <c r="F190" t="s">
        <v>51</v>
      </c>
    </row>
    <row r="191" spans="1:6" x14ac:dyDescent="0.25">
      <c r="A191" s="1">
        <v>0.121005069871573</v>
      </c>
      <c r="B191" s="1">
        <v>3678.10766601562</v>
      </c>
      <c r="C191">
        <f t="shared" si="6"/>
        <v>0.46501028433412939</v>
      </c>
      <c r="D191">
        <v>0.42470000000000002</v>
      </c>
      <c r="E191">
        <v>349.97</v>
      </c>
      <c r="F191" t="s">
        <v>55</v>
      </c>
    </row>
    <row r="192" spans="1:6" x14ac:dyDescent="0.25">
      <c r="A192" s="1">
        <v>0.12575241110634</v>
      </c>
      <c r="B192" s="1">
        <v>3094.24731445312</v>
      </c>
      <c r="C192">
        <f t="shared" si="6"/>
        <v>0.39119486272478549</v>
      </c>
      <c r="D192">
        <v>0.74339999999999995</v>
      </c>
      <c r="E192">
        <v>134.36000000000001</v>
      </c>
      <c r="F192" t="s">
        <v>59</v>
      </c>
    </row>
    <row r="193" spans="1:6" x14ac:dyDescent="0.25">
      <c r="A193" s="1">
        <v>0.10899773818486599</v>
      </c>
      <c r="B193" s="1">
        <v>3115.712890625</v>
      </c>
      <c r="C193">
        <f t="shared" ref="C193:C250" si="9">B193/$V$13</f>
        <v>0.39390868042275806</v>
      </c>
      <c r="D193">
        <v>0.43290000000000001</v>
      </c>
      <c r="E193">
        <v>233.3</v>
      </c>
      <c r="F193" t="s">
        <v>66</v>
      </c>
    </row>
    <row r="194" spans="1:6" x14ac:dyDescent="0.25">
      <c r="A194" s="1">
        <v>0.10435076397901701</v>
      </c>
      <c r="B194" s="1">
        <v>3044.04418945312</v>
      </c>
      <c r="C194">
        <f t="shared" si="9"/>
        <v>0.38484785726694887</v>
      </c>
      <c r="D194">
        <v>0.27779999999999999</v>
      </c>
      <c r="E194">
        <v>177.28</v>
      </c>
      <c r="F194" t="s">
        <v>49</v>
      </c>
    </row>
    <row r="195" spans="1:6" x14ac:dyDescent="0.25">
      <c r="A195" s="1">
        <v>0.113046359027698</v>
      </c>
      <c r="B195" s="1">
        <v>3554.890625</v>
      </c>
      <c r="C195">
        <f t="shared" si="9"/>
        <v>0.44943238491403115</v>
      </c>
      <c r="D195">
        <v>0.99519999999999997</v>
      </c>
      <c r="E195">
        <v>53.19</v>
      </c>
      <c r="F195" t="s">
        <v>65</v>
      </c>
    </row>
    <row r="196" spans="1:6" x14ac:dyDescent="0.25">
      <c r="A196" s="1">
        <v>9.7442000489243799E-2</v>
      </c>
      <c r="B196" s="1">
        <v>3178.14526367187</v>
      </c>
      <c r="C196">
        <f t="shared" si="9"/>
        <v>0.40180178692706781</v>
      </c>
      <c r="D196">
        <v>0.70630000000000004</v>
      </c>
      <c r="E196">
        <v>25.76</v>
      </c>
      <c r="F196" t="s">
        <v>57</v>
      </c>
    </row>
    <row r="197" spans="1:6" x14ac:dyDescent="0.25">
      <c r="A197" s="1">
        <v>9.6394754483253894E-2</v>
      </c>
      <c r="B197" s="1">
        <v>3095.29541015625</v>
      </c>
      <c r="C197">
        <f t="shared" si="9"/>
        <v>0.39132736979776356</v>
      </c>
      <c r="D197">
        <v>0.31190000000000001</v>
      </c>
      <c r="E197">
        <v>93.76</v>
      </c>
      <c r="F197" t="s">
        <v>72</v>
      </c>
    </row>
    <row r="198" spans="1:6" x14ac:dyDescent="0.25">
      <c r="A198" s="1">
        <v>8.7231682375287903E-2</v>
      </c>
      <c r="B198" s="1">
        <v>3569.43896484375</v>
      </c>
      <c r="C198">
        <f t="shared" si="9"/>
        <v>0.45127168062302825</v>
      </c>
      <c r="D198">
        <v>0.96109999999999995</v>
      </c>
      <c r="E198">
        <v>41.82</v>
      </c>
      <c r="F198" t="s">
        <v>53</v>
      </c>
    </row>
    <row r="199" spans="1:6" x14ac:dyDescent="0.25">
      <c r="A199" s="1">
        <v>0.102154628509145</v>
      </c>
      <c r="B199" s="1">
        <v>3306.18725585937</v>
      </c>
      <c r="C199">
        <f t="shared" si="9"/>
        <v>0.41798968804370817</v>
      </c>
      <c r="D199">
        <v>4.6399999999999997E-2</v>
      </c>
      <c r="E199">
        <v>22.47</v>
      </c>
      <c r="F199" t="s">
        <v>67</v>
      </c>
    </row>
    <row r="200" spans="1:6" x14ac:dyDescent="0.25">
      <c r="A200" s="1">
        <v>9.5471672518743098E-2</v>
      </c>
      <c r="B200" s="1">
        <v>3295.21435546875</v>
      </c>
      <c r="C200">
        <f t="shared" si="9"/>
        <v>0.41660242263607544</v>
      </c>
      <c r="D200">
        <v>0.62250000000000005</v>
      </c>
      <c r="E200">
        <v>10.6</v>
      </c>
      <c r="F200" t="s">
        <v>74</v>
      </c>
    </row>
    <row r="201" spans="1:6" x14ac:dyDescent="0.25">
      <c r="A201" s="1">
        <v>0.12569008298214199</v>
      </c>
      <c r="B201" s="1">
        <v>3316.24243164062</v>
      </c>
      <c r="C201">
        <f t="shared" si="9"/>
        <v>0.41926092873964294</v>
      </c>
      <c r="D201">
        <v>0.1893</v>
      </c>
      <c r="E201">
        <v>197.23</v>
      </c>
      <c r="F201" t="s">
        <v>50</v>
      </c>
    </row>
    <row r="202" spans="1:6" x14ac:dyDescent="0.25">
      <c r="A202" s="1">
        <v>0.12232530683804101</v>
      </c>
      <c r="B202" s="1">
        <v>3322.9443359375</v>
      </c>
      <c r="C202">
        <f t="shared" si="9"/>
        <v>0.42010822705324785</v>
      </c>
      <c r="D202">
        <v>9.0399999999999994E-2</v>
      </c>
      <c r="E202">
        <v>198.54</v>
      </c>
      <c r="F202" t="s">
        <v>50</v>
      </c>
    </row>
    <row r="203" spans="1:6" x14ac:dyDescent="0.25">
      <c r="A203" s="1">
        <v>8.3721382433236596E-2</v>
      </c>
      <c r="B203" s="1">
        <v>3304.54760742187</v>
      </c>
      <c r="C203">
        <f t="shared" si="9"/>
        <v>0.41778239302807429</v>
      </c>
      <c r="D203">
        <v>0.88100000000000001</v>
      </c>
      <c r="E203">
        <v>88.17</v>
      </c>
      <c r="F203" t="s">
        <v>59</v>
      </c>
    </row>
    <row r="204" spans="1:6" x14ac:dyDescent="0.25">
      <c r="A204" s="1">
        <v>8.1066826691703495E-2</v>
      </c>
      <c r="B204" s="1">
        <v>2997.53735351562</v>
      </c>
      <c r="C204">
        <f t="shared" si="9"/>
        <v>0.37896816070379619</v>
      </c>
      <c r="D204">
        <v>0.35589999999999999</v>
      </c>
      <c r="E204">
        <v>346.49</v>
      </c>
      <c r="F204" t="s">
        <v>76</v>
      </c>
    </row>
    <row r="205" spans="1:6" x14ac:dyDescent="0.25">
      <c r="A205" s="1">
        <v>0.1108039176904</v>
      </c>
      <c r="B205" s="1">
        <v>3208.99487304687</v>
      </c>
      <c r="C205">
        <f t="shared" si="9"/>
        <v>0.40570199511281829</v>
      </c>
      <c r="D205">
        <v>0.83020000000000005</v>
      </c>
      <c r="E205">
        <v>41.99</v>
      </c>
      <c r="F205" t="s">
        <v>68</v>
      </c>
    </row>
    <row r="206" spans="1:6" x14ac:dyDescent="0.25">
      <c r="A206" s="1">
        <v>0.11602430917928799</v>
      </c>
      <c r="B206" s="1">
        <v>2969.77001953125</v>
      </c>
      <c r="C206">
        <f t="shared" si="9"/>
        <v>0.37545763381232539</v>
      </c>
      <c r="D206">
        <v>0.90110000000000001</v>
      </c>
      <c r="E206">
        <v>71.47</v>
      </c>
      <c r="F206" t="s">
        <v>61</v>
      </c>
    </row>
    <row r="207" spans="1:6" x14ac:dyDescent="0.25">
      <c r="A207" s="1">
        <v>9.71126758226767E-2</v>
      </c>
      <c r="B207" s="1">
        <v>2995.4912109375</v>
      </c>
      <c r="C207">
        <f t="shared" si="9"/>
        <v>0.37870947405608574</v>
      </c>
      <c r="D207">
        <v>0.70109999999999995</v>
      </c>
      <c r="E207">
        <v>9.69</v>
      </c>
      <c r="F207" t="s">
        <v>61</v>
      </c>
    </row>
    <row r="208" spans="1:6" x14ac:dyDescent="0.25">
      <c r="A208" s="1">
        <v>8.5662699113777496E-2</v>
      </c>
      <c r="B208" s="1">
        <v>3207.5849609375</v>
      </c>
      <c r="C208">
        <f t="shared" si="9"/>
        <v>0.40552374485741599</v>
      </c>
      <c r="D208">
        <v>0.84130000000000005</v>
      </c>
      <c r="E208">
        <v>279.83</v>
      </c>
      <c r="F208" t="s">
        <v>51</v>
      </c>
    </row>
    <row r="209" spans="1:6" x14ac:dyDescent="0.25">
      <c r="A209" s="1">
        <v>0.10289536725935</v>
      </c>
      <c r="B209" s="1">
        <v>3045.36376953125</v>
      </c>
      <c r="C209">
        <f t="shared" si="9"/>
        <v>0.38501468715966858</v>
      </c>
      <c r="D209">
        <v>2.0400000000000001E-2</v>
      </c>
      <c r="E209">
        <v>299.22000000000003</v>
      </c>
      <c r="F209" t="s">
        <v>56</v>
      </c>
    </row>
    <row r="210" spans="1:6" x14ac:dyDescent="0.25">
      <c r="A210" s="1">
        <v>9.98562682531106E-2</v>
      </c>
      <c r="B210" s="1">
        <v>3167.10693359375</v>
      </c>
      <c r="C210">
        <f t="shared" si="9"/>
        <v>0.40040624947295056</v>
      </c>
      <c r="D210">
        <v>0.78239999999999998</v>
      </c>
      <c r="E210">
        <v>236.6</v>
      </c>
      <c r="F210" t="s">
        <v>68</v>
      </c>
    </row>
    <row r="211" spans="1:6" x14ac:dyDescent="0.25">
      <c r="A211" s="1">
        <v>0.126695223387221</v>
      </c>
      <c r="B211" s="1">
        <v>3097.86572265625</v>
      </c>
      <c r="C211">
        <f t="shared" si="9"/>
        <v>0.39165232541488587</v>
      </c>
      <c r="D211">
        <v>0.33239999999999997</v>
      </c>
      <c r="E211">
        <v>175.37</v>
      </c>
      <c r="F211" t="s">
        <v>57</v>
      </c>
    </row>
    <row r="212" spans="1:6" x14ac:dyDescent="0.25">
      <c r="A212" s="1">
        <v>8.4288628017983994E-2</v>
      </c>
      <c r="B212" s="1">
        <v>3994.04736328125</v>
      </c>
      <c r="C212">
        <f t="shared" si="9"/>
        <v>0.50495343494262646</v>
      </c>
      <c r="D212">
        <v>0.2271</v>
      </c>
      <c r="E212">
        <v>216.03</v>
      </c>
      <c r="F212" t="s">
        <v>78</v>
      </c>
    </row>
    <row r="213" spans="1:6" x14ac:dyDescent="0.25">
      <c r="A213" s="1">
        <v>8.2321332726360594E-2</v>
      </c>
      <c r="B213" s="1">
        <v>3220.85473632812</v>
      </c>
      <c r="C213">
        <f t="shared" si="9"/>
        <v>0.40720139613566875</v>
      </c>
      <c r="D213">
        <v>0.54190000000000005</v>
      </c>
      <c r="E213">
        <v>54.14</v>
      </c>
      <c r="F213" t="s">
        <v>50</v>
      </c>
    </row>
    <row r="214" spans="1:6" x14ac:dyDescent="0.25">
      <c r="A214" s="1">
        <v>0.10184040044135501</v>
      </c>
      <c r="B214" s="1">
        <v>3011.9931640625</v>
      </c>
      <c r="C214">
        <f t="shared" si="9"/>
        <v>0.38079575825750422</v>
      </c>
      <c r="D214">
        <v>0.49519999999999997</v>
      </c>
      <c r="E214">
        <v>221.86</v>
      </c>
      <c r="F214" t="s">
        <v>61</v>
      </c>
    </row>
    <row r="215" spans="1:6" x14ac:dyDescent="0.25">
      <c r="A215" s="1">
        <v>0.114307789143407</v>
      </c>
      <c r="B215" s="1">
        <v>3261.75732421875</v>
      </c>
      <c r="C215">
        <f t="shared" si="9"/>
        <v>0.41237256722474874</v>
      </c>
      <c r="D215">
        <v>0.58360000000000001</v>
      </c>
      <c r="E215">
        <v>171.53</v>
      </c>
      <c r="F215" t="s">
        <v>50</v>
      </c>
    </row>
    <row r="216" spans="1:6" x14ac:dyDescent="0.25">
      <c r="A216" s="1">
        <v>0.13131164127905201</v>
      </c>
      <c r="B216" s="1">
        <v>2831.63720703125</v>
      </c>
      <c r="C216">
        <f t="shared" si="9"/>
        <v>0.35799398558636691</v>
      </c>
      <c r="D216">
        <v>0.56279999999999997</v>
      </c>
      <c r="E216">
        <v>143.78</v>
      </c>
      <c r="F216" t="s">
        <v>70</v>
      </c>
    </row>
    <row r="217" spans="1:6" x14ac:dyDescent="0.25">
      <c r="A217" s="1">
        <v>0.13023403358043201</v>
      </c>
      <c r="B217" s="1">
        <v>3743.48852539062</v>
      </c>
      <c r="C217">
        <f t="shared" si="9"/>
        <v>0.47327615764960873</v>
      </c>
      <c r="D217">
        <v>0.58099999999999996</v>
      </c>
      <c r="E217">
        <v>220.65</v>
      </c>
      <c r="F217" t="s">
        <v>69</v>
      </c>
    </row>
    <row r="218" spans="1:6" x14ac:dyDescent="0.25">
      <c r="A218" s="1">
        <v>8.4170093679671001E-2</v>
      </c>
      <c r="B218" s="1">
        <v>2951.58374023437</v>
      </c>
      <c r="C218">
        <f t="shared" si="9"/>
        <v>0.37315840614562062</v>
      </c>
      <c r="D218">
        <v>0.37090000000000001</v>
      </c>
      <c r="E218">
        <v>111.22</v>
      </c>
      <c r="F218" t="s">
        <v>76</v>
      </c>
    </row>
    <row r="219" spans="1:6" x14ac:dyDescent="0.25">
      <c r="A219" s="1">
        <v>0.122090453081819</v>
      </c>
      <c r="B219" s="1">
        <v>3240.498046875</v>
      </c>
      <c r="C219">
        <f t="shared" si="9"/>
        <v>0.40968483116587906</v>
      </c>
      <c r="D219">
        <v>0.46500000000000002</v>
      </c>
      <c r="E219">
        <v>139.15</v>
      </c>
      <c r="F219" t="s">
        <v>50</v>
      </c>
    </row>
    <row r="220" spans="1:6" x14ac:dyDescent="0.25">
      <c r="A220" s="1">
        <v>9.3270193025725798E-2</v>
      </c>
      <c r="B220" s="1">
        <v>3159.03662109375</v>
      </c>
      <c r="C220">
        <f t="shared" si="9"/>
        <v>0.39938594809760897</v>
      </c>
      <c r="D220">
        <v>0.54520000000000002</v>
      </c>
      <c r="E220">
        <v>209.64</v>
      </c>
      <c r="F220" t="s">
        <v>51</v>
      </c>
    </row>
    <row r="221" spans="1:6" x14ac:dyDescent="0.25">
      <c r="A221" s="1">
        <v>0.123886544575047</v>
      </c>
      <c r="B221" s="1">
        <v>3322.20239257812</v>
      </c>
      <c r="C221">
        <f t="shared" si="9"/>
        <v>0.42001442575001446</v>
      </c>
      <c r="D221">
        <v>0.55710000000000004</v>
      </c>
      <c r="E221">
        <v>210.04</v>
      </c>
      <c r="F221" t="s">
        <v>68</v>
      </c>
    </row>
    <row r="222" spans="1:6" x14ac:dyDescent="0.25">
      <c r="A222" s="1">
        <v>0.11267816937142899</v>
      </c>
      <c r="B222" s="1">
        <v>2810.1845703125</v>
      </c>
      <c r="C222">
        <f t="shared" si="9"/>
        <v>0.3552818037781848</v>
      </c>
      <c r="D222">
        <v>0.53159999999999996</v>
      </c>
      <c r="E222">
        <v>243.17</v>
      </c>
      <c r="F222" t="s">
        <v>61</v>
      </c>
    </row>
    <row r="223" spans="1:6" x14ac:dyDescent="0.25">
      <c r="A223" s="1">
        <v>9.8882547555602801E-2</v>
      </c>
      <c r="B223" s="1">
        <v>3079.07739257812</v>
      </c>
      <c r="C223">
        <f t="shared" si="9"/>
        <v>0.38927698257418569</v>
      </c>
      <c r="D223">
        <v>0.3866</v>
      </c>
      <c r="E223">
        <v>301.10000000000002</v>
      </c>
      <c r="F223" t="s">
        <v>66</v>
      </c>
    </row>
    <row r="224" spans="1:6" x14ac:dyDescent="0.25">
      <c r="A224" s="1">
        <v>0.123449904901935</v>
      </c>
      <c r="B224" s="1">
        <v>2968.35766601562</v>
      </c>
      <c r="C224">
        <f t="shared" si="9"/>
        <v>0.37527907489847095</v>
      </c>
      <c r="D224">
        <v>0.25900000000000001</v>
      </c>
      <c r="E224">
        <v>290.32</v>
      </c>
      <c r="F224" t="s">
        <v>56</v>
      </c>
    </row>
    <row r="225" spans="1:6" x14ac:dyDescent="0.25">
      <c r="A225" s="1">
        <v>9.2642565254924994E-2</v>
      </c>
      <c r="B225" s="1">
        <v>3147.90966796875</v>
      </c>
      <c r="C225">
        <f t="shared" si="9"/>
        <v>0.3979792063417229</v>
      </c>
      <c r="D225">
        <v>0.7893</v>
      </c>
      <c r="E225">
        <v>117.5</v>
      </c>
      <c r="F225" t="s">
        <v>66</v>
      </c>
    </row>
    <row r="226" spans="1:6" x14ac:dyDescent="0.25">
      <c r="A226" s="1">
        <v>9.3900824404850106E-2</v>
      </c>
      <c r="B226" s="1">
        <v>2786.91064453125</v>
      </c>
      <c r="C226">
        <f t="shared" si="9"/>
        <v>0.35233936276562078</v>
      </c>
      <c r="D226">
        <v>0.74219999999999997</v>
      </c>
      <c r="E226">
        <v>187.15</v>
      </c>
      <c r="F226" t="s">
        <v>75</v>
      </c>
    </row>
    <row r="227" spans="1:6" x14ac:dyDescent="0.25">
      <c r="A227" s="1">
        <v>0.13948861960879</v>
      </c>
      <c r="B227" s="1">
        <v>3116.12109375</v>
      </c>
      <c r="C227">
        <f t="shared" si="9"/>
        <v>0.3939602881157509</v>
      </c>
      <c r="D227">
        <v>0.99909999999999999</v>
      </c>
      <c r="E227">
        <v>251.77</v>
      </c>
      <c r="F227" t="s">
        <v>59</v>
      </c>
    </row>
    <row r="228" spans="1:6" x14ac:dyDescent="0.25">
      <c r="A228" s="1">
        <v>8.9655571746357798E-2</v>
      </c>
      <c r="B228" s="1">
        <v>3059.76538085937</v>
      </c>
      <c r="C228">
        <f t="shared" si="9"/>
        <v>0.38683543249576507</v>
      </c>
      <c r="D228">
        <v>1.77E-2</v>
      </c>
      <c r="E228">
        <v>228.38</v>
      </c>
      <c r="F228" t="s">
        <v>49</v>
      </c>
    </row>
    <row r="229" spans="1:6" x14ac:dyDescent="0.25">
      <c r="A229" s="1">
        <v>0.108081525309489</v>
      </c>
      <c r="B229" s="1">
        <v>3315.919921875</v>
      </c>
      <c r="C229">
        <f t="shared" si="9"/>
        <v>0.41922015495827786</v>
      </c>
      <c r="D229">
        <v>0.19289999999999999</v>
      </c>
      <c r="E229">
        <v>211.4</v>
      </c>
      <c r="F229" t="s">
        <v>67</v>
      </c>
    </row>
    <row r="230" spans="1:6" x14ac:dyDescent="0.25">
      <c r="A230" s="1">
        <v>0.119891061027985</v>
      </c>
      <c r="B230" s="1">
        <v>2930.7763671875</v>
      </c>
      <c r="C230">
        <f t="shared" si="9"/>
        <v>0.37052780276601577</v>
      </c>
      <c r="D230">
        <v>0.29520000000000002</v>
      </c>
      <c r="E230">
        <v>26.76</v>
      </c>
      <c r="F230" t="s">
        <v>52</v>
      </c>
    </row>
    <row r="231" spans="1:6" x14ac:dyDescent="0.25">
      <c r="A231" s="1">
        <v>0.12920064874216</v>
      </c>
      <c r="B231" s="1">
        <v>3077.40966796875</v>
      </c>
      <c r="C231">
        <f t="shared" si="9"/>
        <v>0.38906613798636691</v>
      </c>
      <c r="D231">
        <v>0.18090000000000001</v>
      </c>
      <c r="E231">
        <v>159.91</v>
      </c>
      <c r="F231" t="s">
        <v>72</v>
      </c>
    </row>
    <row r="232" spans="1:6" x14ac:dyDescent="0.25">
      <c r="A232" s="1">
        <v>0.115544782642569</v>
      </c>
      <c r="B232" s="1">
        <v>3070.46850585937</v>
      </c>
      <c r="C232">
        <f t="shared" si="9"/>
        <v>0.38818859114457244</v>
      </c>
      <c r="D232">
        <v>0.5857</v>
      </c>
      <c r="E232">
        <v>27.41</v>
      </c>
      <c r="F232" t="s">
        <v>51</v>
      </c>
    </row>
    <row r="233" spans="1:6" x14ac:dyDescent="0.25">
      <c r="A233" s="1">
        <v>0.13293131387333201</v>
      </c>
      <c r="B233" s="1">
        <v>2969.18627929687</v>
      </c>
      <c r="C233">
        <f t="shared" si="9"/>
        <v>0.37538383357671123</v>
      </c>
      <c r="D233">
        <v>0.68689999999999996</v>
      </c>
      <c r="E233">
        <v>302.60000000000002</v>
      </c>
      <c r="F233" t="s">
        <v>56</v>
      </c>
    </row>
    <row r="234" spans="1:6" x14ac:dyDescent="0.25">
      <c r="A234" s="1">
        <v>0.10297403762686499</v>
      </c>
      <c r="B234" s="1">
        <v>3231.05859375</v>
      </c>
      <c r="C234">
        <f t="shared" si="9"/>
        <v>0.40849143413126482</v>
      </c>
      <c r="D234">
        <v>0.29680000000000001</v>
      </c>
      <c r="E234">
        <v>157.44</v>
      </c>
      <c r="F234" t="s">
        <v>50</v>
      </c>
    </row>
    <row r="235" spans="1:6" x14ac:dyDescent="0.25">
      <c r="A235" s="1">
        <v>0.1110316141745</v>
      </c>
      <c r="B235" s="1">
        <v>3772.91821289062</v>
      </c>
      <c r="C235">
        <f t="shared" si="9"/>
        <v>0.47699685008030751</v>
      </c>
      <c r="D235">
        <v>0.28589999999999999</v>
      </c>
      <c r="E235">
        <v>277.10000000000002</v>
      </c>
      <c r="F235" t="s">
        <v>74</v>
      </c>
    </row>
    <row r="236" spans="1:6" x14ac:dyDescent="0.25">
      <c r="A236" s="1">
        <v>0.10498159574733799</v>
      </c>
      <c r="B236" s="1">
        <v>2871.18286132812</v>
      </c>
      <c r="C236">
        <f t="shared" si="9"/>
        <v>0.36299360430842764</v>
      </c>
      <c r="D236">
        <v>4.2099999999999999E-2</v>
      </c>
      <c r="E236">
        <v>64.760000000000005</v>
      </c>
      <c r="F236" t="s">
        <v>75</v>
      </c>
    </row>
    <row r="237" spans="1:6" x14ac:dyDescent="0.25">
      <c r="A237" s="1">
        <v>0.113983161446995</v>
      </c>
      <c r="B237" s="1">
        <v>3692.08569335937</v>
      </c>
      <c r="C237">
        <f t="shared" si="9"/>
        <v>0.46677747742899289</v>
      </c>
      <c r="D237">
        <v>0.3105</v>
      </c>
      <c r="E237">
        <v>109.43</v>
      </c>
      <c r="F237" t="s">
        <v>69</v>
      </c>
    </row>
    <row r="238" spans="1:6" x14ac:dyDescent="0.25">
      <c r="A238" s="1">
        <v>0.100926747210054</v>
      </c>
      <c r="B238" s="1">
        <v>3399.92797851562</v>
      </c>
      <c r="C238">
        <f t="shared" si="9"/>
        <v>0.42984099965669575</v>
      </c>
      <c r="D238">
        <v>0.3962</v>
      </c>
      <c r="E238">
        <v>27.21</v>
      </c>
      <c r="F238" t="s">
        <v>65</v>
      </c>
    </row>
    <row r="239" spans="1:6" x14ac:dyDescent="0.25">
      <c r="A239" s="1">
        <v>0.12864065112860201</v>
      </c>
      <c r="B239" s="1">
        <v>2701.45654296875</v>
      </c>
      <c r="C239">
        <f t="shared" si="9"/>
        <v>0.34153569966672581</v>
      </c>
      <c r="D239">
        <v>0.65159999999999996</v>
      </c>
      <c r="E239">
        <v>296.67</v>
      </c>
      <c r="F239" t="s">
        <v>70</v>
      </c>
    </row>
    <row r="240" spans="1:6" x14ac:dyDescent="0.25">
      <c r="A240" s="1">
        <v>9.0154149447509505E-2</v>
      </c>
      <c r="B240" s="1">
        <v>2965.33374023437</v>
      </c>
      <c r="C240">
        <f t="shared" si="9"/>
        <v>0.37489677054116877</v>
      </c>
      <c r="D240">
        <v>0.36520000000000002</v>
      </c>
      <c r="E240">
        <v>213.29</v>
      </c>
      <c r="F240" t="s">
        <v>76</v>
      </c>
    </row>
    <row r="241" spans="1:6" x14ac:dyDescent="0.25">
      <c r="A241" s="1">
        <v>9.5876110912132606E-2</v>
      </c>
      <c r="B241" s="1">
        <v>3067.99658203125</v>
      </c>
      <c r="C241">
        <f t="shared" si="9"/>
        <v>0.38787607446302252</v>
      </c>
      <c r="D241">
        <v>0.91279999999999994</v>
      </c>
      <c r="E241">
        <v>142.05000000000001</v>
      </c>
      <c r="F241" t="s">
        <v>58</v>
      </c>
    </row>
    <row r="242" spans="1:6" x14ac:dyDescent="0.25">
      <c r="A242" s="1">
        <v>0.10899532920123201</v>
      </c>
      <c r="B242" s="1">
        <v>3597.84252929687</v>
      </c>
      <c r="C242">
        <f t="shared" si="9"/>
        <v>0.4548626439068072</v>
      </c>
      <c r="D242">
        <v>0.11749999999999999</v>
      </c>
      <c r="E242">
        <v>260.77999999999997</v>
      </c>
      <c r="F242" t="s">
        <v>63</v>
      </c>
    </row>
    <row r="243" spans="1:6" x14ac:dyDescent="0.25">
      <c r="A243" s="1">
        <v>0.122208155579608</v>
      </c>
      <c r="B243" s="1">
        <v>2922.32666015625</v>
      </c>
      <c r="C243">
        <f t="shared" si="9"/>
        <v>0.3694595358674021</v>
      </c>
      <c r="D243">
        <v>0.60389999999999999</v>
      </c>
      <c r="E243">
        <v>202.42</v>
      </c>
      <c r="F243" t="s">
        <v>49</v>
      </c>
    </row>
    <row r="244" spans="1:6" x14ac:dyDescent="0.25">
      <c r="A244" s="1">
        <v>0.107867512280047</v>
      </c>
      <c r="B244" s="1">
        <v>3012.47631835937</v>
      </c>
      <c r="C244">
        <f t="shared" si="9"/>
        <v>0.3808568417649395</v>
      </c>
      <c r="D244">
        <v>0.75860000000000005</v>
      </c>
      <c r="E244">
        <v>257.74</v>
      </c>
      <c r="F244" t="s">
        <v>66</v>
      </c>
    </row>
    <row r="245" spans="1:6" x14ac:dyDescent="0.25">
      <c r="A245" s="1">
        <v>0.13343133234131599</v>
      </c>
      <c r="B245" s="1">
        <v>3019.75244140625</v>
      </c>
      <c r="C245">
        <f t="shared" si="9"/>
        <v>0.38177673654619937</v>
      </c>
      <c r="D245">
        <v>0.66779999999999995</v>
      </c>
      <c r="E245">
        <v>51.34</v>
      </c>
      <c r="F245" t="s">
        <v>77</v>
      </c>
    </row>
    <row r="246" spans="1:6" x14ac:dyDescent="0.25">
      <c r="A246" s="1">
        <v>0.13765843625443899</v>
      </c>
      <c r="B246" s="1">
        <v>3659.54321289062</v>
      </c>
      <c r="C246">
        <f t="shared" si="9"/>
        <v>0.46266324547337867</v>
      </c>
      <c r="D246">
        <v>0.32600000000000001</v>
      </c>
      <c r="E246">
        <v>272.76</v>
      </c>
      <c r="F246" t="s">
        <v>55</v>
      </c>
    </row>
    <row r="247" spans="1:6" x14ac:dyDescent="0.25">
      <c r="A247" s="1">
        <v>0.122009096927824</v>
      </c>
      <c r="B247" s="1">
        <v>3725.810546875</v>
      </c>
      <c r="C247">
        <f t="shared" si="9"/>
        <v>0.47104119267238553</v>
      </c>
      <c r="D247">
        <v>0.26819999999999999</v>
      </c>
      <c r="E247">
        <v>299.92</v>
      </c>
      <c r="F247" t="s">
        <v>53</v>
      </c>
    </row>
    <row r="248" spans="1:6" x14ac:dyDescent="0.25">
      <c r="A248" s="1">
        <v>0.124858847679456</v>
      </c>
      <c r="B248" s="1">
        <v>3779.58349609375</v>
      </c>
      <c r="C248">
        <f t="shared" si="9"/>
        <v>0.47783951851714873</v>
      </c>
      <c r="D248">
        <v>0.77470000000000006</v>
      </c>
      <c r="E248">
        <v>276.86</v>
      </c>
      <c r="F248" t="s">
        <v>71</v>
      </c>
    </row>
    <row r="249" spans="1:6" x14ac:dyDescent="0.25">
      <c r="A249" s="1">
        <v>0.13507236182104701</v>
      </c>
      <c r="B249" s="1">
        <v>2943.5146484375</v>
      </c>
      <c r="C249">
        <f t="shared" si="9"/>
        <v>0.3721382590995051</v>
      </c>
      <c r="D249">
        <v>0.70240000000000002</v>
      </c>
      <c r="E249">
        <v>190.28</v>
      </c>
      <c r="F249" t="s">
        <v>66</v>
      </c>
    </row>
    <row r="250" spans="1:6" x14ac:dyDescent="0.25">
      <c r="A250" s="1">
        <v>0.110951868933513</v>
      </c>
      <c r="B250" s="1">
        <v>3269.11840820312</v>
      </c>
      <c r="C250">
        <f t="shared" si="9"/>
        <v>0.41330320332009918</v>
      </c>
      <c r="D250">
        <v>0.70620000000000005</v>
      </c>
      <c r="E250">
        <v>193.8</v>
      </c>
      <c r="F250" t="s">
        <v>68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</sheetData>
  <sortState xmlns:xlrd2="http://schemas.microsoft.com/office/spreadsheetml/2017/richdata2" ref="M2:M162">
    <sortCondition ref="M2"/>
  </sortState>
  <conditionalFormatting sqref="B1:E1048576">
    <cfRule type="cellIs" dxfId="15" priority="1" operator="lessThan">
      <formula>2500</formula>
    </cfRule>
    <cfRule type="cellIs" dxfId="14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4A4F-F309-40DF-BD10-372C902962C9}">
  <dimension ref="A1:BA359"/>
  <sheetViews>
    <sheetView topLeftCell="A11" zoomScale="70" zoomScaleNormal="70" workbookViewId="0">
      <selection activeCell="AN43" sqref="AN43"/>
    </sheetView>
  </sheetViews>
  <sheetFormatPr baseColWidth="10" defaultColWidth="8.85546875" defaultRowHeight="15" x14ac:dyDescent="0.25"/>
  <cols>
    <col min="4" max="4" width="8.85546875" customWidth="1"/>
    <col min="7" max="7" width="8.85546875" customWidth="1"/>
  </cols>
  <sheetData>
    <row r="1" spans="1:53" x14ac:dyDescent="0.25">
      <c r="A1" s="1">
        <v>0.114629598222048</v>
      </c>
      <c r="B1" s="1">
        <v>3109.80786132812</v>
      </c>
      <c r="C1">
        <f t="shared" ref="C1:C64" si="0">B1/$V$13</f>
        <v>0.39316212822753155</v>
      </c>
      <c r="D1">
        <v>0.92169999999999996</v>
      </c>
      <c r="E1">
        <v>5.46</v>
      </c>
      <c r="F1" t="s">
        <v>62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2759.31005859375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0.13101867758590399</v>
      </c>
      <c r="B2" s="1">
        <v>3555.95043945312</v>
      </c>
      <c r="C2">
        <f t="shared" si="0"/>
        <v>0.44956637354757234</v>
      </c>
      <c r="D2">
        <v>0.54649999999999999</v>
      </c>
      <c r="E2">
        <v>190.99</v>
      </c>
      <c r="F2" t="s">
        <v>59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1.490909090909091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0.101014285430058</v>
      </c>
      <c r="B3" s="1">
        <v>4041.56665039062</v>
      </c>
      <c r="C3">
        <f t="shared" si="0"/>
        <v>0.51096113216537253</v>
      </c>
      <c r="D3">
        <v>5.6599999999999998E-2</v>
      </c>
      <c r="E3">
        <v>221.52</v>
      </c>
      <c r="F3" t="s">
        <v>63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49.2</v>
      </c>
      <c r="W3" s="7"/>
      <c r="X3" s="7"/>
      <c r="Y3" s="7" t="s">
        <v>18</v>
      </c>
      <c r="Z3" s="7">
        <f>V3^2*SQRT(1-V6^2)/(V1*V2)</f>
        <v>699.74042076300475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0.10411684351509901</v>
      </c>
      <c r="B4" s="1">
        <v>3191.1796875</v>
      </c>
      <c r="C4">
        <f t="shared" si="0"/>
        <v>0.40344968353065369</v>
      </c>
      <c r="D4">
        <v>0.85699999999999998</v>
      </c>
      <c r="E4">
        <v>141.88</v>
      </c>
      <c r="F4" t="s">
        <v>62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0.49808539877832597</v>
      </c>
      <c r="AA4" s="6"/>
      <c r="AD4">
        <f>Z4</f>
        <v>0.49808539877832597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0.11895621340097701</v>
      </c>
      <c r="B5" s="1">
        <v>3361.51000976562</v>
      </c>
      <c r="C5">
        <f t="shared" si="0"/>
        <v>0.42498395027311164</v>
      </c>
      <c r="D5">
        <v>0.88</v>
      </c>
      <c r="E5">
        <v>297.89</v>
      </c>
      <c r="F5" t="s">
        <v>60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0.49808539877832597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0.12025792988551399</v>
      </c>
      <c r="B6" s="1">
        <v>3152.01049804687</v>
      </c>
      <c r="C6">
        <f t="shared" si="0"/>
        <v>0.39849765994172265</v>
      </c>
      <c r="D6">
        <v>0.90139999999999998</v>
      </c>
      <c r="E6">
        <v>213.62</v>
      </c>
      <c r="F6" t="s">
        <v>57</v>
      </c>
      <c r="G6">
        <v>250</v>
      </c>
      <c r="H6">
        <f t="shared" si="1"/>
        <v>247.17918814973626</v>
      </c>
      <c r="I6">
        <f t="shared" si="2"/>
        <v>3.125E-2</v>
      </c>
      <c r="K6">
        <f>V13/A1000_IW1!G161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9.8817127702548496E-2</v>
      </c>
      <c r="B7" s="1">
        <v>2973.23974609375</v>
      </c>
      <c r="C7">
        <f t="shared" si="0"/>
        <v>0.37589629920276452</v>
      </c>
      <c r="D7">
        <v>0.91159999999999997</v>
      </c>
      <c r="E7">
        <v>19.29</v>
      </c>
      <c r="F7" t="s">
        <v>56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0.14639237911605801</v>
      </c>
      <c r="B8" s="1">
        <v>3336.45043945312</v>
      </c>
      <c r="C8">
        <f t="shared" si="0"/>
        <v>0.42181575646954905</v>
      </c>
      <c r="D8">
        <v>3.0599999999999999E-2</v>
      </c>
      <c r="E8">
        <v>220.21</v>
      </c>
      <c r="F8" t="s">
        <v>62</v>
      </c>
      <c r="G8">
        <v>350</v>
      </c>
      <c r="H8">
        <f t="shared" si="1"/>
        <v>346.05086340963078</v>
      </c>
      <c r="I8">
        <f t="shared" si="2"/>
        <v>4.3750000000000004E-2</v>
      </c>
      <c r="K8" s="30">
        <f>MIN(C:C)</f>
        <v>0.34884991724634684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0.35737266785369798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0.113855851221893</v>
      </c>
      <c r="B9" s="1">
        <v>3215.75659179687</v>
      </c>
      <c r="C9">
        <f t="shared" si="0"/>
        <v>0.40655685555846993</v>
      </c>
      <c r="D9">
        <v>0.46710000000000002</v>
      </c>
      <c r="E9">
        <v>78.81</v>
      </c>
      <c r="F9" t="s">
        <v>58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0.59727293068427001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0.35737266785369798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0.14009905966868799</v>
      </c>
      <c r="B10" s="1">
        <v>2979.345703125</v>
      </c>
      <c r="C10">
        <f t="shared" si="0"/>
        <v>0.37666825398850068</v>
      </c>
      <c r="D10">
        <v>0.77829999999999999</v>
      </c>
      <c r="E10">
        <v>70.44</v>
      </c>
      <c r="F10" t="s">
        <v>56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9.72291598890105E-2</v>
      </c>
      <c r="B11" s="1">
        <v>3198.55908203125</v>
      </c>
      <c r="C11">
        <f t="shared" si="0"/>
        <v>0.40438263456438661</v>
      </c>
      <c r="D11">
        <v>0.36149999999999999</v>
      </c>
      <c r="E11">
        <v>129.02000000000001</v>
      </c>
      <c r="F11" t="s">
        <v>52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0.13249595737263201</v>
      </c>
      <c r="B12" s="1">
        <v>3007.33325195312</v>
      </c>
      <c r="C12">
        <f t="shared" si="0"/>
        <v>0.38020662187224386</v>
      </c>
      <c r="D12">
        <v>0.26269999999999999</v>
      </c>
      <c r="E12">
        <v>182.52</v>
      </c>
      <c r="F12" t="s">
        <v>75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0.109283013764397</v>
      </c>
      <c r="B13" s="1">
        <v>3123.44091796875</v>
      </c>
      <c r="C13">
        <f t="shared" si="0"/>
        <v>0.39488570788328153</v>
      </c>
      <c r="D13">
        <v>0.41310000000000002</v>
      </c>
      <c r="E13">
        <v>315.18</v>
      </c>
      <c r="F13" t="s">
        <v>75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0.11581026731644201</v>
      </c>
      <c r="B14" s="1">
        <v>3228.57861328125</v>
      </c>
      <c r="C14">
        <f t="shared" si="0"/>
        <v>0.40817789887682626</v>
      </c>
      <c r="D14">
        <v>0.23019999999999999</v>
      </c>
      <c r="E14">
        <v>192.89</v>
      </c>
      <c r="F14" t="s">
        <v>73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0.13792142041896299</v>
      </c>
      <c r="B15" s="1">
        <v>3567.91723632812</v>
      </c>
      <c r="C15">
        <f t="shared" si="0"/>
        <v>0.45107929381057282</v>
      </c>
      <c r="D15">
        <v>4.3799999999999999E-2</v>
      </c>
      <c r="E15">
        <v>157.35</v>
      </c>
      <c r="F15" t="s">
        <v>51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0.14632477246870301</v>
      </c>
      <c r="B16" s="1">
        <v>3792.50268554687</v>
      </c>
      <c r="C16">
        <f t="shared" si="0"/>
        <v>0.47947284644185018</v>
      </c>
      <c r="D16">
        <v>0.2072</v>
      </c>
      <c r="E16">
        <v>302.97000000000003</v>
      </c>
      <c r="F16" t="s">
        <v>78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9.9940472901274294E-2</v>
      </c>
      <c r="B17" s="1">
        <v>3377.5419921875</v>
      </c>
      <c r="C17">
        <f t="shared" si="0"/>
        <v>0.42701081772272986</v>
      </c>
      <c r="D17">
        <v>0.16800000000000001</v>
      </c>
      <c r="E17">
        <v>146.13999999999999</v>
      </c>
      <c r="F17" t="s">
        <v>72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0.119455847687435</v>
      </c>
      <c r="B18" s="1">
        <v>4008.01098632812</v>
      </c>
      <c r="C18">
        <f t="shared" si="0"/>
        <v>0.50671880695262894</v>
      </c>
      <c r="D18">
        <v>8.9599999999999999E-2</v>
      </c>
      <c r="E18">
        <v>90.91</v>
      </c>
      <c r="F18" t="s">
        <v>79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0.137819355212036</v>
      </c>
      <c r="B19" s="1">
        <v>3097.43188476562</v>
      </c>
      <c r="C19">
        <f t="shared" si="0"/>
        <v>0.39159747680815782</v>
      </c>
      <c r="D19">
        <v>5.5E-2</v>
      </c>
      <c r="E19">
        <v>281.44</v>
      </c>
      <c r="F19" t="s">
        <v>64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0.145683531074977</v>
      </c>
      <c r="B20" s="1">
        <v>3653.3525390625</v>
      </c>
      <c r="C20">
        <f t="shared" si="0"/>
        <v>0.46188058023939643</v>
      </c>
      <c r="D20">
        <v>0.41399999999999998</v>
      </c>
      <c r="E20">
        <v>265.58999999999997</v>
      </c>
      <c r="F20" t="s">
        <v>63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0.119045561514009</v>
      </c>
      <c r="B21" s="1">
        <v>2837.7451171875</v>
      </c>
      <c r="C21">
        <f t="shared" si="0"/>
        <v>0.35876618729886378</v>
      </c>
      <c r="D21">
        <v>0.87270000000000003</v>
      </c>
      <c r="E21">
        <v>231.08</v>
      </c>
      <c r="F21" t="s">
        <v>73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0.135247351002699</v>
      </c>
      <c r="B22" s="1">
        <v>3264.48120117187</v>
      </c>
      <c r="C22">
        <f t="shared" si="0"/>
        <v>0.41271693745843296</v>
      </c>
      <c r="D22">
        <v>1.18E-2</v>
      </c>
      <c r="E22">
        <v>345.38</v>
      </c>
      <c r="F22" t="s">
        <v>52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0.13716281280041701</v>
      </c>
      <c r="B23" s="1">
        <v>3582.68188476562</v>
      </c>
      <c r="C23">
        <f t="shared" si="0"/>
        <v>0.45294593665832089</v>
      </c>
      <c r="D23">
        <v>0.45829999999999999</v>
      </c>
      <c r="E23">
        <v>89.14</v>
      </c>
      <c r="F23" t="s">
        <v>63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0.11134280015258199</v>
      </c>
      <c r="B24" s="1">
        <v>3718.41015625</v>
      </c>
      <c r="C24">
        <f t="shared" si="0"/>
        <v>0.47010558717597473</v>
      </c>
      <c r="D24">
        <v>0.41649999999999998</v>
      </c>
      <c r="E24">
        <v>358.73</v>
      </c>
      <c r="F24" t="s">
        <v>78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0.137800413247542</v>
      </c>
      <c r="B25" s="1">
        <v>3877.97680664062</v>
      </c>
      <c r="C25">
        <f t="shared" si="0"/>
        <v>0.49027904054004268</v>
      </c>
      <c r="D25">
        <v>0.44840000000000002</v>
      </c>
      <c r="E25">
        <v>181.09</v>
      </c>
      <c r="F25" t="s">
        <v>69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0.121164488241638</v>
      </c>
      <c r="B26" s="1">
        <v>3361.33911132812</v>
      </c>
      <c r="C26">
        <f t="shared" si="0"/>
        <v>0.42496234418154766</v>
      </c>
      <c r="D26">
        <v>0.91359999999999997</v>
      </c>
      <c r="E26">
        <v>296.81</v>
      </c>
      <c r="F26" t="s">
        <v>79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0.124320961253908</v>
      </c>
      <c r="B27" s="1">
        <v>3754.83959960937</v>
      </c>
      <c r="C27">
        <f t="shared" si="0"/>
        <v>0.47471123425128869</v>
      </c>
      <c r="D27">
        <v>0.48630000000000001</v>
      </c>
      <c r="E27">
        <v>104.39</v>
      </c>
      <c r="F27" t="s">
        <v>53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0.12984454969467399</v>
      </c>
      <c r="B28" s="1">
        <v>2848.18188476562</v>
      </c>
      <c r="C28">
        <f t="shared" si="0"/>
        <v>0.36008567131067581</v>
      </c>
      <c r="D28">
        <v>0.64590000000000003</v>
      </c>
      <c r="E28">
        <v>35.57</v>
      </c>
      <c r="F28" t="s">
        <v>61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0.112160997355014</v>
      </c>
      <c r="B29" s="1">
        <v>3679.55126953125</v>
      </c>
      <c r="C29">
        <f t="shared" si="0"/>
        <v>0.46519279407615555</v>
      </c>
      <c r="D29">
        <v>0.59799999999999998</v>
      </c>
      <c r="E29">
        <v>45.9</v>
      </c>
      <c r="F29" t="s">
        <v>63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0.101637451728522</v>
      </c>
      <c r="B30" s="1">
        <v>3246.1220703125</v>
      </c>
      <c r="C30">
        <f t="shared" si="0"/>
        <v>0.41039585677340473</v>
      </c>
      <c r="D30">
        <v>0.4037</v>
      </c>
      <c r="E30">
        <v>226.98</v>
      </c>
      <c r="F30" t="s">
        <v>52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0.101823985182544</v>
      </c>
      <c r="B31" s="1">
        <v>3540.31762695312</v>
      </c>
      <c r="C31">
        <f t="shared" si="0"/>
        <v>0.44758997175467924</v>
      </c>
      <c r="D31">
        <v>0.95169999999999999</v>
      </c>
      <c r="E31">
        <v>358.48</v>
      </c>
      <c r="F31" t="s">
        <v>63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0.10404489538132899</v>
      </c>
      <c r="B32" s="1">
        <v>3248.96337890625</v>
      </c>
      <c r="C32">
        <f t="shared" si="0"/>
        <v>0.41075507347857854</v>
      </c>
      <c r="D32">
        <v>0.46910000000000002</v>
      </c>
      <c r="E32">
        <v>245.07</v>
      </c>
      <c r="F32" t="s">
        <v>58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0.116087018018419</v>
      </c>
      <c r="B33" s="1">
        <v>3185.40625</v>
      </c>
      <c r="C33">
        <f t="shared" si="0"/>
        <v>0.40271976802593207</v>
      </c>
      <c r="D33">
        <v>0.87439999999999996</v>
      </c>
      <c r="E33">
        <v>289.92</v>
      </c>
      <c r="F33" t="s">
        <v>68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0.116982901565873</v>
      </c>
      <c r="B34" s="1">
        <v>3315.96899414062</v>
      </c>
      <c r="C34">
        <f t="shared" si="0"/>
        <v>0.41922635899314059</v>
      </c>
      <c r="D34">
        <v>0.71419999999999995</v>
      </c>
      <c r="E34">
        <v>249.61</v>
      </c>
      <c r="F34" t="s">
        <v>59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0.104126455826482</v>
      </c>
      <c r="B35" s="1">
        <v>3150.11572265625</v>
      </c>
      <c r="C35">
        <f t="shared" si="0"/>
        <v>0.39825811011796886</v>
      </c>
      <c r="D35">
        <v>0.79920000000000002</v>
      </c>
      <c r="E35">
        <v>42.41</v>
      </c>
      <c r="F35" t="s">
        <v>66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0.120777520420459</v>
      </c>
      <c r="B36" s="1">
        <v>3072.36010742187</v>
      </c>
      <c r="C36">
        <f t="shared" si="0"/>
        <v>0.38842773971234068</v>
      </c>
      <c r="D36">
        <v>0.69079999999999997</v>
      </c>
      <c r="E36">
        <v>139.72</v>
      </c>
      <c r="F36" t="s">
        <v>67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0.140163911258854</v>
      </c>
      <c r="B37" s="1">
        <v>3043.42016601562</v>
      </c>
      <c r="C37">
        <f t="shared" si="0"/>
        <v>0.38476896416689521</v>
      </c>
      <c r="D37">
        <v>3.4200000000000001E-2</v>
      </c>
      <c r="E37">
        <v>240.43</v>
      </c>
      <c r="F37" t="s">
        <v>61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9.6000644940484103E-2</v>
      </c>
      <c r="B38" s="1">
        <v>3315.669921875</v>
      </c>
      <c r="C38">
        <f t="shared" si="0"/>
        <v>0.41918854833290425</v>
      </c>
      <c r="D38">
        <v>0.43909999999999999</v>
      </c>
      <c r="E38">
        <v>47.93</v>
      </c>
      <c r="F38" t="s">
        <v>51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9.5809421852478399E-2</v>
      </c>
      <c r="B39" s="1">
        <v>3257.16625976562</v>
      </c>
      <c r="C39">
        <f t="shared" si="0"/>
        <v>0.41179213500780415</v>
      </c>
      <c r="D39">
        <v>0.89549999999999996</v>
      </c>
      <c r="E39">
        <v>240.79</v>
      </c>
      <c r="F39" t="s">
        <v>76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0.13719105848911001</v>
      </c>
      <c r="B40" s="1">
        <v>3257.87036132812</v>
      </c>
      <c r="C40">
        <f t="shared" si="0"/>
        <v>0.41188115210504778</v>
      </c>
      <c r="D40">
        <v>8.09E-2</v>
      </c>
      <c r="E40">
        <v>339.65</v>
      </c>
      <c r="F40" t="s">
        <v>52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0.10142131577315</v>
      </c>
      <c r="B41" s="1">
        <v>4013.7021484375</v>
      </c>
      <c r="C41">
        <f t="shared" si="0"/>
        <v>0.50743832066755534</v>
      </c>
      <c r="D41">
        <v>0.87260000000000004</v>
      </c>
      <c r="E41">
        <v>91.39</v>
      </c>
      <c r="F41" t="s">
        <v>79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0.132817554320807</v>
      </c>
      <c r="B42" s="1">
        <v>3522.5517578125</v>
      </c>
      <c r="C42">
        <f t="shared" si="0"/>
        <v>0.44534389507322314</v>
      </c>
      <c r="D42">
        <v>0.67100000000000004</v>
      </c>
      <c r="E42">
        <v>164.62</v>
      </c>
      <c r="F42" t="s">
        <v>74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0.11991080112246399</v>
      </c>
      <c r="B43" s="1">
        <v>3197.19067382812</v>
      </c>
      <c r="C43">
        <f t="shared" si="0"/>
        <v>0.40420963150264866</v>
      </c>
      <c r="D43">
        <v>0.95650000000000002</v>
      </c>
      <c r="E43">
        <v>115.39</v>
      </c>
      <c r="F43" t="s">
        <v>62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0.124280510993895</v>
      </c>
      <c r="B44" s="1">
        <v>3877.31469726562</v>
      </c>
      <c r="C44">
        <f t="shared" si="0"/>
        <v>0.49019533236815477</v>
      </c>
      <c r="D44">
        <v>0.2389</v>
      </c>
      <c r="E44">
        <v>14.91</v>
      </c>
      <c r="F44" t="s">
        <v>63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9.6898651075219402E-2</v>
      </c>
      <c r="B45" s="1">
        <v>3239.59326171875</v>
      </c>
      <c r="C45">
        <f t="shared" si="0"/>
        <v>0.40957044234397028</v>
      </c>
      <c r="D45">
        <v>0.46560000000000001</v>
      </c>
      <c r="E45">
        <v>138.21</v>
      </c>
      <c r="F45" t="s">
        <v>77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0.13396016766538801</v>
      </c>
      <c r="B46" s="1">
        <v>3222.53051757812</v>
      </c>
      <c r="C46">
        <f t="shared" si="0"/>
        <v>0.40741325929637617</v>
      </c>
      <c r="D46">
        <v>0.53349999999999997</v>
      </c>
      <c r="E46">
        <v>13.35</v>
      </c>
      <c r="F46" t="s">
        <v>76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0.114243711661613</v>
      </c>
      <c r="B47" s="1">
        <v>3015.18041992187</v>
      </c>
      <c r="C47">
        <f t="shared" si="0"/>
        <v>0.38119871186517196</v>
      </c>
      <c r="D47">
        <v>0.96230000000000004</v>
      </c>
      <c r="E47">
        <v>61.01</v>
      </c>
      <c r="F47" t="s">
        <v>73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0.120878927787582</v>
      </c>
      <c r="B48" s="1">
        <v>3610.90209960937</v>
      </c>
      <c r="C48">
        <f t="shared" si="0"/>
        <v>0.45651371969243687</v>
      </c>
      <c r="D48">
        <v>0.27779999999999999</v>
      </c>
      <c r="E48">
        <v>44.2</v>
      </c>
      <c r="F48" t="s">
        <v>60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0.10747764551291</v>
      </c>
      <c r="B49" s="1">
        <v>3093.03686523437</v>
      </c>
      <c r="C49">
        <f t="shared" si="0"/>
        <v>0.39104182986482228</v>
      </c>
      <c r="D49">
        <v>0.80659999999999998</v>
      </c>
      <c r="E49">
        <v>206.08</v>
      </c>
      <c r="F49" t="s">
        <v>49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0.13476618594030301</v>
      </c>
      <c r="B50" s="1">
        <v>3693.59594726562</v>
      </c>
      <c r="C50">
        <f t="shared" si="0"/>
        <v>0.46696841354672836</v>
      </c>
      <c r="D50">
        <v>0.40770000000000001</v>
      </c>
      <c r="E50">
        <v>164.13</v>
      </c>
      <c r="F50" t="s">
        <v>53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9.6787880556520503E-2</v>
      </c>
      <c r="B51" s="1">
        <v>3923.80639648437</v>
      </c>
      <c r="C51">
        <f t="shared" si="0"/>
        <v>0.49607311524891179</v>
      </c>
      <c r="D51">
        <v>0.57020000000000004</v>
      </c>
      <c r="E51">
        <v>203.81</v>
      </c>
      <c r="F51" t="s">
        <v>79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9.9113313917325294E-2</v>
      </c>
      <c r="B52" s="1">
        <v>3110.9931640625</v>
      </c>
      <c r="C52">
        <f t="shared" si="0"/>
        <v>0.39331198190545097</v>
      </c>
      <c r="D52">
        <v>0.7591</v>
      </c>
      <c r="E52">
        <v>250.2</v>
      </c>
      <c r="F52" t="s">
        <v>66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0.111306866185212</v>
      </c>
      <c r="B53" s="1">
        <v>3083.74267578125</v>
      </c>
      <c r="C53">
        <f t="shared" si="0"/>
        <v>0.38986679800803808</v>
      </c>
      <c r="D53">
        <v>0.71279999999999999</v>
      </c>
      <c r="E53">
        <v>105.14</v>
      </c>
      <c r="F53" t="s">
        <v>58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0.112257977724916</v>
      </c>
      <c r="B54" s="1">
        <v>3110.63696289062</v>
      </c>
      <c r="C54">
        <f t="shared" si="0"/>
        <v>0.39326694863746198</v>
      </c>
      <c r="D54">
        <v>7.4399999999999994E-2</v>
      </c>
      <c r="E54">
        <v>302.04000000000002</v>
      </c>
      <c r="F54" t="s">
        <v>75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0.13940552397707501</v>
      </c>
      <c r="B55" s="1">
        <v>3534.16723632812</v>
      </c>
      <c r="C55">
        <f t="shared" si="0"/>
        <v>0.44681239938513645</v>
      </c>
      <c r="D55">
        <v>0.73519999999999996</v>
      </c>
      <c r="E55">
        <v>271.56</v>
      </c>
      <c r="F55" t="s">
        <v>65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9.9783168511122303E-2</v>
      </c>
      <c r="B56" s="1">
        <v>3237.87084960937</v>
      </c>
      <c r="C56">
        <f t="shared" si="0"/>
        <v>0.40935268380684975</v>
      </c>
      <c r="D56">
        <v>8.4599999999999995E-2</v>
      </c>
      <c r="E56">
        <v>232.9</v>
      </c>
      <c r="F56" t="s">
        <v>73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0.11724257994941401</v>
      </c>
      <c r="B57" s="1">
        <v>4197.1708984375</v>
      </c>
      <c r="C57">
        <f t="shared" si="0"/>
        <v>0.53063363286360821</v>
      </c>
      <c r="D57">
        <v>4.3E-3</v>
      </c>
      <c r="E57">
        <v>265.39</v>
      </c>
      <c r="F57" t="s">
        <v>55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0.102857863924745</v>
      </c>
      <c r="B58" s="1">
        <v>3309.78149414062</v>
      </c>
      <c r="C58">
        <f t="shared" si="0"/>
        <v>0.4184440950151439</v>
      </c>
      <c r="D58">
        <v>0.70709999999999995</v>
      </c>
      <c r="E58">
        <v>180.78</v>
      </c>
      <c r="F58" t="s">
        <v>72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9.8926546475753399E-2</v>
      </c>
      <c r="B59" s="1">
        <v>3547.69653320312</v>
      </c>
      <c r="C59">
        <f t="shared" si="0"/>
        <v>0.44852286105672201</v>
      </c>
      <c r="D59">
        <v>0.8</v>
      </c>
      <c r="E59">
        <v>139.06</v>
      </c>
      <c r="F59" t="s">
        <v>60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0.116683232421191</v>
      </c>
      <c r="B60" s="1">
        <v>3243.033203125</v>
      </c>
      <c r="C60">
        <f t="shared" si="0"/>
        <v>0.41000534210130823</v>
      </c>
      <c r="D60">
        <v>0.20880000000000001</v>
      </c>
      <c r="E60">
        <v>246.53</v>
      </c>
      <c r="F60" t="s">
        <v>76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0.102731412860842</v>
      </c>
      <c r="B61" s="1">
        <v>3701.85913085937</v>
      </c>
      <c r="C61">
        <f t="shared" si="0"/>
        <v>0.46801309893969223</v>
      </c>
      <c r="D61">
        <v>0.13270000000000001</v>
      </c>
      <c r="E61">
        <v>54.53</v>
      </c>
      <c r="F61" t="s">
        <v>50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0.13945516294122701</v>
      </c>
      <c r="B62" s="1">
        <v>3104.513671875</v>
      </c>
      <c r="C62">
        <f t="shared" si="0"/>
        <v>0.39249280237672496</v>
      </c>
      <c r="D62">
        <v>0.71599999999999997</v>
      </c>
      <c r="E62">
        <v>139.08000000000001</v>
      </c>
      <c r="F62" t="s">
        <v>58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0.120732924957065</v>
      </c>
      <c r="B63" s="1">
        <v>3870.05200195312</v>
      </c>
      <c r="C63">
        <f t="shared" si="0"/>
        <v>0.48927713520837551</v>
      </c>
      <c r="D63">
        <v>0.60399999999999998</v>
      </c>
      <c r="E63">
        <v>162.49</v>
      </c>
      <c r="F63" t="s">
        <v>78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0.10420767601725001</v>
      </c>
      <c r="B64" s="1">
        <v>3039.8427734375</v>
      </c>
      <c r="C64">
        <f t="shared" si="0"/>
        <v>0.38431668693877147</v>
      </c>
      <c r="D64">
        <v>0.30599999999999999</v>
      </c>
      <c r="E64">
        <v>216.69</v>
      </c>
      <c r="F64" t="s">
        <v>61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0.118831250172864</v>
      </c>
      <c r="B65" s="1">
        <v>3488.3564453125</v>
      </c>
      <c r="C65">
        <f t="shared" ref="C65:C128" si="3">B65/$V$13</f>
        <v>0.44102070134634003</v>
      </c>
      <c r="D65">
        <v>0.72170000000000001</v>
      </c>
      <c r="E65">
        <v>37.5</v>
      </c>
      <c r="F65" t="s">
        <v>78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9.9586556663653403E-2</v>
      </c>
      <c r="B66" s="1">
        <v>2815.25048828125</v>
      </c>
      <c r="C66">
        <f t="shared" si="3"/>
        <v>0.35592227006383154</v>
      </c>
      <c r="D66">
        <v>0.93789999999999996</v>
      </c>
      <c r="E66">
        <v>348.85</v>
      </c>
      <c r="F66" t="s">
        <v>70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0.14890654835991601</v>
      </c>
      <c r="B67" s="1">
        <v>2846.63232421875</v>
      </c>
      <c r="C67">
        <f t="shared" si="3"/>
        <v>0.35988976579188126</v>
      </c>
      <c r="D67">
        <v>0.98550000000000004</v>
      </c>
      <c r="E67">
        <v>16.73</v>
      </c>
      <c r="F67" t="s">
        <v>61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0.107632133889912</v>
      </c>
      <c r="B68" s="1">
        <v>3087.63012695312</v>
      </c>
      <c r="C68">
        <f t="shared" si="3"/>
        <v>0.39035827485942792</v>
      </c>
      <c r="D68">
        <v>0.6915</v>
      </c>
      <c r="E68">
        <v>171.97</v>
      </c>
      <c r="F68" t="s">
        <v>56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0.14847117783939701</v>
      </c>
      <c r="B69" s="1">
        <v>3158.056640625</v>
      </c>
      <c r="C69">
        <f t="shared" si="3"/>
        <v>0.39926205259541203</v>
      </c>
      <c r="D69">
        <v>0.72689999999999999</v>
      </c>
      <c r="E69">
        <v>280.73</v>
      </c>
      <c r="F69" t="s">
        <v>57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0.113144489735219</v>
      </c>
      <c r="B70" s="1">
        <v>3309.6953125</v>
      </c>
      <c r="C70">
        <f t="shared" si="3"/>
        <v>0.41843319937182727</v>
      </c>
      <c r="D70">
        <v>0.13930000000000001</v>
      </c>
      <c r="E70">
        <v>321.61</v>
      </c>
      <c r="F70" t="s">
        <v>67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0.135488843780524</v>
      </c>
      <c r="B71" s="1">
        <v>2985.43920898437</v>
      </c>
      <c r="C71">
        <f t="shared" si="3"/>
        <v>0.37743863461613653</v>
      </c>
      <c r="D71">
        <v>0.67169999999999996</v>
      </c>
      <c r="E71">
        <v>219.75</v>
      </c>
      <c r="F71" t="s">
        <v>75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0.12672340229695001</v>
      </c>
      <c r="B72" s="1">
        <v>3029.99560546875</v>
      </c>
      <c r="C72">
        <f t="shared" si="3"/>
        <v>0.38307174394285454</v>
      </c>
      <c r="D72">
        <v>0.23050000000000001</v>
      </c>
      <c r="E72">
        <v>170.54</v>
      </c>
      <c r="F72" t="s">
        <v>61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9.9983170767231094E-2</v>
      </c>
      <c r="B73" s="1">
        <v>3029.1484375</v>
      </c>
      <c r="C73">
        <f t="shared" si="3"/>
        <v>0.38296463946038733</v>
      </c>
      <c r="D73">
        <v>0.51280000000000003</v>
      </c>
      <c r="E73">
        <v>156.77000000000001</v>
      </c>
      <c r="F73" t="s">
        <v>73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9.9247637230330296E-2</v>
      </c>
      <c r="B74" s="1">
        <v>3418.357421875</v>
      </c>
      <c r="C74">
        <f t="shared" si="3"/>
        <v>0.4321709697051116</v>
      </c>
      <c r="D74">
        <v>0.27029999999999998</v>
      </c>
      <c r="E74">
        <v>109.62</v>
      </c>
      <c r="F74" t="s">
        <v>66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0.113705535691219</v>
      </c>
      <c r="B75" s="1">
        <v>3771.90185546875</v>
      </c>
      <c r="C75">
        <f t="shared" si="3"/>
        <v>0.47686835556719265</v>
      </c>
      <c r="D75">
        <v>0.30830000000000002</v>
      </c>
      <c r="E75">
        <v>96.14</v>
      </c>
      <c r="F75" t="s">
        <v>79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0.135939589183735</v>
      </c>
      <c r="B76" s="1">
        <v>3163.59252929687</v>
      </c>
      <c r="C76">
        <f t="shared" si="3"/>
        <v>0.39996193563285909</v>
      </c>
      <c r="D76">
        <v>0.76200000000000001</v>
      </c>
      <c r="E76">
        <v>131.57</v>
      </c>
      <c r="F76" t="s">
        <v>62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0.11318794216429399</v>
      </c>
      <c r="B77" s="1">
        <v>3020.34765625</v>
      </c>
      <c r="C77">
        <f t="shared" si="3"/>
        <v>0.38185198747653226</v>
      </c>
      <c r="D77">
        <v>0.53549999999999998</v>
      </c>
      <c r="E77">
        <v>169.18</v>
      </c>
      <c r="F77" t="s">
        <v>70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7</v>
      </c>
      <c r="O77" s="19">
        <v>2.8000000000000001E-2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0.116428472258083</v>
      </c>
      <c r="B78" s="1">
        <v>3665.88256835937</v>
      </c>
      <c r="C78">
        <f t="shared" si="3"/>
        <v>0.46346470800702216</v>
      </c>
      <c r="D78">
        <v>8.5000000000000006E-3</v>
      </c>
      <c r="E78">
        <v>173.24</v>
      </c>
      <c r="F78" t="s">
        <v>50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9</v>
      </c>
      <c r="O78" s="19">
        <v>6.4000000000000001E-2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0.10965037591863599</v>
      </c>
      <c r="B79" s="1">
        <v>3595.9296875</v>
      </c>
      <c r="C79">
        <f t="shared" si="3"/>
        <v>0.45462081001051668</v>
      </c>
      <c r="D79">
        <v>0.74870000000000003</v>
      </c>
      <c r="E79">
        <v>130.81</v>
      </c>
      <c r="F79" t="s">
        <v>74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13</v>
      </c>
      <c r="O79" s="19">
        <v>0.11600000000000001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0.14821419515839601</v>
      </c>
      <c r="B80" s="1">
        <v>3310.25903320312</v>
      </c>
      <c r="C80">
        <f t="shared" si="3"/>
        <v>0.41850446860814272</v>
      </c>
      <c r="D80">
        <v>0.51549999999999996</v>
      </c>
      <c r="E80">
        <v>77.900000000000006</v>
      </c>
      <c r="F80" t="s">
        <v>72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7</v>
      </c>
      <c r="O80" s="19">
        <v>0.14399999999999999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0.126437816173085</v>
      </c>
      <c r="B81" s="1">
        <v>3864.14892578125</v>
      </c>
      <c r="C81">
        <f t="shared" si="3"/>
        <v>0.48853082993991098</v>
      </c>
      <c r="D81">
        <v>0.80959999999999999</v>
      </c>
      <c r="E81">
        <v>299.81</v>
      </c>
      <c r="F81" t="s">
        <v>53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1</v>
      </c>
      <c r="O81" s="19">
        <v>0.14799999999999999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0.125297715284762</v>
      </c>
      <c r="B82" s="1">
        <v>3271.65258789062</v>
      </c>
      <c r="C82">
        <f t="shared" si="3"/>
        <v>0.413623590792148</v>
      </c>
      <c r="D82">
        <v>0.69679999999999997</v>
      </c>
      <c r="E82">
        <v>313.68</v>
      </c>
      <c r="F82" t="s">
        <v>62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6</v>
      </c>
      <c r="O82" s="19">
        <v>0.17199999999999999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9.5063076140722E-2</v>
      </c>
      <c r="B83" s="1">
        <v>3039.97290039062</v>
      </c>
      <c r="C83">
        <f t="shared" si="3"/>
        <v>0.38433313843420452</v>
      </c>
      <c r="D83">
        <v>0.84119999999999995</v>
      </c>
      <c r="E83">
        <v>338.94</v>
      </c>
      <c r="F83" t="s">
        <v>57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6</v>
      </c>
      <c r="O83" s="19">
        <v>0.19600000000000001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0.104802427867999</v>
      </c>
      <c r="B84" s="1">
        <v>3503.85302734375</v>
      </c>
      <c r="C84">
        <f t="shared" si="3"/>
        <v>0.44297987999767213</v>
      </c>
      <c r="D84">
        <v>0.71599999999999997</v>
      </c>
      <c r="E84">
        <v>339.48</v>
      </c>
      <c r="F84" t="s">
        <v>55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10</v>
      </c>
      <c r="O84" s="19">
        <v>0.23599999999999999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0.113866665611375</v>
      </c>
      <c r="B85" s="1">
        <v>4172.3251953125</v>
      </c>
      <c r="C85">
        <f t="shared" si="3"/>
        <v>0.52749247754034567</v>
      </c>
      <c r="D85">
        <v>0.17119999999999999</v>
      </c>
      <c r="E85">
        <v>213.89</v>
      </c>
      <c r="F85" t="s">
        <v>79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11</v>
      </c>
      <c r="O85" s="19">
        <v>0.28000000000000003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0.123957871111063</v>
      </c>
      <c r="B86" s="1">
        <v>3349.4609375</v>
      </c>
      <c r="C86">
        <f t="shared" si="3"/>
        <v>0.42346062822031599</v>
      </c>
      <c r="D86">
        <v>0.31059999999999999</v>
      </c>
      <c r="E86">
        <v>184.77</v>
      </c>
      <c r="F86" t="s">
        <v>58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11</v>
      </c>
      <c r="O86" s="19">
        <v>0.32400000000000001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0.10532392501259601</v>
      </c>
      <c r="B87" s="1">
        <v>3278.30419921875</v>
      </c>
      <c r="C87">
        <f t="shared" si="3"/>
        <v>0.41446453074166412</v>
      </c>
      <c r="D87">
        <v>0.4889</v>
      </c>
      <c r="E87">
        <v>268.38</v>
      </c>
      <c r="F87" t="s">
        <v>67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10</v>
      </c>
      <c r="O87" s="19">
        <v>0.36399999999999999</v>
      </c>
      <c r="AY87">
        <v>6250</v>
      </c>
      <c r="AZ87">
        <v>3</v>
      </c>
      <c r="BA87">
        <v>0.98898898898898902</v>
      </c>
    </row>
    <row r="88" spans="1:53" x14ac:dyDescent="0.25">
      <c r="A88" s="1">
        <v>9.9055445396595401E-2</v>
      </c>
      <c r="B88" s="1">
        <v>3037.9990234375</v>
      </c>
      <c r="C88">
        <f t="shared" si="3"/>
        <v>0.38408358807664111</v>
      </c>
      <c r="D88">
        <v>0.69579999999999997</v>
      </c>
      <c r="E88">
        <v>139.4</v>
      </c>
      <c r="F88" t="s">
        <v>52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8</v>
      </c>
      <c r="O88" s="19">
        <v>0.39600000000000002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0.117362126044607</v>
      </c>
      <c r="B89" s="1">
        <v>2961.60668945312</v>
      </c>
      <c r="C89">
        <f t="shared" si="3"/>
        <v>0.37442557255000336</v>
      </c>
      <c r="D89">
        <v>0.85819999999999996</v>
      </c>
      <c r="E89">
        <v>264.27</v>
      </c>
      <c r="F89" t="s">
        <v>76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15</v>
      </c>
      <c r="O89" s="19">
        <v>0.45600000000000002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0.12663442816602</v>
      </c>
      <c r="B90" s="1">
        <v>3152.19482421875</v>
      </c>
      <c r="C90">
        <f t="shared" si="3"/>
        <v>0.3985209636547673</v>
      </c>
      <c r="D90">
        <v>0.65410000000000001</v>
      </c>
      <c r="E90">
        <v>224.19</v>
      </c>
      <c r="F90" t="s">
        <v>66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13</v>
      </c>
      <c r="O90" s="19">
        <v>0.50800000000000001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0.14917579259802299</v>
      </c>
      <c r="B91" s="1">
        <v>3319.38891601562</v>
      </c>
      <c r="C91">
        <f t="shared" si="3"/>
        <v>0.41965872775118102</v>
      </c>
      <c r="D91">
        <v>0.92520000000000002</v>
      </c>
      <c r="E91">
        <v>221.58</v>
      </c>
      <c r="F91" t="s">
        <v>60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12</v>
      </c>
      <c r="O91" s="19">
        <v>0.55600000000000005</v>
      </c>
      <c r="AY91">
        <v>6450</v>
      </c>
      <c r="AZ91">
        <v>0</v>
      </c>
      <c r="BA91">
        <v>0.99899899899899902</v>
      </c>
    </row>
    <row r="92" spans="1:53" x14ac:dyDescent="0.25">
      <c r="A92" s="1">
        <v>9.8947686759143602E-2</v>
      </c>
      <c r="B92" s="1">
        <v>4194.916015625</v>
      </c>
      <c r="C92">
        <f t="shared" si="3"/>
        <v>0.53034855591834384</v>
      </c>
      <c r="D92">
        <v>0.1149</v>
      </c>
      <c r="E92">
        <v>227.2</v>
      </c>
      <c r="F92" t="s">
        <v>79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19</v>
      </c>
      <c r="O92" s="19">
        <v>0.63200000000000001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0.120521173046074</v>
      </c>
      <c r="B93" s="1">
        <v>3027.96728515625</v>
      </c>
      <c r="C93">
        <f t="shared" si="3"/>
        <v>0.38281531050183515</v>
      </c>
      <c r="D93">
        <v>0.15190000000000001</v>
      </c>
      <c r="E93">
        <v>204.98</v>
      </c>
      <c r="F93" t="s">
        <v>75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3</v>
      </c>
      <c r="O93" s="19">
        <v>0.64400000000000002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0.117760937096638</v>
      </c>
      <c r="B94" s="1">
        <v>3225.93310546875</v>
      </c>
      <c r="C94">
        <f t="shared" si="3"/>
        <v>0.40784343657941574</v>
      </c>
      <c r="D94">
        <v>0.92700000000000005</v>
      </c>
      <c r="E94">
        <v>126.96</v>
      </c>
      <c r="F94" t="s">
        <v>77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10</v>
      </c>
      <c r="O94" s="19">
        <v>0.68400000000000005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0.12570158438499299</v>
      </c>
      <c r="B95" s="1">
        <v>3296.52905273437</v>
      </c>
      <c r="C95">
        <f t="shared" si="3"/>
        <v>0.41676863521189206</v>
      </c>
      <c r="D95">
        <v>0.59450000000000003</v>
      </c>
      <c r="E95">
        <v>132.63999999999999</v>
      </c>
      <c r="F95" t="s">
        <v>58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7</v>
      </c>
      <c r="O95" s="19">
        <v>0.71199999999999997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0.123488339662386</v>
      </c>
      <c r="B96" s="1">
        <v>3869.13305664062</v>
      </c>
      <c r="C96">
        <f t="shared" si="3"/>
        <v>0.48916095616745148</v>
      </c>
      <c r="D96">
        <v>0.28460000000000002</v>
      </c>
      <c r="E96">
        <v>232.3</v>
      </c>
      <c r="F96" t="s">
        <v>79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8</v>
      </c>
      <c r="O96" s="19">
        <v>0.74399999999999999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0.100007333142105</v>
      </c>
      <c r="B97" s="1">
        <v>3225.98291015625</v>
      </c>
      <c r="C97">
        <f t="shared" si="3"/>
        <v>0.40784973321181439</v>
      </c>
      <c r="D97">
        <v>0.58109999999999995</v>
      </c>
      <c r="E97">
        <v>241.12</v>
      </c>
      <c r="F97" t="s">
        <v>67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11</v>
      </c>
      <c r="O97" s="19">
        <v>0.78800000000000003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0.13602798764221999</v>
      </c>
      <c r="B98" s="1">
        <v>2845.87963867187</v>
      </c>
      <c r="C98">
        <f t="shared" si="3"/>
        <v>0.35979460639146382</v>
      </c>
      <c r="D98">
        <v>0.57909999999999995</v>
      </c>
      <c r="E98">
        <v>62.02</v>
      </c>
      <c r="F98" t="s">
        <v>70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7</v>
      </c>
      <c r="O98" s="19">
        <v>0.81599999999999995</v>
      </c>
      <c r="AY98">
        <v>6800</v>
      </c>
      <c r="AZ98">
        <v>0</v>
      </c>
      <c r="BA98">
        <v>0.99899899899899902</v>
      </c>
    </row>
    <row r="99" spans="1:53" x14ac:dyDescent="0.25">
      <c r="A99" s="1">
        <v>9.4336542815471505E-2</v>
      </c>
      <c r="B99" s="1">
        <v>3177.3154296875</v>
      </c>
      <c r="C99">
        <f t="shared" si="3"/>
        <v>0.40169687391960274</v>
      </c>
      <c r="D99">
        <v>0.16539999999999999</v>
      </c>
      <c r="E99">
        <v>30.52</v>
      </c>
      <c r="F99" t="s">
        <v>77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6</v>
      </c>
      <c r="O99" s="19">
        <v>0.84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0.13179341110586301</v>
      </c>
      <c r="B100" s="1">
        <v>2938.57275390625</v>
      </c>
      <c r="C100">
        <f t="shared" si="3"/>
        <v>0.37151347266316481</v>
      </c>
      <c r="D100">
        <v>0.6653</v>
      </c>
      <c r="E100">
        <v>91.01</v>
      </c>
      <c r="F100" t="s">
        <v>64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6</v>
      </c>
      <c r="O100" s="19">
        <v>0.86399999999999999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0.14231550097298901</v>
      </c>
      <c r="B101" s="1">
        <v>3614.396484375</v>
      </c>
      <c r="C101">
        <f t="shared" si="3"/>
        <v>0.45695550253323086</v>
      </c>
      <c r="D101">
        <v>0.4718</v>
      </c>
      <c r="E101">
        <v>21.81</v>
      </c>
      <c r="F101" t="s">
        <v>60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4</v>
      </c>
      <c r="O101" s="19">
        <v>0.88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0.13065661417676</v>
      </c>
      <c r="B102" s="1">
        <v>3096.8955078125</v>
      </c>
      <c r="C102">
        <f t="shared" si="3"/>
        <v>0.39152966454649263</v>
      </c>
      <c r="D102">
        <v>0.25190000000000001</v>
      </c>
      <c r="E102">
        <v>101.88</v>
      </c>
      <c r="F102" t="s">
        <v>64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5</v>
      </c>
      <c r="O102" s="19">
        <v>0.9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0.11427238468828101</v>
      </c>
      <c r="B103" s="1">
        <v>3064.2841796875</v>
      </c>
      <c r="C103">
        <f t="shared" si="3"/>
        <v>0.38740672842256257</v>
      </c>
      <c r="D103">
        <v>0.79239999999999999</v>
      </c>
      <c r="E103">
        <v>196.19</v>
      </c>
      <c r="F103" t="s">
        <v>51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0.9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0.131624890894565</v>
      </c>
      <c r="B104" s="1">
        <v>3591.20336914062</v>
      </c>
      <c r="C104">
        <f t="shared" si="3"/>
        <v>0.45402327811539145</v>
      </c>
      <c r="D104">
        <v>0.13300000000000001</v>
      </c>
      <c r="E104">
        <v>358.26</v>
      </c>
      <c r="F104" t="s">
        <v>51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4</v>
      </c>
      <c r="O104" s="19">
        <v>0.91600000000000004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0.111588130760831</v>
      </c>
      <c r="B105" s="1">
        <v>3089.49438476562</v>
      </c>
      <c r="C105">
        <f t="shared" si="3"/>
        <v>0.39059396645254596</v>
      </c>
      <c r="D105">
        <v>0.55500000000000005</v>
      </c>
      <c r="E105">
        <v>170.42</v>
      </c>
      <c r="F105" t="s">
        <v>76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2</v>
      </c>
      <c r="O105" s="19">
        <v>0.92400000000000004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9.2035158078361906E-2</v>
      </c>
      <c r="B106" s="1">
        <v>3288.91796875</v>
      </c>
      <c r="C106">
        <f t="shared" si="3"/>
        <v>0.41580639249116802</v>
      </c>
      <c r="D106">
        <v>0.38779999999999998</v>
      </c>
      <c r="E106">
        <v>302.55</v>
      </c>
      <c r="F106" t="s">
        <v>76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2</v>
      </c>
      <c r="O106" s="19">
        <v>0.93200000000000005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9.6368147482522204E-2</v>
      </c>
      <c r="B107" s="1">
        <v>3252.59716796875</v>
      </c>
      <c r="C107">
        <f t="shared" si="3"/>
        <v>0.41121448071691907</v>
      </c>
      <c r="D107">
        <v>0.96109999999999995</v>
      </c>
      <c r="E107">
        <v>253.32</v>
      </c>
      <c r="F107" t="s">
        <v>52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1</v>
      </c>
      <c r="O107" s="19">
        <v>0.93600000000000005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0.103086489293976</v>
      </c>
      <c r="B108" s="1">
        <v>3045.22973632812</v>
      </c>
      <c r="C108">
        <f t="shared" si="3"/>
        <v>0.38499774181071272</v>
      </c>
      <c r="D108">
        <v>0.77529999999999999</v>
      </c>
      <c r="E108">
        <v>311.14</v>
      </c>
      <c r="F108" t="s">
        <v>56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1</v>
      </c>
      <c r="O108" s="19">
        <v>0.94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0.10744907111097</v>
      </c>
      <c r="B109" s="1">
        <v>3244.23974609375</v>
      </c>
      <c r="C109">
        <f t="shared" si="3"/>
        <v>0.41015788110774998</v>
      </c>
      <c r="D109">
        <v>0.62649999999999995</v>
      </c>
      <c r="E109">
        <v>213.67</v>
      </c>
      <c r="F109" t="s">
        <v>55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3</v>
      </c>
      <c r="O109" s="19">
        <v>0.95199999999999996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0.116921217648735</v>
      </c>
      <c r="B110" s="1">
        <v>3090.16333007812</v>
      </c>
      <c r="C110">
        <f t="shared" si="3"/>
        <v>0.39067853886809639</v>
      </c>
      <c r="D110">
        <v>0.98770000000000002</v>
      </c>
      <c r="E110">
        <v>234.88</v>
      </c>
      <c r="F110" t="s">
        <v>58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4</v>
      </c>
      <c r="O110" s="19">
        <v>0.96799999999999997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0.13467950282639499</v>
      </c>
      <c r="B111" s="1">
        <v>3265.71411132812</v>
      </c>
      <c r="C111">
        <f t="shared" si="3"/>
        <v>0.41287280997614456</v>
      </c>
      <c r="D111">
        <v>0.40339999999999998</v>
      </c>
      <c r="E111">
        <v>119.82</v>
      </c>
      <c r="F111" t="s">
        <v>58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2</v>
      </c>
      <c r="O111" s="19">
        <v>0.97599999999999998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9.2622029074149001E-2</v>
      </c>
      <c r="B112" s="1">
        <v>4028.99829101562</v>
      </c>
      <c r="C112">
        <f t="shared" si="3"/>
        <v>0.50937215846006678</v>
      </c>
      <c r="D112">
        <v>0.44219999999999998</v>
      </c>
      <c r="E112">
        <v>178.41</v>
      </c>
      <c r="F112" t="s">
        <v>55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0.97599999999999998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0.122432621501634</v>
      </c>
      <c r="B113" s="1">
        <v>3660.10180664062</v>
      </c>
      <c r="C113">
        <f t="shared" si="3"/>
        <v>0.46273386652694781</v>
      </c>
      <c r="D113">
        <v>0.55779999999999996</v>
      </c>
      <c r="E113">
        <v>342.41</v>
      </c>
      <c r="F113" t="s">
        <v>71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3</v>
      </c>
      <c r="O113" s="19">
        <v>0.98799999999999999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0.120299344331171</v>
      </c>
      <c r="B114" s="1">
        <v>4142.8779296875</v>
      </c>
      <c r="C114">
        <f t="shared" si="3"/>
        <v>0.52376956276880027</v>
      </c>
      <c r="D114">
        <v>0.97160000000000002</v>
      </c>
      <c r="E114">
        <v>307.33</v>
      </c>
      <c r="F114" t="s">
        <v>78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0.99199999999999999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9.9974464997232101E-2</v>
      </c>
      <c r="B115" s="1">
        <v>3050.04565429687</v>
      </c>
      <c r="C115">
        <f t="shared" si="3"/>
        <v>0.38560660147098591</v>
      </c>
      <c r="D115">
        <v>0.88670000000000004</v>
      </c>
      <c r="E115">
        <v>121.28</v>
      </c>
      <c r="F115" t="s">
        <v>56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1</v>
      </c>
      <c r="O115" s="19">
        <v>0.996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0.103805261614032</v>
      </c>
      <c r="B116" s="1">
        <v>3173.7236328125</v>
      </c>
      <c r="C116">
        <f t="shared" si="3"/>
        <v>0.40124277560661797</v>
      </c>
      <c r="D116">
        <v>0.59150000000000003</v>
      </c>
      <c r="E116">
        <v>291.61</v>
      </c>
      <c r="F116" t="s">
        <v>49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1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9.0941049347812997E-2</v>
      </c>
      <c r="B117" s="1">
        <v>4034.43920898437</v>
      </c>
      <c r="C117">
        <f t="shared" si="3"/>
        <v>0.51006003468377392</v>
      </c>
      <c r="D117">
        <v>0.1497</v>
      </c>
      <c r="E117">
        <v>226.11</v>
      </c>
      <c r="F117" t="s">
        <v>68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0.10253565130895</v>
      </c>
      <c r="B118" s="1">
        <v>3312.27685546875</v>
      </c>
      <c r="C118">
        <f t="shared" si="3"/>
        <v>0.41875957481782383</v>
      </c>
      <c r="D118">
        <v>0.14899999999999999</v>
      </c>
      <c r="E118">
        <v>95.88</v>
      </c>
      <c r="F118" t="s">
        <v>67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0.11848904957716599</v>
      </c>
      <c r="B119" s="1">
        <v>3059.79296875</v>
      </c>
      <c r="C119">
        <f t="shared" si="3"/>
        <v>0.38683892033626099</v>
      </c>
      <c r="D119">
        <v>3.5200000000000002E-2</v>
      </c>
      <c r="E119">
        <v>304.29000000000002</v>
      </c>
      <c r="F119" t="s">
        <v>61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0.12561503661461601</v>
      </c>
      <c r="B120" s="1">
        <v>4081.1279296875</v>
      </c>
      <c r="C120">
        <f t="shared" si="3"/>
        <v>0.5159627263015204</v>
      </c>
      <c r="D120">
        <v>0.96730000000000005</v>
      </c>
      <c r="E120">
        <v>340.56</v>
      </c>
      <c r="F120" t="s">
        <v>54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0.120119064007849</v>
      </c>
      <c r="B121" s="1">
        <v>3475.80688476562</v>
      </c>
      <c r="C121">
        <f t="shared" si="3"/>
        <v>0.43943410431110569</v>
      </c>
      <c r="D121">
        <v>0.46200000000000002</v>
      </c>
      <c r="E121">
        <v>299.48</v>
      </c>
      <c r="F121" t="s">
        <v>50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9.8127339603608199E-2</v>
      </c>
      <c r="B122" s="1">
        <v>3244.78344726562</v>
      </c>
      <c r="C122">
        <f t="shared" si="3"/>
        <v>0.4102266193447679</v>
      </c>
      <c r="D122">
        <v>0.80089999999999995</v>
      </c>
      <c r="E122">
        <v>41.97</v>
      </c>
      <c r="F122" t="s">
        <v>67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0.14297681149493599</v>
      </c>
      <c r="B123" s="1">
        <v>3326.00610351562</v>
      </c>
      <c r="C123">
        <f t="shared" si="3"/>
        <v>0.42049531561653858</v>
      </c>
      <c r="D123">
        <v>0.2099</v>
      </c>
      <c r="E123">
        <v>219.14</v>
      </c>
      <c r="F123" t="s">
        <v>72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0.14345940693512699</v>
      </c>
      <c r="B124" s="1">
        <v>3182.66845703125</v>
      </c>
      <c r="C124">
        <f t="shared" si="3"/>
        <v>0.40237363843907697</v>
      </c>
      <c r="D124">
        <v>0.3528</v>
      </c>
      <c r="E124">
        <v>273.77</v>
      </c>
      <c r="F124" t="s">
        <v>52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0.133810881638352</v>
      </c>
      <c r="B125" s="1">
        <v>3334.265625</v>
      </c>
      <c r="C125">
        <f t="shared" si="3"/>
        <v>0.4215395380218267</v>
      </c>
      <c r="D125">
        <v>0.23930000000000001</v>
      </c>
      <c r="E125">
        <v>123.65</v>
      </c>
      <c r="F125" t="s">
        <v>66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0.115948945954874</v>
      </c>
      <c r="B126" s="1">
        <v>3449.22778320312</v>
      </c>
      <c r="C126">
        <f t="shared" si="3"/>
        <v>0.4360738014876942</v>
      </c>
      <c r="D126">
        <v>0.71840000000000004</v>
      </c>
      <c r="E126">
        <v>215.89</v>
      </c>
      <c r="F126" t="s">
        <v>59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0.13697694233486701</v>
      </c>
      <c r="B127" s="1">
        <v>3133.65283203125</v>
      </c>
      <c r="C127">
        <f t="shared" si="3"/>
        <v>0.39617676445176497</v>
      </c>
      <c r="D127">
        <v>0.67520000000000002</v>
      </c>
      <c r="E127">
        <v>50.62</v>
      </c>
      <c r="F127" t="s">
        <v>49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0.124579701969684</v>
      </c>
      <c r="B128" s="1">
        <v>3222.435546875</v>
      </c>
      <c r="C128">
        <f t="shared" si="3"/>
        <v>0.40740125248263626</v>
      </c>
      <c r="D128">
        <v>0.64139999999999997</v>
      </c>
      <c r="E128">
        <v>158.63</v>
      </c>
      <c r="F128" t="s">
        <v>51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0.14363367466218999</v>
      </c>
      <c r="B129" s="1">
        <v>3089.64770507812</v>
      </c>
      <c r="C129">
        <f t="shared" ref="C129:C192" si="6">B129/$V$13</f>
        <v>0.39061335020326332</v>
      </c>
      <c r="D129">
        <v>0.85960000000000003</v>
      </c>
      <c r="E129">
        <v>35.04</v>
      </c>
      <c r="F129" t="s">
        <v>53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9.1934969664073204E-2</v>
      </c>
      <c r="B130" s="1">
        <v>4058.68603515625</v>
      </c>
      <c r="C130">
        <f t="shared" si="6"/>
        <v>0.51312547608902781</v>
      </c>
      <c r="D130">
        <v>0.76739999999999997</v>
      </c>
      <c r="E130">
        <v>303.06</v>
      </c>
      <c r="F130" t="s">
        <v>69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9.4338258286353893E-2</v>
      </c>
      <c r="B131" s="1">
        <v>3127.98095703125</v>
      </c>
      <c r="C131">
        <f t="shared" si="6"/>
        <v>0.39545968913860136</v>
      </c>
      <c r="D131">
        <v>0.94159999999999999</v>
      </c>
      <c r="E131">
        <v>319.85000000000002</v>
      </c>
      <c r="F131" t="s">
        <v>58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9.4151791271357907E-2</v>
      </c>
      <c r="B132" s="1">
        <v>3386.75903320312</v>
      </c>
      <c r="C132">
        <f t="shared" si="6"/>
        <v>0.4281760959724652</v>
      </c>
      <c r="D132">
        <v>9.5299999999999996E-2</v>
      </c>
      <c r="E132">
        <v>52.82</v>
      </c>
      <c r="F132" t="s">
        <v>72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0.123274454120936</v>
      </c>
      <c r="B133" s="1">
        <v>2912.66772460937</v>
      </c>
      <c r="C133">
        <f t="shared" si="6"/>
        <v>0.36823839043805001</v>
      </c>
      <c r="D133">
        <v>0.83899999999999997</v>
      </c>
      <c r="E133">
        <v>153.94999999999999</v>
      </c>
      <c r="F133" t="s">
        <v>64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0.11371934637040999</v>
      </c>
      <c r="B134" s="1">
        <v>2877.0087890625</v>
      </c>
      <c r="C134">
        <f t="shared" si="6"/>
        <v>0.36373015596984454</v>
      </c>
      <c r="D134">
        <v>0.85140000000000005</v>
      </c>
      <c r="E134">
        <v>142.81</v>
      </c>
      <c r="F134" t="s">
        <v>61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0.10649537391516301</v>
      </c>
      <c r="B135" s="1">
        <v>3231.81420898437</v>
      </c>
      <c r="C135">
        <f t="shared" si="6"/>
        <v>0.40858696392182209</v>
      </c>
      <c r="D135">
        <v>0.93440000000000001</v>
      </c>
      <c r="E135">
        <v>322.27</v>
      </c>
      <c r="F135" t="s">
        <v>66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9.9872196994489806E-2</v>
      </c>
      <c r="B136" s="1">
        <v>4724.27001953125</v>
      </c>
      <c r="C136">
        <f t="shared" si="6"/>
        <v>0.59727293068427001</v>
      </c>
      <c r="D136">
        <v>6.3399999999999998E-2</v>
      </c>
      <c r="E136">
        <v>143.53</v>
      </c>
      <c r="F136" t="s">
        <v>69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9.1294565034557795E-2</v>
      </c>
      <c r="B137" s="1">
        <v>4567.8212890625</v>
      </c>
      <c r="C137">
        <f t="shared" si="6"/>
        <v>0.57749366502786381</v>
      </c>
      <c r="D137">
        <v>0.1188</v>
      </c>
      <c r="E137">
        <v>345.28</v>
      </c>
      <c r="F137" t="s">
        <v>71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0.106362371703078</v>
      </c>
      <c r="B138" s="1">
        <v>3308.59423828125</v>
      </c>
      <c r="C138">
        <f t="shared" si="6"/>
        <v>0.418293994410465</v>
      </c>
      <c r="D138">
        <v>0.1361</v>
      </c>
      <c r="E138">
        <v>309.02</v>
      </c>
      <c r="F138" t="s">
        <v>77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0.114356766417909</v>
      </c>
      <c r="B139" s="1">
        <v>4167.12158203125</v>
      </c>
      <c r="C139">
        <f t="shared" si="6"/>
        <v>0.52683460291806739</v>
      </c>
      <c r="D139">
        <v>7.5200000000000003E-2</v>
      </c>
      <c r="E139">
        <v>355.13</v>
      </c>
      <c r="F139" t="s">
        <v>74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0.13296310340037901</v>
      </c>
      <c r="B140" s="1">
        <v>3621.498046875</v>
      </c>
      <c r="C140">
        <f t="shared" si="6"/>
        <v>0.45785332823524977</v>
      </c>
      <c r="D140">
        <v>0.29170000000000001</v>
      </c>
      <c r="E140">
        <v>220.51</v>
      </c>
      <c r="F140" t="s">
        <v>74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0.108332418749559</v>
      </c>
      <c r="B141" s="1">
        <v>3613.78173828125</v>
      </c>
      <c r="C141">
        <f t="shared" si="6"/>
        <v>0.45687778233529069</v>
      </c>
      <c r="D141">
        <v>0.36709999999999998</v>
      </c>
      <c r="E141">
        <v>227.44</v>
      </c>
      <c r="F141" t="s">
        <v>79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0.123670086348417</v>
      </c>
      <c r="B142" s="1">
        <v>3535.55419921875</v>
      </c>
      <c r="C142">
        <f t="shared" si="6"/>
        <v>0.44698774825110138</v>
      </c>
      <c r="D142">
        <v>0.32419999999999999</v>
      </c>
      <c r="E142">
        <v>350.44</v>
      </c>
      <c r="F142" t="s">
        <v>79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9.1960149224551702E-2</v>
      </c>
      <c r="B143" s="1">
        <v>3560.62036132812</v>
      </c>
      <c r="C143">
        <f t="shared" si="6"/>
        <v>0.45015677543248084</v>
      </c>
      <c r="D143">
        <v>0.8518</v>
      </c>
      <c r="E143">
        <v>18.13</v>
      </c>
      <c r="F143" t="s">
        <v>65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0.105361663918313</v>
      </c>
      <c r="B144" s="1">
        <v>3893.74145507812</v>
      </c>
      <c r="C144">
        <f t="shared" si="6"/>
        <v>0.4922721098892851</v>
      </c>
      <c r="D144">
        <v>0.91139999999999999</v>
      </c>
      <c r="E144">
        <v>40.04</v>
      </c>
      <c r="F144" t="s">
        <v>78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0.114081438519752</v>
      </c>
      <c r="B145" s="1">
        <v>4181.93212890625</v>
      </c>
      <c r="C145">
        <f t="shared" si="6"/>
        <v>0.52870704854469264</v>
      </c>
      <c r="D145">
        <v>0.17080000000000001</v>
      </c>
      <c r="E145">
        <v>229.76</v>
      </c>
      <c r="F145" t="s">
        <v>54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0.131545676426227</v>
      </c>
      <c r="B146" s="1">
        <v>3751.2021484375</v>
      </c>
      <c r="C146">
        <f t="shared" si="6"/>
        <v>0.4742513640252724</v>
      </c>
      <c r="D146">
        <v>0.81110000000000004</v>
      </c>
      <c r="E146">
        <v>47.74</v>
      </c>
      <c r="F146" t="s">
        <v>54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0.14946462882089501</v>
      </c>
      <c r="B147" s="1">
        <v>3314.3857421875</v>
      </c>
      <c r="C147">
        <f t="shared" si="6"/>
        <v>0.41902619398772345</v>
      </c>
      <c r="D147">
        <v>0.92649999999999999</v>
      </c>
      <c r="E147">
        <v>148.49</v>
      </c>
      <c r="F147" t="s">
        <v>72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0.102349694901108</v>
      </c>
      <c r="B148" s="1">
        <v>3054.88354492187</v>
      </c>
      <c r="C148">
        <f t="shared" si="6"/>
        <v>0.38621823905731723</v>
      </c>
      <c r="D148">
        <v>0.2243</v>
      </c>
      <c r="E148">
        <v>198.93</v>
      </c>
      <c r="F148" t="s">
        <v>70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0.13285499384706201</v>
      </c>
      <c r="B149" s="1">
        <v>3286.13549804687</v>
      </c>
      <c r="C149">
        <f t="shared" si="6"/>
        <v>0.41545461445466059</v>
      </c>
      <c r="D149">
        <v>0.20810000000000001</v>
      </c>
      <c r="E149">
        <v>80.680000000000007</v>
      </c>
      <c r="F149" t="s">
        <v>67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0.14940026695678901</v>
      </c>
      <c r="B150" s="1">
        <v>3684.80224609375</v>
      </c>
      <c r="C150">
        <f t="shared" si="6"/>
        <v>0.46585665667238157</v>
      </c>
      <c r="D150">
        <v>0.47</v>
      </c>
      <c r="E150">
        <v>209.54</v>
      </c>
      <c r="F150" t="s">
        <v>74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0.10295903556009001</v>
      </c>
      <c r="B151" s="1">
        <v>3257.83959960937</v>
      </c>
      <c r="C151">
        <f t="shared" si="6"/>
        <v>0.41187726300856631</v>
      </c>
      <c r="D151">
        <v>0.27660000000000001</v>
      </c>
      <c r="E151">
        <v>155.65</v>
      </c>
      <c r="F151" t="s">
        <v>52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0.12707213599658301</v>
      </c>
      <c r="B152" s="1">
        <v>3451.5751953125</v>
      </c>
      <c r="C152">
        <f t="shared" si="6"/>
        <v>0.43637057658824868</v>
      </c>
      <c r="D152">
        <v>0.55759999999999998</v>
      </c>
      <c r="E152">
        <v>337.89</v>
      </c>
      <c r="F152" t="s">
        <v>69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0.14543628821183199</v>
      </c>
      <c r="B153" s="1">
        <v>3549.55737304687</v>
      </c>
      <c r="C153">
        <f t="shared" si="6"/>
        <v>0.44875812052800873</v>
      </c>
      <c r="D153">
        <v>0.30919999999999997</v>
      </c>
      <c r="E153">
        <v>115.11</v>
      </c>
      <c r="F153" t="s">
        <v>53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0.115435836421988</v>
      </c>
      <c r="B154" s="1">
        <v>3211.63940429687</v>
      </c>
      <c r="C154">
        <f t="shared" si="6"/>
        <v>0.4060363339468484</v>
      </c>
      <c r="D154">
        <v>0.85129999999999995</v>
      </c>
      <c r="E154">
        <v>213.87</v>
      </c>
      <c r="F154" t="s">
        <v>63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0.14434603074466101</v>
      </c>
      <c r="B155" s="1">
        <v>3652.66235351562</v>
      </c>
      <c r="C155">
        <f t="shared" si="6"/>
        <v>0.4617933224953224</v>
      </c>
      <c r="D155">
        <v>0.58220000000000005</v>
      </c>
      <c r="E155">
        <v>244.67</v>
      </c>
      <c r="F155" t="s">
        <v>69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0.13872511906332</v>
      </c>
      <c r="B156" s="1">
        <v>3141.59033203125</v>
      </c>
      <c r="C156">
        <f t="shared" si="6"/>
        <v>0.39718027480737689</v>
      </c>
      <c r="D156">
        <v>0.98380000000000001</v>
      </c>
      <c r="E156">
        <v>42.92</v>
      </c>
      <c r="F156" t="s">
        <v>52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0.13276986628364301</v>
      </c>
      <c r="B157" s="1">
        <v>3555.56909179687</v>
      </c>
      <c r="C157">
        <f t="shared" si="6"/>
        <v>0.44951816109753956</v>
      </c>
      <c r="D157">
        <v>0.52500000000000002</v>
      </c>
      <c r="E157">
        <v>227.74</v>
      </c>
      <c r="F157" t="s">
        <v>63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0.13898079884554801</v>
      </c>
      <c r="B158" s="1">
        <v>3101.80615234375</v>
      </c>
      <c r="C158">
        <f t="shared" si="6"/>
        <v>0.39215050015466124</v>
      </c>
      <c r="D158">
        <v>0.42109999999999997</v>
      </c>
      <c r="E158">
        <v>130.46</v>
      </c>
      <c r="F158" t="s">
        <v>73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9.5619300306866897E-2</v>
      </c>
      <c r="B159" s="1">
        <v>3708.11669921875</v>
      </c>
      <c r="C159">
        <f t="shared" si="6"/>
        <v>0.46880422141523076</v>
      </c>
      <c r="D159">
        <v>0.40510000000000002</v>
      </c>
      <c r="E159">
        <v>93.17</v>
      </c>
      <c r="F159" t="s">
        <v>78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0.14443300598249101</v>
      </c>
      <c r="B160" s="1">
        <v>3963.4091796875</v>
      </c>
      <c r="C160">
        <f t="shared" si="6"/>
        <v>0.50107995657872517</v>
      </c>
      <c r="D160">
        <v>0.1096</v>
      </c>
      <c r="E160">
        <v>159.62</v>
      </c>
      <c r="F160" t="s">
        <v>79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0.117540176469155</v>
      </c>
      <c r="B161" s="1">
        <v>3080.82934570312</v>
      </c>
      <c r="C161">
        <f t="shared" si="6"/>
        <v>0.38949847587856162</v>
      </c>
      <c r="D161">
        <v>0.1487</v>
      </c>
      <c r="E161">
        <v>171.48</v>
      </c>
      <c r="F161" t="s">
        <v>56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0.11636062092895499</v>
      </c>
      <c r="B162" s="1">
        <v>3542.91284179687</v>
      </c>
      <c r="C162">
        <f t="shared" si="6"/>
        <v>0.44791807568800091</v>
      </c>
      <c r="D162">
        <v>0.48970000000000002</v>
      </c>
      <c r="E162">
        <v>1.22</v>
      </c>
      <c r="F162" t="s">
        <v>63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0.117071410847757</v>
      </c>
      <c r="B163" s="1">
        <v>3366.28930664062</v>
      </c>
      <c r="C163">
        <f t="shared" si="6"/>
        <v>0.42558818005662108</v>
      </c>
      <c r="D163">
        <v>3.5999999999999999E-3</v>
      </c>
      <c r="E163">
        <v>335.48</v>
      </c>
      <c r="F163" t="s">
        <v>58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0.102127598557101</v>
      </c>
      <c r="B164" s="1">
        <v>3035.01416015625</v>
      </c>
      <c r="C164">
        <f t="shared" si="6"/>
        <v>0.38370622225455353</v>
      </c>
      <c r="D164">
        <v>0.82230000000000003</v>
      </c>
      <c r="E164">
        <v>309.89999999999998</v>
      </c>
      <c r="F164" t="s">
        <v>56</v>
      </c>
    </row>
    <row r="165" spans="1:15" x14ac:dyDescent="0.25">
      <c r="A165" s="1">
        <v>0.13802350393735599</v>
      </c>
      <c r="B165" s="1">
        <v>3613.12622070312</v>
      </c>
      <c r="C165">
        <f t="shared" si="6"/>
        <v>0.4567949075412196</v>
      </c>
      <c r="D165">
        <v>0.78220000000000001</v>
      </c>
      <c r="E165">
        <v>144.37</v>
      </c>
      <c r="F165" t="s">
        <v>78</v>
      </c>
    </row>
    <row r="166" spans="1:15" x14ac:dyDescent="0.25">
      <c r="A166" s="1">
        <v>0.11637879028183699</v>
      </c>
      <c r="B166" s="1">
        <v>3054.15258789062</v>
      </c>
      <c r="C166">
        <f t="shared" si="6"/>
        <v>0.38612582671711354</v>
      </c>
      <c r="D166">
        <v>3.78E-2</v>
      </c>
      <c r="E166">
        <v>350.47</v>
      </c>
      <c r="F166" t="s">
        <v>75</v>
      </c>
    </row>
    <row r="167" spans="1:15" x14ac:dyDescent="0.25">
      <c r="A167" s="1">
        <v>0.137042375426117</v>
      </c>
      <c r="B167" s="1">
        <v>2959.580078125</v>
      </c>
      <c r="C167">
        <f t="shared" si="6"/>
        <v>0.37416935516990019</v>
      </c>
      <c r="D167">
        <v>0.31519999999999998</v>
      </c>
      <c r="E167">
        <v>105.12</v>
      </c>
      <c r="F167" t="s">
        <v>61</v>
      </c>
    </row>
    <row r="168" spans="1:15" x14ac:dyDescent="0.25">
      <c r="A168" s="1">
        <v>0.130291664947075</v>
      </c>
      <c r="B168" s="1">
        <v>3136.48559570312</v>
      </c>
      <c r="C168">
        <f t="shared" si="6"/>
        <v>0.39653490085235998</v>
      </c>
      <c r="D168">
        <v>0.83850000000000002</v>
      </c>
      <c r="E168">
        <v>249.6</v>
      </c>
      <c r="F168" t="s">
        <v>62</v>
      </c>
    </row>
    <row r="169" spans="1:15" x14ac:dyDescent="0.25">
      <c r="A169" s="1">
        <v>0.117266415176133</v>
      </c>
      <c r="B169" s="1">
        <v>3676.41943359375</v>
      </c>
      <c r="C169">
        <f t="shared" si="6"/>
        <v>0.46479684701532292</v>
      </c>
      <c r="D169">
        <v>0.79110000000000003</v>
      </c>
      <c r="E169">
        <v>166.93</v>
      </c>
      <c r="F169" t="s">
        <v>69</v>
      </c>
    </row>
    <row r="170" spans="1:15" x14ac:dyDescent="0.25">
      <c r="A170" s="1">
        <v>9.9085871986817606E-2</v>
      </c>
      <c r="B170" s="1">
        <v>2944.01318359375</v>
      </c>
      <c r="C170">
        <f t="shared" si="6"/>
        <v>0.37220128715518175</v>
      </c>
      <c r="D170">
        <v>0.85429999999999995</v>
      </c>
      <c r="E170">
        <v>104.8</v>
      </c>
      <c r="F170" t="s">
        <v>64</v>
      </c>
    </row>
    <row r="171" spans="1:15" x14ac:dyDescent="0.25">
      <c r="A171" s="1">
        <v>0.11032338953342299</v>
      </c>
      <c r="B171" s="1">
        <v>3843.29125976562</v>
      </c>
      <c r="C171">
        <f t="shared" si="6"/>
        <v>0.48589386819621599</v>
      </c>
      <c r="D171">
        <v>0.97599999999999998</v>
      </c>
      <c r="E171">
        <v>349.85</v>
      </c>
      <c r="F171" t="s">
        <v>71</v>
      </c>
    </row>
    <row r="172" spans="1:15" x14ac:dyDescent="0.25">
      <c r="A172" s="1">
        <v>0.136099454742591</v>
      </c>
      <c r="B172" s="1">
        <v>3435.73217773437</v>
      </c>
      <c r="C172">
        <f t="shared" si="6"/>
        <v>0.43436759930273128</v>
      </c>
      <c r="D172">
        <v>0.95809999999999995</v>
      </c>
      <c r="E172">
        <v>126.54</v>
      </c>
      <c r="F172" t="s">
        <v>63</v>
      </c>
    </row>
    <row r="173" spans="1:15" x14ac:dyDescent="0.25">
      <c r="A173" s="1">
        <v>0.14392879014395499</v>
      </c>
      <c r="B173" s="1">
        <v>3436.62084960937</v>
      </c>
      <c r="C173">
        <f t="shared" si="6"/>
        <v>0.43447995097886399</v>
      </c>
      <c r="D173">
        <v>2.0000000000000001E-4</v>
      </c>
      <c r="E173">
        <v>301.66000000000003</v>
      </c>
      <c r="F173" t="s">
        <v>62</v>
      </c>
    </row>
    <row r="174" spans="1:15" x14ac:dyDescent="0.25">
      <c r="A174" s="1">
        <v>0.13931477711036799</v>
      </c>
      <c r="B174" s="1">
        <v>3222.92822265625</v>
      </c>
      <c r="C174">
        <f t="shared" si="6"/>
        <v>0.40746353975803068</v>
      </c>
      <c r="D174">
        <v>0.37759999999999999</v>
      </c>
      <c r="E174">
        <v>293.62</v>
      </c>
      <c r="F174" t="s">
        <v>77</v>
      </c>
    </row>
    <row r="175" spans="1:15" x14ac:dyDescent="0.25">
      <c r="A175" s="1">
        <v>0.116557938673562</v>
      </c>
      <c r="B175" s="1">
        <v>4200.7041015625</v>
      </c>
      <c r="C175">
        <f t="shared" si="6"/>
        <v>0.53108032337377098</v>
      </c>
      <c r="D175">
        <v>9.9000000000000008E-3</v>
      </c>
      <c r="E175">
        <v>96.12</v>
      </c>
      <c r="F175" t="s">
        <v>53</v>
      </c>
    </row>
    <row r="176" spans="1:15" x14ac:dyDescent="0.25">
      <c r="A176" s="1">
        <v>0.14368917313079599</v>
      </c>
      <c r="B176" s="1">
        <v>3199.94946289062</v>
      </c>
      <c r="C176">
        <f t="shared" si="6"/>
        <v>0.40455841555218158</v>
      </c>
      <c r="D176">
        <v>0.65049999999999997</v>
      </c>
      <c r="E176">
        <v>156.63999999999999</v>
      </c>
      <c r="F176" t="s">
        <v>63</v>
      </c>
    </row>
    <row r="177" spans="1:6" x14ac:dyDescent="0.25">
      <c r="A177" s="1">
        <v>0.10123319802483299</v>
      </c>
      <c r="B177" s="1">
        <v>3806.16552734375</v>
      </c>
      <c r="C177">
        <f t="shared" si="6"/>
        <v>0.48120019173070133</v>
      </c>
      <c r="D177">
        <v>0.1464</v>
      </c>
      <c r="E177">
        <v>292.39999999999998</v>
      </c>
      <c r="F177" t="s">
        <v>60</v>
      </c>
    </row>
    <row r="178" spans="1:6" x14ac:dyDescent="0.25">
      <c r="A178" s="1">
        <v>9.2278625864112895E-2</v>
      </c>
      <c r="B178" s="1">
        <v>3552.7763671875</v>
      </c>
      <c r="C178">
        <f t="shared" si="6"/>
        <v>0.44916508669553956</v>
      </c>
      <c r="D178">
        <v>0.41370000000000001</v>
      </c>
      <c r="E178">
        <v>263.24</v>
      </c>
      <c r="F178" t="s">
        <v>79</v>
      </c>
    </row>
    <row r="179" spans="1:6" x14ac:dyDescent="0.25">
      <c r="A179" s="1">
        <v>0.13727419047950601</v>
      </c>
      <c r="B179" s="1">
        <v>3005.43920898437</v>
      </c>
      <c r="C179">
        <f t="shared" si="6"/>
        <v>0.3799671646460247</v>
      </c>
      <c r="D179">
        <v>0.17230000000000001</v>
      </c>
      <c r="E179">
        <v>211.57</v>
      </c>
      <c r="F179" t="s">
        <v>70</v>
      </c>
    </row>
    <row r="180" spans="1:6" x14ac:dyDescent="0.25">
      <c r="A180" s="1">
        <v>0.13912293760056199</v>
      </c>
      <c r="B180" s="1">
        <v>3472.5595703125</v>
      </c>
      <c r="C180">
        <f t="shared" si="6"/>
        <v>0.43902355770554552</v>
      </c>
      <c r="D180">
        <v>0.38140000000000002</v>
      </c>
      <c r="E180">
        <v>287.12</v>
      </c>
      <c r="F180" t="s">
        <v>50</v>
      </c>
    </row>
    <row r="181" spans="1:6" x14ac:dyDescent="0.25">
      <c r="A181" s="1">
        <v>0.11612114864140299</v>
      </c>
      <c r="B181" s="1">
        <v>3383.15869140625</v>
      </c>
      <c r="C181">
        <f t="shared" si="6"/>
        <v>0.42772091735490281</v>
      </c>
      <c r="D181">
        <v>0.18149999999999999</v>
      </c>
      <c r="E181">
        <v>196.81</v>
      </c>
      <c r="F181" t="s">
        <v>58</v>
      </c>
    </row>
    <row r="182" spans="1:6" x14ac:dyDescent="0.25">
      <c r="A182" s="1">
        <v>0.104845464490088</v>
      </c>
      <c r="B182" s="1">
        <v>3089.474609375</v>
      </c>
      <c r="C182">
        <f t="shared" si="6"/>
        <v>0.39059146631909414</v>
      </c>
      <c r="D182">
        <v>0.85880000000000001</v>
      </c>
      <c r="E182">
        <v>13.53</v>
      </c>
      <c r="F182" t="s">
        <v>52</v>
      </c>
    </row>
    <row r="183" spans="1:6" x14ac:dyDescent="0.25">
      <c r="A183" s="1">
        <v>0.111951382076585</v>
      </c>
      <c r="B183" s="1">
        <v>3009.36499023437</v>
      </c>
      <c r="C183">
        <f t="shared" si="6"/>
        <v>0.38046348743509456</v>
      </c>
      <c r="D183">
        <v>0.63449999999999995</v>
      </c>
      <c r="E183">
        <v>261.26</v>
      </c>
      <c r="F183" t="s">
        <v>61</v>
      </c>
    </row>
    <row r="184" spans="1:6" x14ac:dyDescent="0.25">
      <c r="A184" s="1">
        <v>0.104375776595435</v>
      </c>
      <c r="B184" s="1">
        <v>3038.99584960937</v>
      </c>
      <c r="C184">
        <f t="shared" si="6"/>
        <v>0.3842096133221487</v>
      </c>
      <c r="D184">
        <v>0.54520000000000002</v>
      </c>
      <c r="E184">
        <v>170.75</v>
      </c>
      <c r="F184" t="s">
        <v>70</v>
      </c>
    </row>
    <row r="185" spans="1:6" x14ac:dyDescent="0.25">
      <c r="A185" s="1">
        <v>0.14576510767391099</v>
      </c>
      <c r="B185" s="1">
        <v>3985.90502929687</v>
      </c>
      <c r="C185">
        <f t="shared" si="6"/>
        <v>0.50392402814298221</v>
      </c>
      <c r="D185">
        <v>0.1212</v>
      </c>
      <c r="E185">
        <v>113.7</v>
      </c>
      <c r="F185" t="s">
        <v>55</v>
      </c>
    </row>
    <row r="186" spans="1:6" x14ac:dyDescent="0.25">
      <c r="A186" s="1">
        <v>0.149599688836202</v>
      </c>
      <c r="B186" s="1">
        <v>3721.98193359375</v>
      </c>
      <c r="C186">
        <f t="shared" si="6"/>
        <v>0.47055715448966207</v>
      </c>
      <c r="D186">
        <v>0.41270000000000001</v>
      </c>
      <c r="E186">
        <v>27.33</v>
      </c>
      <c r="F186" t="s">
        <v>60</v>
      </c>
    </row>
    <row r="187" spans="1:6" x14ac:dyDescent="0.25">
      <c r="A187" s="1">
        <v>0.11213688128864301</v>
      </c>
      <c r="B187" s="1">
        <v>3246.69116210937</v>
      </c>
      <c r="C187">
        <f t="shared" si="6"/>
        <v>0.41046780505831221</v>
      </c>
      <c r="D187">
        <v>0.16089999999999999</v>
      </c>
      <c r="E187">
        <v>245.03</v>
      </c>
      <c r="F187" t="s">
        <v>76</v>
      </c>
    </row>
    <row r="188" spans="1:6" x14ac:dyDescent="0.25">
      <c r="A188" s="1">
        <v>0.14692794725980901</v>
      </c>
      <c r="B188" s="1">
        <v>2946.5751953125</v>
      </c>
      <c r="C188">
        <f t="shared" si="6"/>
        <v>0.37252519333357098</v>
      </c>
      <c r="D188">
        <v>0.86060000000000003</v>
      </c>
      <c r="E188">
        <v>200.33</v>
      </c>
      <c r="F188" t="s">
        <v>61</v>
      </c>
    </row>
    <row r="189" spans="1:6" x14ac:dyDescent="0.25">
      <c r="A189" s="1">
        <v>0.122109616385909</v>
      </c>
      <c r="B189" s="1">
        <v>4007.24658203125</v>
      </c>
      <c r="C189">
        <f t="shared" si="6"/>
        <v>0.50662216599164833</v>
      </c>
      <c r="D189">
        <v>0.1115</v>
      </c>
      <c r="E189">
        <v>81.23</v>
      </c>
      <c r="F189" t="s">
        <v>55</v>
      </c>
    </row>
    <row r="190" spans="1:6" x14ac:dyDescent="0.25">
      <c r="A190" s="1">
        <v>0.113654453510129</v>
      </c>
      <c r="B190" s="1">
        <v>3216.80639648437</v>
      </c>
      <c r="C190">
        <f t="shared" si="6"/>
        <v>0.406689578692363</v>
      </c>
      <c r="D190">
        <v>0.91259999999999997</v>
      </c>
      <c r="E190">
        <v>109.47</v>
      </c>
      <c r="F190" t="s">
        <v>72</v>
      </c>
    </row>
    <row r="191" spans="1:6" x14ac:dyDescent="0.25">
      <c r="A191" s="1">
        <v>0.12912310930367099</v>
      </c>
      <c r="B191" s="1">
        <v>3488.904296875</v>
      </c>
      <c r="C191">
        <f t="shared" si="6"/>
        <v>0.44108996430272512</v>
      </c>
      <c r="D191">
        <v>0.4052</v>
      </c>
      <c r="E191">
        <v>52.61</v>
      </c>
      <c r="F191" t="s">
        <v>50</v>
      </c>
    </row>
    <row r="192" spans="1:6" x14ac:dyDescent="0.25">
      <c r="A192" s="1">
        <v>0.140674426678319</v>
      </c>
      <c r="B192" s="1">
        <v>3225.7548828125</v>
      </c>
      <c r="C192">
        <f t="shared" si="6"/>
        <v>0.40782090451249903</v>
      </c>
      <c r="D192">
        <v>2.0500000000000001E-2</v>
      </c>
      <c r="E192">
        <v>62.29</v>
      </c>
      <c r="F192" t="s">
        <v>49</v>
      </c>
    </row>
    <row r="193" spans="1:6" x14ac:dyDescent="0.25">
      <c r="A193" s="1">
        <v>0.120429662032668</v>
      </c>
      <c r="B193" s="1">
        <v>3716.1865234375</v>
      </c>
      <c r="C193">
        <f t="shared" ref="C193:C250" si="9">B193/$V$13</f>
        <v>0.46982446105888215</v>
      </c>
      <c r="D193">
        <v>0.62909999999999999</v>
      </c>
      <c r="E193">
        <v>351.95</v>
      </c>
      <c r="F193" t="s">
        <v>78</v>
      </c>
    </row>
    <row r="194" spans="1:6" x14ac:dyDescent="0.25">
      <c r="A194" s="1">
        <v>0.130725119637085</v>
      </c>
      <c r="B194" s="1">
        <v>3323.6953125</v>
      </c>
      <c r="C194">
        <f t="shared" si="9"/>
        <v>0.42020317039274901</v>
      </c>
      <c r="D194">
        <v>0.2823</v>
      </c>
      <c r="E194">
        <v>191.77</v>
      </c>
      <c r="F194" t="s">
        <v>72</v>
      </c>
    </row>
    <row r="195" spans="1:6" x14ac:dyDescent="0.25">
      <c r="A195" s="1">
        <v>0.13458544218632901</v>
      </c>
      <c r="B195" s="1">
        <v>3110.50830078125</v>
      </c>
      <c r="C195">
        <f t="shared" si="9"/>
        <v>0.39325068233709942</v>
      </c>
      <c r="D195">
        <v>0.80469999999999997</v>
      </c>
      <c r="E195">
        <v>333.56</v>
      </c>
      <c r="F195" t="s">
        <v>76</v>
      </c>
    </row>
    <row r="196" spans="1:6" x14ac:dyDescent="0.25">
      <c r="A196" s="1">
        <v>0.102708679743073</v>
      </c>
      <c r="B196" s="1">
        <v>3613.07250976562</v>
      </c>
      <c r="C196">
        <f t="shared" si="9"/>
        <v>0.45678811705529948</v>
      </c>
      <c r="D196">
        <v>0.1158</v>
      </c>
      <c r="E196">
        <v>78.67</v>
      </c>
      <c r="F196" t="s">
        <v>51</v>
      </c>
    </row>
    <row r="197" spans="1:6" x14ac:dyDescent="0.25">
      <c r="A197" s="1">
        <v>0.112549640072415</v>
      </c>
      <c r="B197" s="1">
        <v>2990.69677734375</v>
      </c>
      <c r="C197">
        <f t="shared" si="9"/>
        <v>0.37810333059018064</v>
      </c>
      <c r="D197">
        <v>0.83460000000000001</v>
      </c>
      <c r="E197">
        <v>58.85</v>
      </c>
      <c r="F197" t="s">
        <v>76</v>
      </c>
    </row>
    <row r="198" spans="1:6" x14ac:dyDescent="0.25">
      <c r="A198" s="1">
        <v>0.120957788667289</v>
      </c>
      <c r="B198" s="1">
        <v>3439.666015625</v>
      </c>
      <c r="C198">
        <f t="shared" si="9"/>
        <v>0.43486494066468978</v>
      </c>
      <c r="D198">
        <v>0.59799999999999998</v>
      </c>
      <c r="E198">
        <v>264.42</v>
      </c>
      <c r="F198" t="s">
        <v>50</v>
      </c>
    </row>
    <row r="199" spans="1:6" x14ac:dyDescent="0.25">
      <c r="A199" s="1">
        <v>0.119586739662219</v>
      </c>
      <c r="B199" s="1">
        <v>2979.01977539062</v>
      </c>
      <c r="C199">
        <f t="shared" si="9"/>
        <v>0.37662704808530301</v>
      </c>
      <c r="D199">
        <v>0.62029999999999996</v>
      </c>
      <c r="E199">
        <v>158.96</v>
      </c>
      <c r="F199" t="s">
        <v>61</v>
      </c>
    </row>
    <row r="200" spans="1:6" x14ac:dyDescent="0.25">
      <c r="A200" s="1">
        <v>0.10540365624494701</v>
      </c>
      <c r="B200" s="1">
        <v>3225.1123046875</v>
      </c>
      <c r="C200">
        <f t="shared" si="9"/>
        <v>0.40773966560821845</v>
      </c>
      <c r="D200">
        <v>8.6199999999999999E-2</v>
      </c>
      <c r="E200">
        <v>4.41</v>
      </c>
      <c r="F200" t="s">
        <v>49</v>
      </c>
    </row>
    <row r="201" spans="1:6" x14ac:dyDescent="0.25">
      <c r="A201" s="1">
        <v>0.11343429391483</v>
      </c>
      <c r="B201" s="1">
        <v>3912.52905273437</v>
      </c>
      <c r="C201">
        <f t="shared" si="9"/>
        <v>0.49464736013244942</v>
      </c>
      <c r="D201">
        <v>0.154</v>
      </c>
      <c r="E201">
        <v>311.61</v>
      </c>
      <c r="F201" t="s">
        <v>60</v>
      </c>
    </row>
    <row r="202" spans="1:6" x14ac:dyDescent="0.25">
      <c r="A202" s="1">
        <v>0.113646129733585</v>
      </c>
      <c r="B202" s="1">
        <v>3096.58081054687</v>
      </c>
      <c r="C202">
        <f t="shared" si="9"/>
        <v>0.39148987847216915</v>
      </c>
      <c r="D202">
        <v>0.1176</v>
      </c>
      <c r="E202">
        <v>62.98</v>
      </c>
      <c r="F202" t="s">
        <v>64</v>
      </c>
    </row>
    <row r="203" spans="1:6" x14ac:dyDescent="0.25">
      <c r="A203" s="1">
        <v>0.111373392995369</v>
      </c>
      <c r="B203" s="1">
        <v>3086.916015625</v>
      </c>
      <c r="C203">
        <f t="shared" si="9"/>
        <v>0.39026799226253617</v>
      </c>
      <c r="D203">
        <v>0.44650000000000001</v>
      </c>
      <c r="E203">
        <v>298.98</v>
      </c>
      <c r="F203" t="s">
        <v>64</v>
      </c>
    </row>
    <row r="204" spans="1:6" x14ac:dyDescent="0.25">
      <c r="A204" s="1">
        <v>0.14474104647963901</v>
      </c>
      <c r="B204" s="1">
        <v>3087.38623046875</v>
      </c>
      <c r="C204">
        <f t="shared" si="9"/>
        <v>0.39032743988018226</v>
      </c>
      <c r="D204">
        <v>0.83589999999999998</v>
      </c>
      <c r="E204">
        <v>134.66</v>
      </c>
      <c r="F204" t="s">
        <v>57</v>
      </c>
    </row>
    <row r="205" spans="1:6" x14ac:dyDescent="0.25">
      <c r="A205" s="1">
        <v>0.120573208674795</v>
      </c>
      <c r="B205" s="1">
        <v>2759.31005859375</v>
      </c>
      <c r="C205">
        <f t="shared" si="9"/>
        <v>0.34884991724634684</v>
      </c>
      <c r="D205">
        <v>0.83179999999999998</v>
      </c>
      <c r="E205">
        <v>284.69</v>
      </c>
      <c r="F205" t="s">
        <v>70</v>
      </c>
    </row>
    <row r="206" spans="1:6" x14ac:dyDescent="0.25">
      <c r="A206" s="1">
        <v>0.124033609521935</v>
      </c>
      <c r="B206" s="1">
        <v>3391.22729492187</v>
      </c>
      <c r="C206">
        <f t="shared" si="9"/>
        <v>0.42874100266932813</v>
      </c>
      <c r="D206">
        <v>0.16039999999999999</v>
      </c>
      <c r="E206">
        <v>51.95</v>
      </c>
      <c r="F206" t="s">
        <v>66</v>
      </c>
    </row>
    <row r="207" spans="1:6" x14ac:dyDescent="0.25">
      <c r="A207" s="1">
        <v>9.5416241261271795E-2</v>
      </c>
      <c r="B207" s="1">
        <v>3777.06518554687</v>
      </c>
      <c r="C207">
        <f t="shared" si="9"/>
        <v>0.47752113732503021</v>
      </c>
      <c r="D207">
        <v>0.30449999999999999</v>
      </c>
      <c r="E207">
        <v>292.69</v>
      </c>
      <c r="F207" t="s">
        <v>78</v>
      </c>
    </row>
    <row r="208" spans="1:6" x14ac:dyDescent="0.25">
      <c r="A208" s="1">
        <v>9.2885280444425594E-2</v>
      </c>
      <c r="B208" s="1">
        <v>3320.26977539062</v>
      </c>
      <c r="C208">
        <f t="shared" si="9"/>
        <v>0.41977009172027085</v>
      </c>
      <c r="D208">
        <v>0.56159999999999999</v>
      </c>
      <c r="E208">
        <v>148.82</v>
      </c>
      <c r="F208" t="s">
        <v>51</v>
      </c>
    </row>
    <row r="209" spans="1:6" x14ac:dyDescent="0.25">
      <c r="A209" s="1">
        <v>0.111339508731944</v>
      </c>
      <c r="B209" s="1">
        <v>3214.79736328125</v>
      </c>
      <c r="C209">
        <f t="shared" si="9"/>
        <v>0.40643558365310639</v>
      </c>
      <c r="D209">
        <v>0.99160000000000004</v>
      </c>
      <c r="E209">
        <v>190.83</v>
      </c>
      <c r="F209" t="s">
        <v>72</v>
      </c>
    </row>
    <row r="210" spans="1:6" x14ac:dyDescent="0.25">
      <c r="A210" s="1">
        <v>0.10621528021186299</v>
      </c>
      <c r="B210" s="1">
        <v>3596.71801757812</v>
      </c>
      <c r="C210">
        <f t="shared" si="9"/>
        <v>0.45472047582431618</v>
      </c>
      <c r="D210">
        <v>0.54849999999999999</v>
      </c>
      <c r="E210">
        <v>153.77000000000001</v>
      </c>
      <c r="F210" t="s">
        <v>59</v>
      </c>
    </row>
    <row r="211" spans="1:6" x14ac:dyDescent="0.25">
      <c r="A211" s="1">
        <v>9.4345257709558997E-2</v>
      </c>
      <c r="B211" s="1">
        <v>3069.30200195312</v>
      </c>
      <c r="C211">
        <f t="shared" si="9"/>
        <v>0.38804111413672565</v>
      </c>
      <c r="D211">
        <v>7.7000000000000002E-3</v>
      </c>
      <c r="E211">
        <v>308.64999999999998</v>
      </c>
      <c r="F211" t="s">
        <v>61</v>
      </c>
    </row>
    <row r="212" spans="1:6" x14ac:dyDescent="0.25">
      <c r="A212" s="1">
        <v>0.144976212585195</v>
      </c>
      <c r="B212" s="1">
        <v>3812.41870117187</v>
      </c>
      <c r="C212">
        <f t="shared" si="9"/>
        <v>0.48199075862102697</v>
      </c>
      <c r="D212">
        <v>0.82679999999999998</v>
      </c>
      <c r="E212">
        <v>52.27</v>
      </c>
      <c r="F212" t="s">
        <v>54</v>
      </c>
    </row>
    <row r="213" spans="1:6" x14ac:dyDescent="0.25">
      <c r="A213" s="1">
        <v>0.13064391290572799</v>
      </c>
      <c r="B213" s="1">
        <v>3648.95166015625</v>
      </c>
      <c r="C213">
        <f t="shared" si="9"/>
        <v>0.46132419251577866</v>
      </c>
      <c r="D213">
        <v>0.67379999999999995</v>
      </c>
      <c r="E213">
        <v>163.06</v>
      </c>
      <c r="F213" t="s">
        <v>71</v>
      </c>
    </row>
    <row r="214" spans="1:6" x14ac:dyDescent="0.25">
      <c r="A214" s="1">
        <v>0.12546313738356399</v>
      </c>
      <c r="B214" s="1">
        <v>3274.18188476562</v>
      </c>
      <c r="C214">
        <f t="shared" si="9"/>
        <v>0.413943360947295</v>
      </c>
      <c r="D214">
        <v>4.1399999999999999E-2</v>
      </c>
      <c r="E214">
        <v>20.6</v>
      </c>
      <c r="F214" t="s">
        <v>52</v>
      </c>
    </row>
    <row r="215" spans="1:6" x14ac:dyDescent="0.25">
      <c r="A215" s="1">
        <v>0.127557057325971</v>
      </c>
      <c r="B215" s="1">
        <v>3532.44140625</v>
      </c>
      <c r="C215">
        <f t="shared" si="9"/>
        <v>0.44659420872618594</v>
      </c>
      <c r="D215">
        <v>0.77459999999999996</v>
      </c>
      <c r="E215">
        <v>270.45999999999998</v>
      </c>
      <c r="F215" t="s">
        <v>74</v>
      </c>
    </row>
    <row r="216" spans="1:6" x14ac:dyDescent="0.25">
      <c r="A216" s="1">
        <v>0.129394792849609</v>
      </c>
      <c r="B216" s="1">
        <v>3833.62646484375</v>
      </c>
      <c r="C216">
        <f t="shared" si="9"/>
        <v>0.48467198198658301</v>
      </c>
      <c r="D216">
        <v>0.1762</v>
      </c>
      <c r="E216">
        <v>260.85000000000002</v>
      </c>
      <c r="F216" t="s">
        <v>68</v>
      </c>
    </row>
    <row r="217" spans="1:6" x14ac:dyDescent="0.25">
      <c r="A217" s="1">
        <v>0.13080683113663499</v>
      </c>
      <c r="B217" s="1">
        <v>3204.07202148437</v>
      </c>
      <c r="C217">
        <f t="shared" si="9"/>
        <v>0.40507961621239508</v>
      </c>
      <c r="D217">
        <v>0.66739999999999999</v>
      </c>
      <c r="E217">
        <v>150.65</v>
      </c>
      <c r="F217" t="s">
        <v>72</v>
      </c>
    </row>
    <row r="218" spans="1:6" x14ac:dyDescent="0.25">
      <c r="A218" s="1">
        <v>0.12968166485343499</v>
      </c>
      <c r="B218" s="1">
        <v>3171.91015625</v>
      </c>
      <c r="C218">
        <f t="shared" si="9"/>
        <v>0.40101350410927894</v>
      </c>
      <c r="D218">
        <v>0.77690000000000003</v>
      </c>
      <c r="E218">
        <v>127.59</v>
      </c>
      <c r="F218" t="s">
        <v>62</v>
      </c>
    </row>
    <row r="219" spans="1:6" x14ac:dyDescent="0.25">
      <c r="A219" s="1">
        <v>0.10851089079878599</v>
      </c>
      <c r="B219" s="1">
        <v>3079.94873046875</v>
      </c>
      <c r="C219">
        <f t="shared" si="9"/>
        <v>0.38938714277531755</v>
      </c>
      <c r="D219">
        <v>0.94040000000000001</v>
      </c>
      <c r="E219">
        <v>158.19</v>
      </c>
      <c r="F219" t="s">
        <v>66</v>
      </c>
    </row>
    <row r="220" spans="1:6" x14ac:dyDescent="0.25">
      <c r="A220" s="1">
        <v>9.4104524086455102E-2</v>
      </c>
      <c r="B220" s="1">
        <v>3327.56030273437</v>
      </c>
      <c r="C220">
        <f t="shared" si="9"/>
        <v>0.42069180758639052</v>
      </c>
      <c r="D220">
        <v>0.94030000000000002</v>
      </c>
      <c r="E220">
        <v>109.29</v>
      </c>
      <c r="F220" t="s">
        <v>52</v>
      </c>
    </row>
    <row r="221" spans="1:6" x14ac:dyDescent="0.25">
      <c r="A221" s="1">
        <v>0.11935728291266801</v>
      </c>
      <c r="B221" s="1">
        <v>3112.3525390625</v>
      </c>
      <c r="C221">
        <f t="shared" si="9"/>
        <v>0.39348384293091992</v>
      </c>
      <c r="D221">
        <v>6.4000000000000003E-3</v>
      </c>
      <c r="E221">
        <v>98.18</v>
      </c>
      <c r="F221" t="s">
        <v>64</v>
      </c>
    </row>
    <row r="222" spans="1:6" x14ac:dyDescent="0.25">
      <c r="A222" s="1">
        <v>9.3670765236834694E-2</v>
      </c>
      <c r="B222" s="1">
        <v>3385.66381835937</v>
      </c>
      <c r="C222">
        <f t="shared" si="9"/>
        <v>0.4280376317913851</v>
      </c>
      <c r="D222">
        <v>0.7944</v>
      </c>
      <c r="E222">
        <v>121.58</v>
      </c>
      <c r="F222" t="s">
        <v>59</v>
      </c>
    </row>
    <row r="223" spans="1:6" x14ac:dyDescent="0.25">
      <c r="A223" s="1">
        <v>0.13383701799145101</v>
      </c>
      <c r="B223" s="1">
        <v>2999.08081054687</v>
      </c>
      <c r="C223">
        <f t="shared" si="9"/>
        <v>0.37916329457646408</v>
      </c>
      <c r="D223">
        <v>0.52439999999999998</v>
      </c>
      <c r="E223">
        <v>201.48</v>
      </c>
      <c r="F223" t="s">
        <v>70</v>
      </c>
    </row>
    <row r="224" spans="1:6" x14ac:dyDescent="0.25">
      <c r="A224" s="1">
        <v>0.113588926218657</v>
      </c>
      <c r="B224" s="1">
        <v>3694.57006835937</v>
      </c>
      <c r="C224">
        <f t="shared" si="9"/>
        <v>0.46709156826864312</v>
      </c>
      <c r="D224">
        <v>0.34079999999999999</v>
      </c>
      <c r="E224">
        <v>123.71</v>
      </c>
      <c r="F224" t="s">
        <v>53</v>
      </c>
    </row>
    <row r="225" spans="1:6" x14ac:dyDescent="0.25">
      <c r="A225" s="1">
        <v>0.12566322314037201</v>
      </c>
      <c r="B225" s="1">
        <v>2854.80517578125</v>
      </c>
      <c r="C225">
        <f t="shared" si="9"/>
        <v>0.36092303082216126</v>
      </c>
      <c r="D225">
        <v>0.98250000000000004</v>
      </c>
      <c r="E225">
        <v>327.14999999999998</v>
      </c>
      <c r="F225" t="s">
        <v>61</v>
      </c>
    </row>
    <row r="226" spans="1:6" x14ac:dyDescent="0.25">
      <c r="A226" s="1">
        <v>0.124860742947349</v>
      </c>
      <c r="B226" s="1">
        <v>3461.96435546875</v>
      </c>
      <c r="C226">
        <f t="shared" si="9"/>
        <v>0.43768404176026854</v>
      </c>
      <c r="D226">
        <v>0.66920000000000002</v>
      </c>
      <c r="E226">
        <v>121.53</v>
      </c>
      <c r="F226" t="s">
        <v>74</v>
      </c>
    </row>
    <row r="227" spans="1:6" x14ac:dyDescent="0.25">
      <c r="A227" s="1">
        <v>0.14308751828375099</v>
      </c>
      <c r="B227" s="1">
        <v>2926.23706054687</v>
      </c>
      <c r="C227">
        <f t="shared" si="9"/>
        <v>0.36995391410823053</v>
      </c>
      <c r="D227">
        <v>0.67930000000000001</v>
      </c>
      <c r="E227">
        <v>186.66</v>
      </c>
      <c r="F227" t="s">
        <v>73</v>
      </c>
    </row>
    <row r="228" spans="1:6" x14ac:dyDescent="0.25">
      <c r="A228" s="1">
        <v>0.107536974269447</v>
      </c>
      <c r="B228" s="1">
        <v>3421.5224609375</v>
      </c>
      <c r="C228">
        <f t="shared" si="9"/>
        <v>0.4325711145208766</v>
      </c>
      <c r="D228">
        <v>0.51239999999999997</v>
      </c>
      <c r="E228">
        <v>231.36</v>
      </c>
      <c r="F228" t="s">
        <v>65</v>
      </c>
    </row>
    <row r="229" spans="1:6" x14ac:dyDescent="0.25">
      <c r="A229" s="1">
        <v>0.110323636438327</v>
      </c>
      <c r="B229" s="1">
        <v>3269.86791992187</v>
      </c>
      <c r="C229">
        <f t="shared" si="9"/>
        <v>0.41339796146452984</v>
      </c>
      <c r="D229">
        <v>0.30959999999999999</v>
      </c>
      <c r="E229">
        <v>163.76</v>
      </c>
      <c r="F229" t="s">
        <v>62</v>
      </c>
    </row>
    <row r="230" spans="1:6" x14ac:dyDescent="0.25">
      <c r="A230" s="1">
        <v>0.101271890254598</v>
      </c>
      <c r="B230" s="1">
        <v>3417.13989257812</v>
      </c>
      <c r="C230">
        <f t="shared" si="9"/>
        <v>0.43201704173564009</v>
      </c>
      <c r="D230">
        <v>0.20649999999999999</v>
      </c>
      <c r="E230">
        <v>326.86</v>
      </c>
      <c r="F230" t="s">
        <v>72</v>
      </c>
    </row>
    <row r="231" spans="1:6" x14ac:dyDescent="0.25">
      <c r="A231" s="1">
        <v>0.132041223630225</v>
      </c>
      <c r="B231" s="1">
        <v>2987.4384765625</v>
      </c>
      <c r="C231">
        <f t="shared" si="9"/>
        <v>0.37769139502159066</v>
      </c>
      <c r="D231">
        <v>0.87029999999999996</v>
      </c>
      <c r="E231">
        <v>325.68</v>
      </c>
      <c r="F231" t="s">
        <v>49</v>
      </c>
    </row>
    <row r="232" spans="1:6" x14ac:dyDescent="0.25">
      <c r="A232" s="1">
        <v>9.2986655342782401E-2</v>
      </c>
      <c r="B232" s="1">
        <v>3390.0966796875</v>
      </c>
      <c r="C232">
        <f t="shared" si="9"/>
        <v>0.42859806294071046</v>
      </c>
      <c r="D232">
        <v>0.19700000000000001</v>
      </c>
      <c r="E232">
        <v>172.69</v>
      </c>
      <c r="F232" t="s">
        <v>58</v>
      </c>
    </row>
    <row r="233" spans="1:6" x14ac:dyDescent="0.25">
      <c r="A233" s="1">
        <v>9.2235533452454305E-2</v>
      </c>
      <c r="B233" s="1">
        <v>3091.47143554687</v>
      </c>
      <c r="C233">
        <f t="shared" si="9"/>
        <v>0.39084391806609614</v>
      </c>
      <c r="D233">
        <v>0.25890000000000002</v>
      </c>
      <c r="E233">
        <v>81.06</v>
      </c>
      <c r="F233" t="s">
        <v>61</v>
      </c>
    </row>
    <row r="234" spans="1:6" x14ac:dyDescent="0.25">
      <c r="A234" s="1">
        <v>0.14893401415357599</v>
      </c>
      <c r="B234" s="1">
        <v>3149.57934570312</v>
      </c>
      <c r="C234">
        <f t="shared" si="9"/>
        <v>0.39819029785630244</v>
      </c>
      <c r="D234">
        <v>0.80620000000000003</v>
      </c>
      <c r="E234">
        <v>352.18</v>
      </c>
      <c r="F234" t="s">
        <v>74</v>
      </c>
    </row>
    <row r="235" spans="1:6" x14ac:dyDescent="0.25">
      <c r="A235" s="1">
        <v>0.146929368114805</v>
      </c>
      <c r="B235" s="1">
        <v>3472.67236328125</v>
      </c>
      <c r="C235">
        <f t="shared" si="9"/>
        <v>0.43903781772597772</v>
      </c>
      <c r="D235">
        <v>0.6532</v>
      </c>
      <c r="E235">
        <v>81.48</v>
      </c>
      <c r="F235" t="s">
        <v>53</v>
      </c>
    </row>
    <row r="236" spans="1:6" x14ac:dyDescent="0.25">
      <c r="A236" s="1">
        <v>0.13661921331746299</v>
      </c>
      <c r="B236" s="1">
        <v>2969.482421875</v>
      </c>
      <c r="C236">
        <f t="shared" si="9"/>
        <v>0.37542127384680773</v>
      </c>
      <c r="D236">
        <v>0.43169999999999997</v>
      </c>
      <c r="E236">
        <v>227.73</v>
      </c>
      <c r="F236" t="s">
        <v>70</v>
      </c>
    </row>
    <row r="237" spans="1:6" x14ac:dyDescent="0.25">
      <c r="A237" s="1">
        <v>0.100631229348169</v>
      </c>
      <c r="B237" s="1">
        <v>3724.73681640625</v>
      </c>
      <c r="C237">
        <f t="shared" si="9"/>
        <v>0.47090544468567352</v>
      </c>
      <c r="D237">
        <v>0.79930000000000001</v>
      </c>
      <c r="E237">
        <v>176.87</v>
      </c>
      <c r="F237" t="s">
        <v>71</v>
      </c>
    </row>
    <row r="238" spans="1:6" x14ac:dyDescent="0.25">
      <c r="A238" s="1">
        <v>9.6248444231916003E-2</v>
      </c>
      <c r="B238" s="1">
        <v>3558.33422851562</v>
      </c>
      <c r="C238">
        <f t="shared" si="9"/>
        <v>0.44986774765904486</v>
      </c>
      <c r="D238">
        <v>0.27600000000000002</v>
      </c>
      <c r="E238">
        <v>22.04</v>
      </c>
      <c r="F238" t="s">
        <v>51</v>
      </c>
    </row>
    <row r="239" spans="1:6" x14ac:dyDescent="0.25">
      <c r="A239" s="1">
        <v>0.114646365322096</v>
      </c>
      <c r="B239" s="1">
        <v>3748.38916015625</v>
      </c>
      <c r="C239">
        <f t="shared" si="9"/>
        <v>0.47389572775812921</v>
      </c>
      <c r="D239">
        <v>0.61850000000000005</v>
      </c>
      <c r="E239">
        <v>213.52</v>
      </c>
      <c r="F239" t="s">
        <v>79</v>
      </c>
    </row>
    <row r="240" spans="1:6" x14ac:dyDescent="0.25">
      <c r="A240" s="1">
        <v>0.11522392388653201</v>
      </c>
      <c r="B240" s="1">
        <v>3350.0849609375</v>
      </c>
      <c r="C240">
        <f t="shared" si="9"/>
        <v>0.42353952132036959</v>
      </c>
      <c r="D240">
        <v>0.29970000000000002</v>
      </c>
      <c r="E240">
        <v>137.72</v>
      </c>
      <c r="F240" t="s">
        <v>66</v>
      </c>
    </row>
    <row r="241" spans="1:6" x14ac:dyDescent="0.25">
      <c r="A241" s="1">
        <v>9.4054764842380303E-2</v>
      </c>
      <c r="B241" s="1">
        <v>3158.13110351562</v>
      </c>
      <c r="C241">
        <f t="shared" si="9"/>
        <v>0.39927146667816432</v>
      </c>
      <c r="D241">
        <v>0.68159999999999998</v>
      </c>
      <c r="E241">
        <v>320.85000000000002</v>
      </c>
      <c r="F241" t="s">
        <v>52</v>
      </c>
    </row>
    <row r="242" spans="1:6" x14ac:dyDescent="0.25">
      <c r="A242" s="1">
        <v>9.9617918279916798E-2</v>
      </c>
      <c r="B242" s="1">
        <v>4175.0205078125</v>
      </c>
      <c r="C242">
        <f t="shared" si="9"/>
        <v>0.52783323647015479</v>
      </c>
      <c r="D242">
        <v>0.33829999999999999</v>
      </c>
      <c r="E242">
        <v>213.46</v>
      </c>
      <c r="F242" t="s">
        <v>79</v>
      </c>
    </row>
    <row r="243" spans="1:6" x14ac:dyDescent="0.25">
      <c r="A243" s="1">
        <v>0.13569098878417099</v>
      </c>
      <c r="B243" s="1">
        <v>3231.63354492187</v>
      </c>
      <c r="C243">
        <f t="shared" si="9"/>
        <v>0.40856412319645447</v>
      </c>
      <c r="D243">
        <v>0.65469999999999995</v>
      </c>
      <c r="E243">
        <v>73.790000000000006</v>
      </c>
      <c r="F243" t="s">
        <v>62</v>
      </c>
    </row>
    <row r="244" spans="1:6" x14ac:dyDescent="0.25">
      <c r="A244" s="1">
        <v>0.118437738119887</v>
      </c>
      <c r="B244" s="1">
        <v>3472.9599609375</v>
      </c>
      <c r="C244">
        <f t="shared" si="9"/>
        <v>0.43907417769149543</v>
      </c>
      <c r="D244">
        <v>0.97430000000000005</v>
      </c>
      <c r="E244">
        <v>6.91</v>
      </c>
      <c r="F244" t="s">
        <v>59</v>
      </c>
    </row>
    <row r="245" spans="1:6" x14ac:dyDescent="0.25">
      <c r="A245" s="1">
        <v>0.11287333940866499</v>
      </c>
      <c r="B245" s="1">
        <v>3694.98608398437</v>
      </c>
      <c r="C245">
        <f t="shared" si="9"/>
        <v>0.46714416366867884</v>
      </c>
      <c r="D245">
        <v>0.80820000000000003</v>
      </c>
      <c r="E245">
        <v>274.02999999999997</v>
      </c>
      <c r="F245" t="s">
        <v>59</v>
      </c>
    </row>
    <row r="246" spans="1:6" x14ac:dyDescent="0.25">
      <c r="A246" s="1">
        <v>0.12606365973531</v>
      </c>
      <c r="B246" s="1">
        <v>2937.03662109375</v>
      </c>
      <c r="C246">
        <f t="shared" si="9"/>
        <v>0.37131926476584964</v>
      </c>
      <c r="D246">
        <v>0.85150000000000003</v>
      </c>
      <c r="E246">
        <v>77.23</v>
      </c>
      <c r="F246" t="s">
        <v>63</v>
      </c>
    </row>
    <row r="247" spans="1:6" x14ac:dyDescent="0.25">
      <c r="A247" s="1">
        <v>0.13019967353700501</v>
      </c>
      <c r="B247" s="1">
        <v>3494.83081054687</v>
      </c>
      <c r="C247">
        <f t="shared" si="9"/>
        <v>0.44183923269231845</v>
      </c>
      <c r="D247">
        <v>0.25090000000000001</v>
      </c>
      <c r="E247">
        <v>47.25</v>
      </c>
      <c r="F247" t="s">
        <v>68</v>
      </c>
    </row>
    <row r="248" spans="1:6" x14ac:dyDescent="0.25">
      <c r="A248" s="1">
        <v>0.13784134145788601</v>
      </c>
      <c r="B248" s="1">
        <v>3435.20971679687</v>
      </c>
      <c r="C248">
        <f t="shared" si="9"/>
        <v>0.43430154639423568</v>
      </c>
      <c r="D248">
        <v>0.47539999999999999</v>
      </c>
      <c r="E248">
        <v>187.78</v>
      </c>
      <c r="F248" t="s">
        <v>63</v>
      </c>
    </row>
    <row r="249" spans="1:6" x14ac:dyDescent="0.25">
      <c r="A249" s="1">
        <v>0.105854351975132</v>
      </c>
      <c r="B249" s="1">
        <v>3160.99780273437</v>
      </c>
      <c r="C249">
        <f t="shared" si="9"/>
        <v>0.39963389343122763</v>
      </c>
      <c r="D249">
        <v>0.73209999999999997</v>
      </c>
      <c r="E249">
        <v>345.67</v>
      </c>
      <c r="F249" t="s">
        <v>52</v>
      </c>
    </row>
    <row r="250" spans="1:6" x14ac:dyDescent="0.25">
      <c r="A250" s="1">
        <v>0.12809080722137001</v>
      </c>
      <c r="B250" s="1">
        <v>3425.43530273437</v>
      </c>
      <c r="C250">
        <f t="shared" si="9"/>
        <v>0.43306580142015599</v>
      </c>
      <c r="D250">
        <v>0.33129999999999998</v>
      </c>
      <c r="E250">
        <v>29.12</v>
      </c>
      <c r="F250" t="s">
        <v>71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</sheetData>
  <sortState xmlns:xlrd2="http://schemas.microsoft.com/office/spreadsheetml/2017/richdata2" ref="M2:M162">
    <sortCondition ref="M2"/>
  </sortState>
  <conditionalFormatting sqref="B1:D1048576">
    <cfRule type="cellIs" dxfId="13" priority="1" operator="lessThan">
      <formula>2500</formula>
    </cfRule>
    <cfRule type="cellIs" dxfId="12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5CD6-92F5-413F-81DA-F749B5E10F19}">
  <dimension ref="A1:BA431"/>
  <sheetViews>
    <sheetView zoomScale="55" zoomScaleNormal="55" workbookViewId="0">
      <selection activeCell="AQ11" sqref="AQ11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0.120190411616361</v>
      </c>
      <c r="B1" s="1">
        <v>3250.93579101562</v>
      </c>
      <c r="C1">
        <f t="shared" ref="C1:C64" si="0">B1/$V$13</f>
        <v>0.41100443864107139</v>
      </c>
      <c r="D1">
        <v>0.50209999999999999</v>
      </c>
      <c r="E1">
        <v>80.62</v>
      </c>
      <c r="F1" t="s">
        <v>50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2797.45190429687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0.146282617116096</v>
      </c>
      <c r="B2" s="1">
        <v>3151.59887695312</v>
      </c>
      <c r="C2">
        <f t="shared" si="0"/>
        <v>0.39844562012689855</v>
      </c>
      <c r="D2">
        <v>0.34539999999999998</v>
      </c>
      <c r="E2">
        <v>141.61000000000001</v>
      </c>
      <c r="F2" t="s">
        <v>62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2.1827272727272726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0.13684643386505599</v>
      </c>
      <c r="B3" s="1">
        <v>3888.68188476562</v>
      </c>
      <c r="C3">
        <f t="shared" si="0"/>
        <v>0.49163244611561074</v>
      </c>
      <c r="D3">
        <v>7.4099999999999999E-2</v>
      </c>
      <c r="E3">
        <v>231.48</v>
      </c>
      <c r="F3" t="s">
        <v>78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72.03</v>
      </c>
      <c r="W3" s="7"/>
      <c r="X3" s="7"/>
      <c r="Y3" s="7" t="s">
        <v>18</v>
      </c>
      <c r="Z3" s="7">
        <f>V3^2*SQRT(1-V6^2)/(V1*V2)</f>
        <v>1499.8008169820753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0.14734772735958601</v>
      </c>
      <c r="B4" s="1">
        <v>3617.8369140625</v>
      </c>
      <c r="C4">
        <f t="shared" si="0"/>
        <v>0.45739046402225897</v>
      </c>
      <c r="D4">
        <v>0.1162</v>
      </c>
      <c r="E4">
        <v>31.03</v>
      </c>
      <c r="F4" t="s">
        <v>58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0.44834515049524515</v>
      </c>
      <c r="AA4" s="6"/>
      <c r="AD4">
        <f>Z4</f>
        <v>0.44834515049524515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0.13254382613379401</v>
      </c>
      <c r="B5" s="1">
        <v>3353.84155273437</v>
      </c>
      <c r="C5">
        <f t="shared" si="0"/>
        <v>0.42401445407879051</v>
      </c>
      <c r="D5">
        <v>0.41849999999999998</v>
      </c>
      <c r="E5">
        <v>147.22999999999999</v>
      </c>
      <c r="F5" t="s">
        <v>59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0.44834515049524515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0.137332492561482</v>
      </c>
      <c r="B6" s="1">
        <v>3031.13891601562</v>
      </c>
      <c r="C6">
        <f t="shared" si="0"/>
        <v>0.38321628869541696</v>
      </c>
      <c r="D6">
        <v>0.75180000000000002</v>
      </c>
      <c r="E6">
        <v>262.87</v>
      </c>
      <c r="F6" t="s">
        <v>74</v>
      </c>
      <c r="G6">
        <v>250</v>
      </c>
      <c r="H6">
        <f t="shared" si="1"/>
        <v>247.17918814973626</v>
      </c>
      <c r="I6">
        <f t="shared" si="2"/>
        <v>3.125E-2</v>
      </c>
      <c r="K6">
        <f>V13/A1500_IW1!G161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0.12559449041085</v>
      </c>
      <c r="B7" s="1">
        <v>3297.08374023437</v>
      </c>
      <c r="C7">
        <f t="shared" si="0"/>
        <v>0.41683876241193973</v>
      </c>
      <c r="D7">
        <v>0.36130000000000001</v>
      </c>
      <c r="E7">
        <v>153.22</v>
      </c>
      <c r="F7" t="s">
        <v>73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0.11769101880762101</v>
      </c>
      <c r="B8" s="1">
        <v>3424.89672851562</v>
      </c>
      <c r="C8">
        <f t="shared" si="0"/>
        <v>0.43299771136588433</v>
      </c>
      <c r="D8">
        <v>0.54479999999999995</v>
      </c>
      <c r="E8">
        <v>346.02</v>
      </c>
      <c r="F8" t="s">
        <v>68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0.35367205735913193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30">
        <f>_xlfn.PERCENTILE.EXC(C:C,0.01)</f>
        <v>0.36417575753299264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0.156068969135603</v>
      </c>
      <c r="B9" s="1">
        <v>4106.49462890625</v>
      </c>
      <c r="C9">
        <f t="shared" si="0"/>
        <v>0.51916974933820792</v>
      </c>
      <c r="D9">
        <v>5.4000000000000003E-3</v>
      </c>
      <c r="E9">
        <v>218.8</v>
      </c>
      <c r="F9" t="s">
        <v>50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0.60232313852643615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 s="30">
        <f>AD8</f>
        <v>0.36417575753299264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0.13549085114534901</v>
      </c>
      <c r="B10" s="1">
        <v>3488.1259765625</v>
      </c>
      <c r="C10">
        <f t="shared" si="0"/>
        <v>0.44099156398857375</v>
      </c>
      <c r="D10">
        <v>9.3200000000000005E-2</v>
      </c>
      <c r="E10">
        <v>268.58</v>
      </c>
      <c r="F10" t="s">
        <v>72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0.153277365633322</v>
      </c>
      <c r="B11" s="1">
        <v>3606.41967773437</v>
      </c>
      <c r="C11">
        <f t="shared" si="0"/>
        <v>0.45594702277655857</v>
      </c>
      <c r="D11">
        <v>0.29149999999999998</v>
      </c>
      <c r="E11">
        <v>346.14</v>
      </c>
      <c r="F11" t="s">
        <v>74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0.134013159643466</v>
      </c>
      <c r="B12" s="1">
        <v>4347.1630859375</v>
      </c>
      <c r="C12">
        <f t="shared" si="0"/>
        <v>0.54959662038072687</v>
      </c>
      <c r="D12">
        <v>0.2495</v>
      </c>
      <c r="E12">
        <v>189.1</v>
      </c>
      <c r="F12" t="s">
        <v>68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0.14938210184329301</v>
      </c>
      <c r="B13" s="1">
        <v>3452.24365234375</v>
      </c>
      <c r="C13">
        <f t="shared" si="0"/>
        <v>0.43645508727210897</v>
      </c>
      <c r="D13">
        <v>0.83309999999999995</v>
      </c>
      <c r="E13">
        <v>5.61</v>
      </c>
      <c r="F13" t="s">
        <v>71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0.143725344747831</v>
      </c>
      <c r="B14" s="1">
        <v>3239.302734375</v>
      </c>
      <c r="C14">
        <f t="shared" si="0"/>
        <v>0.40953371198831151</v>
      </c>
      <c r="D14">
        <v>0.34670000000000001</v>
      </c>
      <c r="E14">
        <v>33.93</v>
      </c>
      <c r="F14" t="s">
        <v>52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0.148041202809651</v>
      </c>
      <c r="B15" s="1">
        <v>3011.54370117187</v>
      </c>
      <c r="C15">
        <f t="shared" si="0"/>
        <v>0.38073893423669031</v>
      </c>
      <c r="D15">
        <v>0.45569999999999999</v>
      </c>
      <c r="E15">
        <v>17.53</v>
      </c>
      <c r="F15" t="s">
        <v>70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0.120377236211857</v>
      </c>
      <c r="B16" s="1">
        <v>3476.17944335937</v>
      </c>
      <c r="C16">
        <f t="shared" si="0"/>
        <v>0.43948120559071518</v>
      </c>
      <c r="D16">
        <v>0.65880000000000005</v>
      </c>
      <c r="E16">
        <v>131.13999999999999</v>
      </c>
      <c r="F16" t="s">
        <v>68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0.117182527019545</v>
      </c>
      <c r="B17" s="1">
        <v>3367.02880859375</v>
      </c>
      <c r="C17">
        <f t="shared" si="0"/>
        <v>0.42568167270140361</v>
      </c>
      <c r="D17">
        <v>0.32540000000000002</v>
      </c>
      <c r="E17">
        <v>75.12</v>
      </c>
      <c r="F17" t="s">
        <v>73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0.15379058682358501</v>
      </c>
      <c r="B18" s="1">
        <v>2994.27490234375</v>
      </c>
      <c r="C18">
        <f t="shared" si="0"/>
        <v>0.3785557004158403</v>
      </c>
      <c r="D18">
        <v>0.35589999999999999</v>
      </c>
      <c r="E18">
        <v>94.3</v>
      </c>
      <c r="F18" t="s">
        <v>58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0.13952995245889999</v>
      </c>
      <c r="B19" s="1">
        <v>3335.84326171875</v>
      </c>
      <c r="C19">
        <f t="shared" si="0"/>
        <v>0.42173899311280738</v>
      </c>
      <c r="D19">
        <v>0.26350000000000001</v>
      </c>
      <c r="E19">
        <v>134.30000000000001</v>
      </c>
      <c r="F19" t="s">
        <v>60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0.14543219999881299</v>
      </c>
      <c r="B20" s="1">
        <v>3268.30297851562</v>
      </c>
      <c r="C20">
        <f t="shared" si="0"/>
        <v>0.41320011139749391</v>
      </c>
      <c r="D20">
        <v>0.42970000000000003</v>
      </c>
      <c r="E20">
        <v>354.89</v>
      </c>
      <c r="F20" t="s">
        <v>67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0.141970356690168</v>
      </c>
      <c r="B21" s="1">
        <v>3239.56909179687</v>
      </c>
      <c r="C21">
        <f t="shared" si="0"/>
        <v>0.40956738662530562</v>
      </c>
      <c r="D21">
        <v>0.60099999999999998</v>
      </c>
      <c r="E21">
        <v>306.82</v>
      </c>
      <c r="F21" t="s">
        <v>61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0.12042295566923</v>
      </c>
      <c r="B22" s="1">
        <v>3691.396484375</v>
      </c>
      <c r="C22">
        <f t="shared" si="0"/>
        <v>0.46669034314830049</v>
      </c>
      <c r="D22">
        <v>0.60450000000000004</v>
      </c>
      <c r="E22">
        <v>69.150000000000006</v>
      </c>
      <c r="F22" t="s">
        <v>65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0.15108734110984101</v>
      </c>
      <c r="B23" s="1">
        <v>3589.83056640625</v>
      </c>
      <c r="C23">
        <f t="shared" si="0"/>
        <v>0.4538497194684431</v>
      </c>
      <c r="D23">
        <v>2.4500000000000001E-2</v>
      </c>
      <c r="E23">
        <v>170.66</v>
      </c>
      <c r="F23" t="s">
        <v>62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0.117554965197262</v>
      </c>
      <c r="B24" s="1">
        <v>2878.681640625</v>
      </c>
      <c r="C24">
        <f t="shared" si="0"/>
        <v>0.36394164874041091</v>
      </c>
      <c r="D24">
        <v>0.7268</v>
      </c>
      <c r="E24">
        <v>153.91999999999999</v>
      </c>
      <c r="F24" t="s">
        <v>70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0.122434470803468</v>
      </c>
      <c r="B25" s="1">
        <v>3336.62841796875</v>
      </c>
      <c r="C25">
        <f t="shared" si="0"/>
        <v>0.42183825767062133</v>
      </c>
      <c r="D25">
        <v>0.53129999999999999</v>
      </c>
      <c r="E25">
        <v>339.77</v>
      </c>
      <c r="F25" t="s">
        <v>69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0.12580764013937801</v>
      </c>
      <c r="B26" s="1">
        <v>3730.27954101562</v>
      </c>
      <c r="C26">
        <f t="shared" si="0"/>
        <v>0.47160619196678311</v>
      </c>
      <c r="D26">
        <v>0.1772</v>
      </c>
      <c r="E26">
        <v>40.69</v>
      </c>
      <c r="F26" t="s">
        <v>71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0.150525621423481</v>
      </c>
      <c r="B27" s="1">
        <v>3367.44873046875</v>
      </c>
      <c r="C27">
        <f t="shared" si="0"/>
        <v>0.42573476195496079</v>
      </c>
      <c r="D27">
        <v>0.82430000000000003</v>
      </c>
      <c r="E27">
        <v>133.99</v>
      </c>
      <c r="F27" t="s">
        <v>53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0.14124295111401</v>
      </c>
      <c r="B28" s="1">
        <v>3186.6943359375</v>
      </c>
      <c r="C28">
        <f t="shared" si="0"/>
        <v>0.40288261622463434</v>
      </c>
      <c r="D28">
        <v>0.9607</v>
      </c>
      <c r="E28">
        <v>350.81</v>
      </c>
      <c r="F28" t="s">
        <v>76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0.11127352298342701</v>
      </c>
      <c r="B29" s="1">
        <v>4470.58203125</v>
      </c>
      <c r="C29">
        <f t="shared" si="0"/>
        <v>0.56520004585471639</v>
      </c>
      <c r="D29">
        <v>0.9264</v>
      </c>
      <c r="E29">
        <v>217.65</v>
      </c>
      <c r="F29" t="s">
        <v>78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0.12255298274055799</v>
      </c>
      <c r="B30" s="1">
        <v>4415.41845703125</v>
      </c>
      <c r="C30">
        <f t="shared" si="0"/>
        <v>0.55822590815631246</v>
      </c>
      <c r="D30">
        <v>4.36E-2</v>
      </c>
      <c r="E30">
        <v>229.43</v>
      </c>
      <c r="F30" t="s">
        <v>55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0.15959110391441</v>
      </c>
      <c r="B31" s="1">
        <v>3495.56640625</v>
      </c>
      <c r="C31">
        <f t="shared" si="0"/>
        <v>0.44193223148357952</v>
      </c>
      <c r="D31">
        <v>1.6000000000000001E-3</v>
      </c>
      <c r="E31">
        <v>215.34</v>
      </c>
      <c r="F31" t="s">
        <v>77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0.14495752794835801</v>
      </c>
      <c r="B32" s="1">
        <v>3113.59301757812</v>
      </c>
      <c r="C32">
        <f t="shared" si="0"/>
        <v>0.39364067228982874</v>
      </c>
      <c r="D32">
        <v>0.90029999999999999</v>
      </c>
      <c r="E32">
        <v>141.04</v>
      </c>
      <c r="F32" t="s">
        <v>64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0.145161361041235</v>
      </c>
      <c r="B33" s="1">
        <v>3121.466796875</v>
      </c>
      <c r="C33">
        <f t="shared" si="0"/>
        <v>0.39463612665987241</v>
      </c>
      <c r="D33">
        <v>0.7913</v>
      </c>
      <c r="E33">
        <v>95.66</v>
      </c>
      <c r="F33" t="s">
        <v>58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0.155846613440491</v>
      </c>
      <c r="B34" s="1">
        <v>3572.39916992187</v>
      </c>
      <c r="C34">
        <f t="shared" si="0"/>
        <v>0.45164592899476091</v>
      </c>
      <c r="D34">
        <v>0.14829999999999999</v>
      </c>
      <c r="E34">
        <v>86.13</v>
      </c>
      <c r="F34" t="s">
        <v>63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0.156669548965061</v>
      </c>
      <c r="B35" s="1">
        <v>3143.95263671875</v>
      </c>
      <c r="C35">
        <f t="shared" si="0"/>
        <v>0.39747893272448137</v>
      </c>
      <c r="D35">
        <v>0.87090000000000001</v>
      </c>
      <c r="E35">
        <v>335.09</v>
      </c>
      <c r="F35" t="s">
        <v>60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0.15719415078556101</v>
      </c>
      <c r="B36" s="1">
        <v>3241.32592773437</v>
      </c>
      <c r="C36">
        <f t="shared" si="0"/>
        <v>0.40978949724658337</v>
      </c>
      <c r="D36">
        <v>0.2354</v>
      </c>
      <c r="E36">
        <v>331.59</v>
      </c>
      <c r="F36" t="s">
        <v>57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0.117677823748398</v>
      </c>
      <c r="B37" s="1">
        <v>3473.3583984375</v>
      </c>
      <c r="C37">
        <f t="shared" si="0"/>
        <v>0.43912455075068457</v>
      </c>
      <c r="D37">
        <v>0.3054</v>
      </c>
      <c r="E37">
        <v>246.24</v>
      </c>
      <c r="F37" t="s">
        <v>57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0.14003120101010999</v>
      </c>
      <c r="B38" s="21">
        <v>3106.47045898437</v>
      </c>
      <c r="C38">
        <f t="shared" si="0"/>
        <v>0.39274019212513195</v>
      </c>
      <c r="D38">
        <v>0.73939999999999995</v>
      </c>
      <c r="E38">
        <v>17.86</v>
      </c>
      <c r="F38" t="s">
        <v>73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0.14117576858431699</v>
      </c>
      <c r="B39" s="1">
        <v>3456.73754882812</v>
      </c>
      <c r="C39">
        <f t="shared" si="0"/>
        <v>0.43702323488270589</v>
      </c>
      <c r="D39">
        <v>0.99170000000000003</v>
      </c>
      <c r="E39">
        <v>68.14</v>
      </c>
      <c r="F39" t="s">
        <v>77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0.12312265486846299</v>
      </c>
      <c r="B40" s="1">
        <v>3988.90576171875</v>
      </c>
      <c r="C40">
        <f t="shared" si="0"/>
        <v>0.50430340024500131</v>
      </c>
      <c r="D40">
        <v>0.44419999999999998</v>
      </c>
      <c r="E40">
        <v>310.86</v>
      </c>
      <c r="F40" t="s">
        <v>53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1</v>
      </c>
      <c r="O40" s="19">
        <v>4.0000000000000001E-3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0.12577365082641501</v>
      </c>
      <c r="B41" s="1">
        <v>4141.42431640625</v>
      </c>
      <c r="C41">
        <f t="shared" si="0"/>
        <v>0.52358578752712603</v>
      </c>
      <c r="D41">
        <v>7.3999999999999996E-2</v>
      </c>
      <c r="E41">
        <v>99.39</v>
      </c>
      <c r="F41" t="s">
        <v>60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6</v>
      </c>
      <c r="O41" s="19">
        <v>2.8000000000000001E-2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0.14070067677737599</v>
      </c>
      <c r="B42" s="1">
        <v>2935.19262695312</v>
      </c>
      <c r="C42">
        <f t="shared" si="0"/>
        <v>0.37108613503787363</v>
      </c>
      <c r="D42">
        <v>0.33529999999999999</v>
      </c>
      <c r="E42">
        <v>257.64</v>
      </c>
      <c r="F42" t="s">
        <v>64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23</v>
      </c>
      <c r="O42" s="19">
        <v>0.12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0.12118485112570999</v>
      </c>
      <c r="B43" s="1">
        <v>3518.80004882812</v>
      </c>
      <c r="C43">
        <f t="shared" si="0"/>
        <v>0.44486957963170282</v>
      </c>
      <c r="D43">
        <v>0.41420000000000001</v>
      </c>
      <c r="E43">
        <v>229.48</v>
      </c>
      <c r="F43" t="s">
        <v>58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20</v>
      </c>
      <c r="O43" s="19">
        <v>0.2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0.135282376490649</v>
      </c>
      <c r="B44" s="1">
        <v>3619.43969726562</v>
      </c>
      <c r="C44">
        <f t="shared" si="0"/>
        <v>0.45759309829528344</v>
      </c>
      <c r="D44">
        <v>1.83E-2</v>
      </c>
      <c r="E44">
        <v>228.67</v>
      </c>
      <c r="F44" t="s">
        <v>64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23</v>
      </c>
      <c r="O44" s="19">
        <v>0.29199999999999998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0.11696368686582</v>
      </c>
      <c r="B45" s="1">
        <v>3885.46313476562</v>
      </c>
      <c r="C45">
        <f t="shared" si="0"/>
        <v>0.49122551081392563</v>
      </c>
      <c r="D45">
        <v>0.91010000000000002</v>
      </c>
      <c r="E45">
        <v>235.46</v>
      </c>
      <c r="F45" t="s">
        <v>63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25</v>
      </c>
      <c r="O45" s="19">
        <v>0.39200000000000002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0.14482492955415599</v>
      </c>
      <c r="B46" s="1">
        <v>3423.51293945312</v>
      </c>
      <c r="C46">
        <f t="shared" si="0"/>
        <v>0.43282276375590623</v>
      </c>
      <c r="D46">
        <v>0.60609999999999997</v>
      </c>
      <c r="E46">
        <v>164.25</v>
      </c>
      <c r="F46" t="s">
        <v>55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23</v>
      </c>
      <c r="O46" s="19">
        <v>0.48399999999999999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0.131316109789579</v>
      </c>
      <c r="B47" s="1">
        <v>3127.71533203125</v>
      </c>
      <c r="C47">
        <f t="shared" si="0"/>
        <v>0.39542610709914194</v>
      </c>
      <c r="D47">
        <v>0.4103</v>
      </c>
      <c r="E47">
        <v>40.43</v>
      </c>
      <c r="F47" t="s">
        <v>49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16</v>
      </c>
      <c r="O47" s="19">
        <v>0.54800000000000004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0.14564525741325501</v>
      </c>
      <c r="B48" s="1">
        <v>3619.06762695312</v>
      </c>
      <c r="C48">
        <f t="shared" si="0"/>
        <v>0.45754605874736415</v>
      </c>
      <c r="D48">
        <v>0.30180000000000001</v>
      </c>
      <c r="E48">
        <v>64.28</v>
      </c>
      <c r="F48" t="s">
        <v>49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7</v>
      </c>
      <c r="O48" s="19">
        <v>0.57599999999999996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0.14659219485289099</v>
      </c>
      <c r="B49" s="1">
        <v>3552.978515625</v>
      </c>
      <c r="C49">
        <f t="shared" si="0"/>
        <v>0.44919064361527528</v>
      </c>
      <c r="D49">
        <v>0.76939999999999997</v>
      </c>
      <c r="E49">
        <v>114.62</v>
      </c>
      <c r="F49" t="s">
        <v>69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20</v>
      </c>
      <c r="O49" s="19">
        <v>0.65600000000000003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0.153432010971569</v>
      </c>
      <c r="B50" s="1">
        <v>3276.04833984375</v>
      </c>
      <c r="C50">
        <f t="shared" si="0"/>
        <v>0.41417933033301946</v>
      </c>
      <c r="D50">
        <v>0.2349</v>
      </c>
      <c r="E50">
        <v>251.5</v>
      </c>
      <c r="F50" t="s">
        <v>65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18</v>
      </c>
      <c r="O50" s="19">
        <v>0.72799999999999998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0.127385589623838</v>
      </c>
      <c r="B51" s="1">
        <v>3400.84741210937</v>
      </c>
      <c r="C51">
        <f t="shared" si="0"/>
        <v>0.42995724042930999</v>
      </c>
      <c r="D51">
        <v>0.74939999999999996</v>
      </c>
      <c r="E51">
        <v>243.52</v>
      </c>
      <c r="F51" t="s">
        <v>74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10</v>
      </c>
      <c r="O51" s="19">
        <v>0.76800000000000002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0.138123780944061</v>
      </c>
      <c r="B52" s="1">
        <v>3539.21655273437</v>
      </c>
      <c r="C52">
        <f t="shared" si="0"/>
        <v>0.44745076679331697</v>
      </c>
      <c r="D52">
        <v>0.24540000000000001</v>
      </c>
      <c r="E52">
        <v>247.28</v>
      </c>
      <c r="F52" t="s">
        <v>66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15</v>
      </c>
      <c r="O52" s="19">
        <v>0.82799999999999996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0.124248833465277</v>
      </c>
      <c r="B53" s="1">
        <v>3358.80859375</v>
      </c>
      <c r="C53">
        <f t="shared" si="0"/>
        <v>0.42464241969717587</v>
      </c>
      <c r="D53">
        <v>0.45889999999999997</v>
      </c>
      <c r="E53">
        <v>164.82</v>
      </c>
      <c r="F53" t="s">
        <v>71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6</v>
      </c>
      <c r="O53" s="19">
        <v>0.85199999999999998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0.14738786772453899</v>
      </c>
      <c r="B54" s="1">
        <v>3154.79516601562</v>
      </c>
      <c r="C54">
        <f t="shared" si="0"/>
        <v>0.39884971577083528</v>
      </c>
      <c r="D54">
        <v>0.91879999999999995</v>
      </c>
      <c r="E54">
        <v>302.3</v>
      </c>
      <c r="F54" t="s">
        <v>62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11</v>
      </c>
      <c r="O54" s="19">
        <v>0.89600000000000002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0.15227976422050599</v>
      </c>
      <c r="B55" s="1">
        <v>3288.39331054687</v>
      </c>
      <c r="C55">
        <f t="shared" si="0"/>
        <v>0.41574006179006595</v>
      </c>
      <c r="D55">
        <v>0.46579999999999999</v>
      </c>
      <c r="E55">
        <v>296.56</v>
      </c>
      <c r="F55" t="s">
        <v>57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2</v>
      </c>
      <c r="O55" s="19">
        <v>0.90400000000000003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0.14754101785891499</v>
      </c>
      <c r="B56" s="1">
        <v>3709.71435546875</v>
      </c>
      <c r="C56">
        <f t="shared" si="0"/>
        <v>0.46900620750550892</v>
      </c>
      <c r="D56">
        <v>0.22359999999999999</v>
      </c>
      <c r="E56">
        <v>16.16</v>
      </c>
      <c r="F56" t="s">
        <v>54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3</v>
      </c>
      <c r="O56" s="19">
        <v>0.91600000000000004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0.13648674630881599</v>
      </c>
      <c r="B57" s="1">
        <v>2917.24682617187</v>
      </c>
      <c r="C57">
        <f t="shared" si="0"/>
        <v>0.36881731022858449</v>
      </c>
      <c r="D57">
        <v>0.81310000000000004</v>
      </c>
      <c r="E57">
        <v>213.82</v>
      </c>
      <c r="F57" t="s">
        <v>52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5</v>
      </c>
      <c r="O57" s="19">
        <v>0.93600000000000005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0.123743705364545</v>
      </c>
      <c r="B58" s="1">
        <v>3241.69189453125</v>
      </c>
      <c r="C58">
        <f t="shared" si="0"/>
        <v>0.40983576514837605</v>
      </c>
      <c r="D58">
        <v>0.64319999999999999</v>
      </c>
      <c r="E58">
        <v>245.94</v>
      </c>
      <c r="F58" t="s">
        <v>61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4</v>
      </c>
      <c r="O58" s="19">
        <v>0.95199999999999996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0.112373883607417</v>
      </c>
      <c r="B59" s="1">
        <v>3264.13818359375</v>
      </c>
      <c r="C59">
        <f t="shared" si="0"/>
        <v>0.41267357094608015</v>
      </c>
      <c r="D59">
        <v>0.25240000000000001</v>
      </c>
      <c r="E59">
        <v>70.97</v>
      </c>
      <c r="F59" t="s">
        <v>70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2</v>
      </c>
      <c r="O59" s="19">
        <v>0.96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0.15281927829019601</v>
      </c>
      <c r="B60" s="1">
        <v>3567.90209960937</v>
      </c>
      <c r="C60">
        <f t="shared" si="0"/>
        <v>0.45107738012817716</v>
      </c>
      <c r="D60">
        <v>0.2712</v>
      </c>
      <c r="E60">
        <v>275.07</v>
      </c>
      <c r="F60" t="s">
        <v>68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0.96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0.14666748442670899</v>
      </c>
      <c r="B61" s="1">
        <v>3504.97534179687</v>
      </c>
      <c r="C61">
        <f t="shared" si="0"/>
        <v>0.44312177028755667</v>
      </c>
      <c r="D61">
        <v>4.3400000000000001E-2</v>
      </c>
      <c r="E61">
        <v>34.31</v>
      </c>
      <c r="F61" t="s">
        <v>75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0.96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0.12803312783385301</v>
      </c>
      <c r="B62" s="1">
        <v>3250.43530273437</v>
      </c>
      <c r="C62">
        <f t="shared" si="0"/>
        <v>0.41094116365863403</v>
      </c>
      <c r="D62">
        <v>0.38240000000000002</v>
      </c>
      <c r="E62">
        <v>339.3</v>
      </c>
      <c r="F62" t="s">
        <v>76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0.96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0.1139913721146</v>
      </c>
      <c r="B63" s="1">
        <v>3946.96606445312</v>
      </c>
      <c r="C63">
        <f t="shared" si="0"/>
        <v>0.499001111045973</v>
      </c>
      <c r="D63">
        <v>0.65949999999999998</v>
      </c>
      <c r="E63">
        <v>184.51</v>
      </c>
      <c r="F63" t="s">
        <v>74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</v>
      </c>
      <c r="O63" s="19">
        <v>0.96399999999999997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0.12923952522837601</v>
      </c>
      <c r="B64" s="1">
        <v>3701.03540039062</v>
      </c>
      <c r="C64">
        <f t="shared" si="0"/>
        <v>0.46790895757835377</v>
      </c>
      <c r="D64">
        <v>2.2000000000000001E-3</v>
      </c>
      <c r="E64">
        <v>147.47</v>
      </c>
      <c r="F64" t="s">
        <v>49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0.96399999999999997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0.13940472020123401</v>
      </c>
      <c r="B65" s="1">
        <v>3361.94409179687</v>
      </c>
      <c r="C65">
        <f t="shared" ref="C65:C128" si="3">B65/$V$13</f>
        <v>0.42503882974568419</v>
      </c>
      <c r="D65">
        <v>0.76319999999999999</v>
      </c>
      <c r="E65">
        <v>221.88</v>
      </c>
      <c r="F65" t="s">
        <v>61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0.96399999999999997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0.14790679058867801</v>
      </c>
      <c r="B66" s="1">
        <v>3713.47802734375</v>
      </c>
      <c r="C66">
        <f t="shared" si="3"/>
        <v>0.46948203537343808</v>
      </c>
      <c r="D66">
        <v>0.13819999999999999</v>
      </c>
      <c r="E66">
        <v>331.49</v>
      </c>
      <c r="F66" t="s">
        <v>76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0.96399999999999997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0.152728804644023</v>
      </c>
      <c r="B67" s="1">
        <v>3371.92065429687</v>
      </c>
      <c r="C67">
        <f t="shared" si="3"/>
        <v>0.42630013163949954</v>
      </c>
      <c r="D67">
        <v>0.4632</v>
      </c>
      <c r="E67">
        <v>329.75</v>
      </c>
      <c r="F67" t="s">
        <v>67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0.96399999999999997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0.121253384138089</v>
      </c>
      <c r="B68" s="1">
        <v>3655.02661132812</v>
      </c>
      <c r="C68">
        <f t="shared" si="3"/>
        <v>0.46209222733918759</v>
      </c>
      <c r="D68">
        <v>0.22189999999999999</v>
      </c>
      <c r="E68">
        <v>206.51</v>
      </c>
      <c r="F68" t="s">
        <v>74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0.96399999999999997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0.142437219536828</v>
      </c>
      <c r="B69" s="1">
        <v>3708.65380859375</v>
      </c>
      <c r="C69">
        <f t="shared" si="3"/>
        <v>0.46887212627443187</v>
      </c>
      <c r="D69">
        <v>0.27800000000000002</v>
      </c>
      <c r="E69">
        <v>3.18</v>
      </c>
      <c r="F69" t="s">
        <v>71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2</v>
      </c>
      <c r="O69" s="19">
        <v>0.97199999999999998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0.12179211048765699</v>
      </c>
      <c r="B70" s="1">
        <v>4031.52563476562</v>
      </c>
      <c r="C70">
        <f t="shared" si="3"/>
        <v>0.50969168168845302</v>
      </c>
      <c r="D70">
        <v>9.7000000000000003E-2</v>
      </c>
      <c r="E70">
        <v>173.16</v>
      </c>
      <c r="F70" t="s">
        <v>55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2</v>
      </c>
      <c r="O70" s="19">
        <v>0.98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0.131632341544765</v>
      </c>
      <c r="B71" s="1">
        <v>2889.85327148437</v>
      </c>
      <c r="C71">
        <f t="shared" si="3"/>
        <v>0.36535403894594803</v>
      </c>
      <c r="D71">
        <v>0.7298</v>
      </c>
      <c r="E71">
        <v>295.2</v>
      </c>
      <c r="F71" t="s">
        <v>75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0.98799999999999999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0.15735076344384999</v>
      </c>
      <c r="B72" s="1">
        <v>3543.83154296875</v>
      </c>
      <c r="C72">
        <f t="shared" si="3"/>
        <v>0.44803422386308051</v>
      </c>
      <c r="D72">
        <v>0.18360000000000001</v>
      </c>
      <c r="E72">
        <v>352.81</v>
      </c>
      <c r="F72" t="s">
        <v>63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1</v>
      </c>
      <c r="O72" s="19">
        <v>0.99199999999999999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0.12941190242018299</v>
      </c>
      <c r="B73" s="1">
        <v>3203.41088867187</v>
      </c>
      <c r="C73">
        <f t="shared" si="3"/>
        <v>0.40499603150388758</v>
      </c>
      <c r="D73">
        <v>0.67110000000000003</v>
      </c>
      <c r="E73">
        <v>33.46</v>
      </c>
      <c r="F73" t="s">
        <v>59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0.99199999999999999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0.154866406413003</v>
      </c>
      <c r="B74" s="1">
        <v>3560.95849609375</v>
      </c>
      <c r="C74">
        <f t="shared" si="3"/>
        <v>0.45019952462793306</v>
      </c>
      <c r="D74">
        <v>9.8500000000000004E-2</v>
      </c>
      <c r="E74">
        <v>72.87</v>
      </c>
      <c r="F74" t="s">
        <v>61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0.99199999999999999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0.12717445903285701</v>
      </c>
      <c r="B75" s="1">
        <v>3471.29052734375</v>
      </c>
      <c r="C75">
        <f t="shared" si="3"/>
        <v>0.43886311704276038</v>
      </c>
      <c r="D75">
        <v>0.16550000000000001</v>
      </c>
      <c r="E75">
        <v>18.79</v>
      </c>
      <c r="F75" t="s">
        <v>75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0.99199999999999999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0.15066234050483601</v>
      </c>
      <c r="B76" s="1">
        <v>3503.5400390625</v>
      </c>
      <c r="C76">
        <f t="shared" si="3"/>
        <v>0.44294030998426492</v>
      </c>
      <c r="D76">
        <v>0.13930000000000001</v>
      </c>
      <c r="E76">
        <v>316.95999999999998</v>
      </c>
      <c r="F76" t="s">
        <v>75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0</v>
      </c>
      <c r="O76" s="19">
        <v>0.99199999999999999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0.13405485434951001</v>
      </c>
      <c r="B77" s="1">
        <v>3120.82421875</v>
      </c>
      <c r="C77">
        <f t="shared" si="3"/>
        <v>0.39455488775559183</v>
      </c>
      <c r="D77">
        <v>0.4325</v>
      </c>
      <c r="E77">
        <v>209.8</v>
      </c>
      <c r="F77" t="s">
        <v>66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1</v>
      </c>
      <c r="O77" s="19">
        <v>0.996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0.111151679478555</v>
      </c>
      <c r="B78" s="1">
        <v>3211.771484375</v>
      </c>
      <c r="C78">
        <f t="shared" si="3"/>
        <v>0.4060530323690435</v>
      </c>
      <c r="D78">
        <v>0.85960000000000003</v>
      </c>
      <c r="E78">
        <v>55.6</v>
      </c>
      <c r="F78" t="s">
        <v>72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0</v>
      </c>
      <c r="O78" s="19">
        <v>0.996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0.138915782351961</v>
      </c>
      <c r="B79" s="1">
        <v>3897.60131835937</v>
      </c>
      <c r="C79">
        <f t="shared" si="3"/>
        <v>0.4927600989001803</v>
      </c>
      <c r="D79">
        <v>0.11799999999999999</v>
      </c>
      <c r="E79">
        <v>41.48</v>
      </c>
      <c r="F79" t="s">
        <v>78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0</v>
      </c>
      <c r="O79" s="19">
        <v>0.996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0.116176226136566</v>
      </c>
      <c r="B80" s="1">
        <v>4764.2158203125</v>
      </c>
      <c r="C80">
        <f t="shared" si="3"/>
        <v>0.60232313852643615</v>
      </c>
      <c r="D80">
        <v>0.96560000000000001</v>
      </c>
      <c r="E80">
        <v>310.24</v>
      </c>
      <c r="F80" t="s">
        <v>69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0</v>
      </c>
      <c r="O80" s="19">
        <v>0.996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0.139663677812669</v>
      </c>
      <c r="B81" s="1">
        <v>3735.61840820312</v>
      </c>
      <c r="C81">
        <f t="shared" si="3"/>
        <v>0.47228116626724204</v>
      </c>
      <c r="D81">
        <v>1.04E-2</v>
      </c>
      <c r="E81">
        <v>154.41</v>
      </c>
      <c r="F81" t="s">
        <v>66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0.996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0.138015168363083</v>
      </c>
      <c r="B82" s="1">
        <v>3376.23461914062</v>
      </c>
      <c r="C82">
        <f t="shared" si="3"/>
        <v>0.4268455311222647</v>
      </c>
      <c r="D82">
        <v>0.88080000000000003</v>
      </c>
      <c r="E82">
        <v>34.159999999999997</v>
      </c>
      <c r="F82" t="s">
        <v>67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0.996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0.15422351946656501</v>
      </c>
      <c r="B83" s="1">
        <v>3779.77685546875</v>
      </c>
      <c r="C83">
        <f t="shared" si="3"/>
        <v>0.47786396426646111</v>
      </c>
      <c r="D83">
        <v>4.7300000000000002E-2</v>
      </c>
      <c r="E83">
        <v>156.52000000000001</v>
      </c>
      <c r="F83" t="s">
        <v>60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0.996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0.122531074541139</v>
      </c>
      <c r="B84" s="1">
        <v>3531.61254882812</v>
      </c>
      <c r="C84">
        <f t="shared" si="3"/>
        <v>0.44648941918209994</v>
      </c>
      <c r="D84">
        <v>2.7300000000000001E-2</v>
      </c>
      <c r="E84">
        <v>259.7</v>
      </c>
      <c r="F84" t="s">
        <v>75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0</v>
      </c>
      <c r="O84" s="19">
        <v>0.996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0.15780246205430401</v>
      </c>
      <c r="B85" s="1">
        <v>3508.49365234375</v>
      </c>
      <c r="C85">
        <f t="shared" si="3"/>
        <v>0.44356657798116961</v>
      </c>
      <c r="D85">
        <v>0.85980000000000001</v>
      </c>
      <c r="E85">
        <v>282.99</v>
      </c>
      <c r="F85" t="s">
        <v>71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0.996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0.143670024987258</v>
      </c>
      <c r="B86" s="1">
        <v>3116.11840820312</v>
      </c>
      <c r="C86">
        <f t="shared" si="3"/>
        <v>0.39395994859145428</v>
      </c>
      <c r="D86">
        <v>0.81779999999999997</v>
      </c>
      <c r="E86">
        <v>109.67</v>
      </c>
      <c r="F86" t="s">
        <v>79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0</v>
      </c>
      <c r="O86" s="19">
        <v>0.996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0.12494758585347999</v>
      </c>
      <c r="B87" s="1">
        <v>3950.0244140625</v>
      </c>
      <c r="C87">
        <f t="shared" si="3"/>
        <v>0.49938776748743374</v>
      </c>
      <c r="D87">
        <v>9.7199999999999995E-2</v>
      </c>
      <c r="E87">
        <v>341.88</v>
      </c>
      <c r="F87" t="s">
        <v>63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0.996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0.14003480708312099</v>
      </c>
      <c r="B88" s="1">
        <v>3320.20434570312</v>
      </c>
      <c r="C88">
        <f t="shared" si="3"/>
        <v>0.41976181967378634</v>
      </c>
      <c r="D88">
        <v>0.39489999999999997</v>
      </c>
      <c r="E88">
        <v>8.86</v>
      </c>
      <c r="F88" t="s">
        <v>55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0</v>
      </c>
      <c r="O88" s="19">
        <v>0.996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0.124414825050466</v>
      </c>
      <c r="B89" s="1">
        <v>3958.74072265625</v>
      </c>
      <c r="C89">
        <f t="shared" si="3"/>
        <v>0.50048973988888723</v>
      </c>
      <c r="D89">
        <v>0.94130000000000003</v>
      </c>
      <c r="E89">
        <v>358.37</v>
      </c>
      <c r="F89" t="s">
        <v>71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0</v>
      </c>
      <c r="O89" s="19">
        <v>0.996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0.156724690059317</v>
      </c>
      <c r="B90" s="1">
        <v>3210.6572265625</v>
      </c>
      <c r="C90">
        <f t="shared" si="3"/>
        <v>0.40591216065204633</v>
      </c>
      <c r="D90">
        <v>0.56850000000000001</v>
      </c>
      <c r="E90">
        <v>293.2</v>
      </c>
      <c r="F90" t="s">
        <v>78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0</v>
      </c>
      <c r="O90" s="19">
        <v>0.996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0.12199119946801</v>
      </c>
      <c r="B91" s="1">
        <v>3042.5</v>
      </c>
      <c r="C91">
        <f t="shared" si="3"/>
        <v>0.38465263079674633</v>
      </c>
      <c r="D91">
        <v>0.8679</v>
      </c>
      <c r="E91">
        <v>63.93</v>
      </c>
      <c r="F91" t="s">
        <v>58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0.996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0.116849224565197</v>
      </c>
      <c r="B92" s="1">
        <v>3230.98901367187</v>
      </c>
      <c r="C92">
        <f t="shared" si="3"/>
        <v>0.40848263736541313</v>
      </c>
      <c r="D92">
        <v>0.67379999999999995</v>
      </c>
      <c r="E92">
        <v>348.94</v>
      </c>
      <c r="F92" t="s">
        <v>62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0.996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0.14584321586215701</v>
      </c>
      <c r="B93" s="1">
        <v>3266.4443359375</v>
      </c>
      <c r="C93">
        <f t="shared" si="3"/>
        <v>0.41296512971881361</v>
      </c>
      <c r="D93">
        <v>0.36280000000000001</v>
      </c>
      <c r="E93">
        <v>111.75</v>
      </c>
      <c r="F93" t="s">
        <v>74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0.996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0.135840854032903</v>
      </c>
      <c r="B94" s="1">
        <v>3531.07861328125</v>
      </c>
      <c r="C94">
        <f t="shared" si="3"/>
        <v>0.44642191557888566</v>
      </c>
      <c r="D94">
        <v>0.29289999999999999</v>
      </c>
      <c r="E94">
        <v>358.69</v>
      </c>
      <c r="F94" t="s">
        <v>63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0.996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0.14702310891897</v>
      </c>
      <c r="B95" s="1">
        <v>3155.42211914062</v>
      </c>
      <c r="C95">
        <f t="shared" si="3"/>
        <v>0.39892897926103005</v>
      </c>
      <c r="D95">
        <v>0.57110000000000005</v>
      </c>
      <c r="E95">
        <v>32.06</v>
      </c>
      <c r="F95" t="s">
        <v>75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0.996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0.14348637460461799</v>
      </c>
      <c r="B96" s="1">
        <v>3686.99438476562</v>
      </c>
      <c r="C96">
        <f t="shared" si="3"/>
        <v>0.46613380109545666</v>
      </c>
      <c r="D96">
        <v>0.89070000000000005</v>
      </c>
      <c r="E96">
        <v>109.08</v>
      </c>
      <c r="F96" t="s">
        <v>74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0.996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0.130295954197268</v>
      </c>
      <c r="B97" s="1">
        <v>3479.87353515625</v>
      </c>
      <c r="C97">
        <f t="shared" si="3"/>
        <v>0.43994823669279393</v>
      </c>
      <c r="D97">
        <v>6.4500000000000002E-2</v>
      </c>
      <c r="E97">
        <v>108.64</v>
      </c>
      <c r="F97" t="s">
        <v>75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0.996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0.13706324546686799</v>
      </c>
      <c r="B98" s="1">
        <v>4072.28100585937</v>
      </c>
      <c r="C98">
        <f t="shared" si="3"/>
        <v>0.51484424067294232</v>
      </c>
      <c r="D98">
        <v>0.16250000000000001</v>
      </c>
      <c r="E98">
        <v>137.28</v>
      </c>
      <c r="F98" t="s">
        <v>60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0.996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0.145746589508297</v>
      </c>
      <c r="B99" s="1">
        <v>3542.22705078125</v>
      </c>
      <c r="C99">
        <f t="shared" si="3"/>
        <v>0.44783137352913976</v>
      </c>
      <c r="D99">
        <v>0.39650000000000002</v>
      </c>
      <c r="E99">
        <v>20</v>
      </c>
      <c r="F99" t="s">
        <v>73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0.996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0.117903910699728</v>
      </c>
      <c r="B100" s="1">
        <v>3433.70971679687</v>
      </c>
      <c r="C100">
        <f t="shared" si="3"/>
        <v>0.43411190664199406</v>
      </c>
      <c r="D100">
        <v>0.43290000000000001</v>
      </c>
      <c r="E100">
        <v>157.28</v>
      </c>
      <c r="F100" t="s">
        <v>67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0.996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0.151014044218958</v>
      </c>
      <c r="B101" s="1">
        <v>3372.8935546875</v>
      </c>
      <c r="C101">
        <f t="shared" si="3"/>
        <v>0.4264231320321894</v>
      </c>
      <c r="D101">
        <v>0.3629</v>
      </c>
      <c r="E101">
        <v>228.96</v>
      </c>
      <c r="F101" t="s">
        <v>63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0.996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0.14418064543363601</v>
      </c>
      <c r="B102" s="1">
        <v>3159.05346679687</v>
      </c>
      <c r="C102">
        <f t="shared" si="3"/>
        <v>0.39938807784091962</v>
      </c>
      <c r="D102">
        <v>0.53469999999999995</v>
      </c>
      <c r="E102">
        <v>193.22</v>
      </c>
      <c r="F102" t="s">
        <v>56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0.996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0.15115619669726499</v>
      </c>
      <c r="B103" s="1">
        <v>3432.23852539062</v>
      </c>
      <c r="C103">
        <f t="shared" si="3"/>
        <v>0.4339259090594732</v>
      </c>
      <c r="D103">
        <v>0.92959999999999998</v>
      </c>
      <c r="E103">
        <v>339.12</v>
      </c>
      <c r="F103" t="s">
        <v>60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0.996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0.128100811091066</v>
      </c>
      <c r="B104" s="1">
        <v>3004.49829101562</v>
      </c>
      <c r="C104">
        <f t="shared" si="3"/>
        <v>0.37984820767904243</v>
      </c>
      <c r="D104">
        <v>0.50409999999999999</v>
      </c>
      <c r="E104">
        <v>211.58</v>
      </c>
      <c r="F104" t="s">
        <v>75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0.996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0.11697714143822301</v>
      </c>
      <c r="B105" s="1">
        <v>3763.60327148437</v>
      </c>
      <c r="C105">
        <f t="shared" si="3"/>
        <v>0.47581919462668992</v>
      </c>
      <c r="D105">
        <v>0.67920000000000003</v>
      </c>
      <c r="E105">
        <v>126.13</v>
      </c>
      <c r="F105" t="s">
        <v>69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0.996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0.11372487064313801</v>
      </c>
      <c r="B106" s="1">
        <v>3897.26733398437</v>
      </c>
      <c r="C106">
        <f t="shared" si="3"/>
        <v>0.49271787442409526</v>
      </c>
      <c r="D106">
        <v>0.153</v>
      </c>
      <c r="E106">
        <v>161.94999999999999</v>
      </c>
      <c r="F106" t="s">
        <v>68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0.996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0.120023474599961</v>
      </c>
      <c r="B107" s="1">
        <v>3207.634765625</v>
      </c>
      <c r="C107">
        <f t="shared" si="3"/>
        <v>0.40553004148981464</v>
      </c>
      <c r="D107">
        <v>0.89670000000000005</v>
      </c>
      <c r="E107">
        <v>39.130000000000003</v>
      </c>
      <c r="F107" t="s">
        <v>75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0.996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0.15068038963503799</v>
      </c>
      <c r="B108" s="1">
        <v>3738.046875</v>
      </c>
      <c r="C108">
        <f t="shared" si="3"/>
        <v>0.47258818882836695</v>
      </c>
      <c r="D108">
        <v>0.02</v>
      </c>
      <c r="E108">
        <v>53.11</v>
      </c>
      <c r="F108" t="s">
        <v>72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0.996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0.13048623618241301</v>
      </c>
      <c r="B109" s="1">
        <v>2938.58544921875</v>
      </c>
      <c r="C109">
        <f t="shared" si="3"/>
        <v>0.37151507768710956</v>
      </c>
      <c r="D109">
        <v>0.73429999999999995</v>
      </c>
      <c r="E109">
        <v>42.56</v>
      </c>
      <c r="F109" t="s">
        <v>64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0.996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0.15104290093504499</v>
      </c>
      <c r="B110" s="1">
        <v>3148.26513671875</v>
      </c>
      <c r="C110">
        <f t="shared" si="3"/>
        <v>0.39802414701217598</v>
      </c>
      <c r="D110">
        <v>0.73350000000000004</v>
      </c>
      <c r="E110">
        <v>280.93</v>
      </c>
      <c r="F110" t="s">
        <v>71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0.996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0.12093329952363201</v>
      </c>
      <c r="B111" s="1">
        <v>3539.0498046875</v>
      </c>
      <c r="C111">
        <f t="shared" si="3"/>
        <v>0.44742968542112022</v>
      </c>
      <c r="D111">
        <v>0.25969999999999999</v>
      </c>
      <c r="E111">
        <v>89.15</v>
      </c>
      <c r="F111" t="s">
        <v>54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0.996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0.12623247551290101</v>
      </c>
      <c r="B112" s="1">
        <v>3487.7314453125</v>
      </c>
      <c r="C112">
        <f t="shared" si="3"/>
        <v>0.44094168478290602</v>
      </c>
      <c r="D112">
        <v>4.9500000000000002E-2</v>
      </c>
      <c r="E112">
        <v>47.26</v>
      </c>
      <c r="F112" t="s">
        <v>75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0.996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0.149248550804333</v>
      </c>
      <c r="B113" s="1">
        <v>2901.00366210937</v>
      </c>
      <c r="C113">
        <f t="shared" si="3"/>
        <v>0.3667637438229629</v>
      </c>
      <c r="D113">
        <v>0.82840000000000003</v>
      </c>
      <c r="E113">
        <v>36.630000000000003</v>
      </c>
      <c r="F113" t="s">
        <v>70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0.996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0.15226119620058501</v>
      </c>
      <c r="B114" s="1">
        <v>3102.314453125</v>
      </c>
      <c r="C114">
        <f t="shared" si="3"/>
        <v>0.39221476284414153</v>
      </c>
      <c r="D114">
        <v>0.84009999999999996</v>
      </c>
      <c r="E114">
        <v>161.97999999999999</v>
      </c>
      <c r="F114" t="s">
        <v>60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0.996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0.12628709515180001</v>
      </c>
      <c r="B115" s="1">
        <v>2966.42431640625</v>
      </c>
      <c r="C115">
        <f t="shared" si="3"/>
        <v>0.37503464827119276</v>
      </c>
      <c r="D115">
        <v>0.88329999999999997</v>
      </c>
      <c r="E115">
        <v>334.15</v>
      </c>
      <c r="F115" t="s">
        <v>75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1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0.131111005267882</v>
      </c>
      <c r="B116" s="1">
        <v>3982.00048828125</v>
      </c>
      <c r="C116">
        <f t="shared" si="3"/>
        <v>0.50343039068243589</v>
      </c>
      <c r="D116">
        <v>0.17399999999999999</v>
      </c>
      <c r="E116">
        <v>29.93</v>
      </c>
      <c r="F116" t="s">
        <v>69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0.111893862947242</v>
      </c>
      <c r="B117" s="1">
        <v>4637.1181640625</v>
      </c>
      <c r="C117">
        <f t="shared" si="3"/>
        <v>0.58625462649860938</v>
      </c>
      <c r="D117">
        <v>8.5000000000000006E-3</v>
      </c>
      <c r="E117">
        <v>204.47</v>
      </c>
      <c r="F117" t="s">
        <v>68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0.14643520982407099</v>
      </c>
      <c r="B118" s="1">
        <v>3222.53881835937</v>
      </c>
      <c r="C118">
        <f t="shared" si="3"/>
        <v>0.40741430873510925</v>
      </c>
      <c r="D118">
        <v>0.6774</v>
      </c>
      <c r="E118">
        <v>274.87</v>
      </c>
      <c r="F118" t="s">
        <v>60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0.11148702543578699</v>
      </c>
      <c r="B119" s="1">
        <v>2882.3125</v>
      </c>
      <c r="C119">
        <f t="shared" si="3"/>
        <v>0.36440068558861033</v>
      </c>
      <c r="D119">
        <v>0.70499999999999996</v>
      </c>
      <c r="E119">
        <v>282.33</v>
      </c>
      <c r="F119" t="s">
        <v>70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0.15321162736883101</v>
      </c>
      <c r="B120" s="1">
        <v>3569.20532226562</v>
      </c>
      <c r="C120">
        <f t="shared" si="3"/>
        <v>0.45124214200927515</v>
      </c>
      <c r="D120">
        <v>0.93230000000000002</v>
      </c>
      <c r="E120">
        <v>5.15</v>
      </c>
      <c r="F120" t="s">
        <v>63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0.118640881257093</v>
      </c>
      <c r="B121" s="1">
        <v>3419.83520507812</v>
      </c>
      <c r="C121">
        <f t="shared" si="3"/>
        <v>0.43235780066544927</v>
      </c>
      <c r="D121">
        <v>0.44069999999999998</v>
      </c>
      <c r="E121">
        <v>7.53</v>
      </c>
      <c r="F121" t="s">
        <v>62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0.15322649559219201</v>
      </c>
      <c r="B122" s="1">
        <v>3521.0615234375</v>
      </c>
      <c r="C122">
        <f t="shared" si="3"/>
        <v>0.44515548995478516</v>
      </c>
      <c r="D122">
        <v>7.2300000000000003E-2</v>
      </c>
      <c r="E122">
        <v>31.89</v>
      </c>
      <c r="F122" t="s">
        <v>52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0.119727828612856</v>
      </c>
      <c r="B123" s="1">
        <v>3165.109375</v>
      </c>
      <c r="C123">
        <f t="shared" si="3"/>
        <v>0.4001537051284127</v>
      </c>
      <c r="D123">
        <v>0.7006</v>
      </c>
      <c r="E123">
        <v>39.93</v>
      </c>
      <c r="F123" t="s">
        <v>50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0.12153206407898701</v>
      </c>
      <c r="B124" s="1">
        <v>3517.79541015625</v>
      </c>
      <c r="C124">
        <f t="shared" si="3"/>
        <v>0.4447425666791523</v>
      </c>
      <c r="D124">
        <v>0.90139999999999998</v>
      </c>
      <c r="E124">
        <v>172.79</v>
      </c>
      <c r="F124" t="s">
        <v>62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0.12453454351719501</v>
      </c>
      <c r="B125" s="1">
        <v>3389.01513671875</v>
      </c>
      <c r="C125">
        <f t="shared" si="3"/>
        <v>0.42846132724695551</v>
      </c>
      <c r="D125">
        <v>4.6100000000000002E-2</v>
      </c>
      <c r="E125">
        <v>305.33999999999997</v>
      </c>
      <c r="F125" t="s">
        <v>61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0.146281623103905</v>
      </c>
      <c r="B126" s="1">
        <v>3186.35180664062</v>
      </c>
      <c r="C126">
        <f t="shared" si="3"/>
        <v>0.40283931144397045</v>
      </c>
      <c r="D126">
        <v>0.63660000000000005</v>
      </c>
      <c r="E126">
        <v>127.88</v>
      </c>
      <c r="F126" t="s">
        <v>66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0.114225315194595</v>
      </c>
      <c r="B127" s="1">
        <v>3486.51635742187</v>
      </c>
      <c r="C127">
        <f t="shared" si="3"/>
        <v>0.44078806547188543</v>
      </c>
      <c r="D127">
        <v>0.54369999999999996</v>
      </c>
      <c r="E127">
        <v>11.12</v>
      </c>
      <c r="F127" t="s">
        <v>73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0.137436513425018</v>
      </c>
      <c r="B128" s="1">
        <v>3207.017578125</v>
      </c>
      <c r="C128">
        <f t="shared" si="3"/>
        <v>0.40545201263342356</v>
      </c>
      <c r="D128">
        <v>0.83589999999999998</v>
      </c>
      <c r="E128">
        <v>32.9</v>
      </c>
      <c r="F128" t="s">
        <v>76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0.140529836126213</v>
      </c>
      <c r="B129" s="1">
        <v>3950.18872070312</v>
      </c>
      <c r="C129">
        <f t="shared" ref="C129:C192" si="6">B129/$V$13</f>
        <v>0.49940854020117958</v>
      </c>
      <c r="D129">
        <v>0.11899999999999999</v>
      </c>
      <c r="E129">
        <v>250.77</v>
      </c>
      <c r="F129" t="s">
        <v>63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0.118389392831846</v>
      </c>
      <c r="B130" s="1">
        <v>3979.15551757812</v>
      </c>
      <c r="C130">
        <f t="shared" si="6"/>
        <v>0.50307071098958511</v>
      </c>
      <c r="D130">
        <v>0.92730000000000001</v>
      </c>
      <c r="E130">
        <v>26.22</v>
      </c>
      <c r="F130" t="s">
        <v>59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0.14098822682102899</v>
      </c>
      <c r="B131" s="1">
        <v>3177.431640625</v>
      </c>
      <c r="C131">
        <f t="shared" si="6"/>
        <v>0.40171156606186625</v>
      </c>
      <c r="D131">
        <v>0.89880000000000004</v>
      </c>
      <c r="E131">
        <v>173.97</v>
      </c>
      <c r="F131" t="s">
        <v>64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0.13296316262373101</v>
      </c>
      <c r="B132" s="1">
        <v>3052.17065429687</v>
      </c>
      <c r="C132">
        <f t="shared" si="6"/>
        <v>0.38587525778666149</v>
      </c>
      <c r="D132">
        <v>0.81779999999999997</v>
      </c>
      <c r="E132">
        <v>96.93</v>
      </c>
      <c r="F132" t="s">
        <v>60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0.15655970323044599</v>
      </c>
      <c r="B133" s="1">
        <v>3026.97485351562</v>
      </c>
      <c r="C133">
        <f t="shared" si="6"/>
        <v>0.3826898408415379</v>
      </c>
      <c r="D133">
        <v>0.79249999999999998</v>
      </c>
      <c r="E133">
        <v>249.11</v>
      </c>
      <c r="F133" t="s">
        <v>75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0.14289388330556299</v>
      </c>
      <c r="B134" s="1">
        <v>3405.7421875</v>
      </c>
      <c r="C134">
        <f t="shared" si="6"/>
        <v>0.43057606975754831</v>
      </c>
      <c r="D134">
        <v>0.27550000000000002</v>
      </c>
      <c r="E134">
        <v>81.64</v>
      </c>
      <c r="F134" t="s">
        <v>61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0.111757896462771</v>
      </c>
      <c r="B135" s="1">
        <v>4085.7412109375</v>
      </c>
      <c r="C135">
        <f t="shared" si="6"/>
        <v>0.51654596731036762</v>
      </c>
      <c r="D135">
        <v>0.45679999999999998</v>
      </c>
      <c r="E135">
        <v>123.78</v>
      </c>
      <c r="F135" t="s">
        <v>65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0.119325089194524</v>
      </c>
      <c r="B136" s="1">
        <v>3326.228515625</v>
      </c>
      <c r="C136">
        <f t="shared" si="6"/>
        <v>0.42052343440141748</v>
      </c>
      <c r="D136">
        <v>0.71809999999999996</v>
      </c>
      <c r="E136">
        <v>138.96</v>
      </c>
      <c r="F136" t="s">
        <v>68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0.14204335977221899</v>
      </c>
      <c r="B137" s="1">
        <v>3558.72705078125</v>
      </c>
      <c r="C137">
        <f t="shared" si="6"/>
        <v>0.44991741080379755</v>
      </c>
      <c r="D137">
        <v>0.5907</v>
      </c>
      <c r="E137">
        <v>112.12</v>
      </c>
      <c r="F137" t="s">
        <v>78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0.124042893542191</v>
      </c>
      <c r="B138" s="1">
        <v>3402.76220703125</v>
      </c>
      <c r="C138">
        <f t="shared" si="6"/>
        <v>0.4301993212523626</v>
      </c>
      <c r="D138">
        <v>0.49830000000000002</v>
      </c>
      <c r="E138">
        <v>321.23</v>
      </c>
      <c r="F138" t="s">
        <v>55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0.13949139458156601</v>
      </c>
      <c r="B139" s="1">
        <v>3208.83813476562</v>
      </c>
      <c r="C139">
        <f t="shared" si="6"/>
        <v>0.40568217924026956</v>
      </c>
      <c r="D139">
        <v>0.86380000000000001</v>
      </c>
      <c r="E139">
        <v>76.69</v>
      </c>
      <c r="F139" t="s">
        <v>77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0.15281941846751301</v>
      </c>
      <c r="B140" s="1">
        <v>3461.58813476562</v>
      </c>
      <c r="C140">
        <f t="shared" si="6"/>
        <v>0.43763647749298201</v>
      </c>
      <c r="D140">
        <v>0.63160000000000005</v>
      </c>
      <c r="E140">
        <v>198.64</v>
      </c>
      <c r="F140" t="s">
        <v>53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0.12320495193431601</v>
      </c>
      <c r="B141" s="1">
        <v>3440.60180664062</v>
      </c>
      <c r="C141">
        <f t="shared" si="6"/>
        <v>0.43498324944892452</v>
      </c>
      <c r="D141">
        <v>0.39300000000000002</v>
      </c>
      <c r="E141">
        <v>325.27999999999997</v>
      </c>
      <c r="F141" t="s">
        <v>74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0.149986148387412</v>
      </c>
      <c r="B142" s="1">
        <v>3384.22875976562</v>
      </c>
      <c r="C142">
        <f t="shared" si="6"/>
        <v>0.42785620235393779</v>
      </c>
      <c r="D142">
        <v>0.40500000000000003</v>
      </c>
      <c r="E142">
        <v>105.33</v>
      </c>
      <c r="F142" t="s">
        <v>63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0.111603100662286</v>
      </c>
      <c r="B143" s="1">
        <v>3940.720703125</v>
      </c>
      <c r="C143">
        <f t="shared" si="6"/>
        <v>0.49821153186269029</v>
      </c>
      <c r="D143">
        <v>0.77480000000000004</v>
      </c>
      <c r="E143">
        <v>191.32</v>
      </c>
      <c r="F143" t="s">
        <v>78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0.11993349722567299</v>
      </c>
      <c r="B144" s="1">
        <v>2896.5361328125</v>
      </c>
      <c r="C144">
        <f t="shared" si="6"/>
        <v>0.36619892972363582</v>
      </c>
      <c r="D144">
        <v>0.7248</v>
      </c>
      <c r="E144">
        <v>247.93</v>
      </c>
      <c r="F144" t="s">
        <v>56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0.15785360930106401</v>
      </c>
      <c r="B145" s="1">
        <v>3143.15283203125</v>
      </c>
      <c r="C145">
        <f t="shared" si="6"/>
        <v>0.39737781621596191</v>
      </c>
      <c r="D145">
        <v>0.2104</v>
      </c>
      <c r="E145">
        <v>166.16</v>
      </c>
      <c r="F145" t="s">
        <v>76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0.12982246276248399</v>
      </c>
      <c r="B146" s="1">
        <v>3132.8369140625</v>
      </c>
      <c r="C146">
        <f t="shared" si="6"/>
        <v>0.3960736107974695</v>
      </c>
      <c r="D146">
        <v>0.84830000000000005</v>
      </c>
      <c r="E146">
        <v>57.95</v>
      </c>
      <c r="F146" t="s">
        <v>50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0.129038013586279</v>
      </c>
      <c r="B147" s="1">
        <v>3150.5</v>
      </c>
      <c r="C147">
        <f t="shared" si="6"/>
        <v>0.39830669295814275</v>
      </c>
      <c r="D147">
        <v>0.37069999999999997</v>
      </c>
      <c r="E147">
        <v>93.36</v>
      </c>
      <c r="F147" t="s">
        <v>58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0.13294799829686399</v>
      </c>
      <c r="B148" s="1">
        <v>3423.54077148437</v>
      </c>
      <c r="C148">
        <f t="shared" si="6"/>
        <v>0.43282628246224669</v>
      </c>
      <c r="D148">
        <v>0.43869999999999998</v>
      </c>
      <c r="E148">
        <v>96.83</v>
      </c>
      <c r="F148" t="s">
        <v>79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0.14244499524040899</v>
      </c>
      <c r="B149" s="1">
        <v>3194.1669921875</v>
      </c>
      <c r="C149">
        <f t="shared" si="6"/>
        <v>0.40382735801119218</v>
      </c>
      <c r="D149">
        <v>0.67679999999999996</v>
      </c>
      <c r="E149">
        <v>160.26</v>
      </c>
      <c r="F149" t="s">
        <v>63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0.127026151492035</v>
      </c>
      <c r="B150" s="1">
        <v>3237.95483398437</v>
      </c>
      <c r="C150">
        <f t="shared" si="6"/>
        <v>0.40936330165756118</v>
      </c>
      <c r="D150">
        <v>6.6900000000000001E-2</v>
      </c>
      <c r="E150">
        <v>188.9</v>
      </c>
      <c r="F150" t="s">
        <v>56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0.152028618445499</v>
      </c>
      <c r="B151" s="1">
        <v>3713.1044921875</v>
      </c>
      <c r="C151">
        <f t="shared" si="6"/>
        <v>0.46943481063044823</v>
      </c>
      <c r="D151">
        <v>0.21179999999999999</v>
      </c>
      <c r="E151">
        <v>102.94</v>
      </c>
      <c r="F151" t="s">
        <v>52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0.13418025535617401</v>
      </c>
      <c r="B152" s="1">
        <v>3365.79833984375</v>
      </c>
      <c r="C152">
        <f t="shared" si="6"/>
        <v>0.42552610884214287</v>
      </c>
      <c r="D152">
        <v>0.54310000000000003</v>
      </c>
      <c r="E152">
        <v>25.22</v>
      </c>
      <c r="F152" t="s">
        <v>58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0.153592472561567</v>
      </c>
      <c r="B153" s="1">
        <v>3535.80883789062</v>
      </c>
      <c r="C153">
        <f t="shared" si="6"/>
        <v>0.44701994132753109</v>
      </c>
      <c r="D153">
        <v>0.69259999999999999</v>
      </c>
      <c r="E153">
        <v>267.91000000000003</v>
      </c>
      <c r="F153" t="s">
        <v>78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0.115816777683819</v>
      </c>
      <c r="B154" s="1">
        <v>3578.16674804687</v>
      </c>
      <c r="C154">
        <f t="shared" si="6"/>
        <v>0.45237510371920037</v>
      </c>
      <c r="D154">
        <v>0.54169999999999996</v>
      </c>
      <c r="E154">
        <v>190.34</v>
      </c>
      <c r="F154" t="s">
        <v>53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0.120818843248999</v>
      </c>
      <c r="B155" s="1">
        <v>3613.39624023437</v>
      </c>
      <c r="C155">
        <f t="shared" si="6"/>
        <v>0.45682904516589068</v>
      </c>
      <c r="D155">
        <v>0.68889999999999996</v>
      </c>
      <c r="E155">
        <v>32.29</v>
      </c>
      <c r="F155" t="s">
        <v>55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0.14749804193803501</v>
      </c>
      <c r="B156" s="1">
        <v>3394.80786132812</v>
      </c>
      <c r="C156">
        <f t="shared" si="6"/>
        <v>0.42919368115343876</v>
      </c>
      <c r="D156">
        <v>0.67420000000000002</v>
      </c>
      <c r="E156">
        <v>48.31</v>
      </c>
      <c r="F156" t="s">
        <v>59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0.15089377542676</v>
      </c>
      <c r="B157" s="1">
        <v>3149.64453125</v>
      </c>
      <c r="C157">
        <f t="shared" si="6"/>
        <v>0.39819853903694247</v>
      </c>
      <c r="D157">
        <v>0.6411</v>
      </c>
      <c r="E157">
        <v>85.25</v>
      </c>
      <c r="F157" t="s">
        <v>78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0.14958264370514601</v>
      </c>
      <c r="B158" s="1">
        <v>3498.67993164062</v>
      </c>
      <c r="C158">
        <f t="shared" si="6"/>
        <v>0.4423258636060296</v>
      </c>
      <c r="D158">
        <v>6.5000000000000002E-2</v>
      </c>
      <c r="E158">
        <v>39.4</v>
      </c>
      <c r="F158" t="s">
        <v>64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0.11713723776962701</v>
      </c>
      <c r="B159" s="1">
        <v>4584.11279296875</v>
      </c>
      <c r="C159">
        <f t="shared" si="6"/>
        <v>0.57955334287081361</v>
      </c>
      <c r="D159">
        <v>2.9700000000000001E-2</v>
      </c>
      <c r="E159">
        <v>175.82</v>
      </c>
      <c r="F159" t="s">
        <v>79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0.14206928539091099</v>
      </c>
      <c r="B160" s="1">
        <v>3522.14233398437</v>
      </c>
      <c r="C160">
        <f t="shared" si="6"/>
        <v>0.44529213305100424</v>
      </c>
      <c r="D160">
        <v>2.92E-2</v>
      </c>
      <c r="E160">
        <v>351.21</v>
      </c>
      <c r="F160" t="s">
        <v>64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0.15547339382390399</v>
      </c>
      <c r="B161" s="1">
        <v>3431.169921875</v>
      </c>
      <c r="C161">
        <f t="shared" si="6"/>
        <v>0.43379080925550872</v>
      </c>
      <c r="D161">
        <v>0.27360000000000001</v>
      </c>
      <c r="E161">
        <v>198.33</v>
      </c>
      <c r="F161" t="s">
        <v>57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0.157523511781619</v>
      </c>
      <c r="B162" s="1">
        <v>2797.45190429687</v>
      </c>
      <c r="C162">
        <f t="shared" si="6"/>
        <v>0.35367205735913193</v>
      </c>
      <c r="D162">
        <v>0.82169999999999999</v>
      </c>
      <c r="E162">
        <v>81.27</v>
      </c>
      <c r="F162" t="s">
        <v>72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0.14922893598697001</v>
      </c>
      <c r="B163" s="1">
        <v>3238.62353515625</v>
      </c>
      <c r="C163">
        <f t="shared" si="6"/>
        <v>0.40944784320726718</v>
      </c>
      <c r="D163">
        <v>0.53220000000000001</v>
      </c>
      <c r="E163">
        <v>36.33</v>
      </c>
      <c r="F163" t="s">
        <v>58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0.158869386359766</v>
      </c>
      <c r="B164" s="1">
        <v>3346.71069335937</v>
      </c>
      <c r="C164">
        <f t="shared" si="6"/>
        <v>0.42311292447536064</v>
      </c>
      <c r="D164">
        <v>0.4602</v>
      </c>
      <c r="E164">
        <v>297.33</v>
      </c>
      <c r="F164" t="s">
        <v>76</v>
      </c>
    </row>
    <row r="165" spans="1:15" x14ac:dyDescent="0.25">
      <c r="A165" s="1">
        <v>0.14385653502165399</v>
      </c>
      <c r="B165" s="1">
        <v>3572.904296875</v>
      </c>
      <c r="C165">
        <f t="shared" si="6"/>
        <v>0.45170979042825571</v>
      </c>
      <c r="D165">
        <v>0.2122</v>
      </c>
      <c r="E165">
        <v>332.98</v>
      </c>
      <c r="F165" t="s">
        <v>54</v>
      </c>
    </row>
    <row r="166" spans="1:15" x14ac:dyDescent="0.25">
      <c r="A166" s="1">
        <v>0.15451321874864199</v>
      </c>
      <c r="B166" s="1">
        <v>3638.62353515625</v>
      </c>
      <c r="C166">
        <f t="shared" si="6"/>
        <v>0.46001844380503171</v>
      </c>
      <c r="D166">
        <v>0.65010000000000001</v>
      </c>
      <c r="E166">
        <v>320</v>
      </c>
      <c r="F166" t="s">
        <v>69</v>
      </c>
    </row>
    <row r="167" spans="1:15" x14ac:dyDescent="0.25">
      <c r="A167" s="1">
        <v>0.15949205345456499</v>
      </c>
      <c r="B167" s="1">
        <v>3305.38598632812</v>
      </c>
      <c r="C167">
        <f t="shared" si="6"/>
        <v>0.41788838634011821</v>
      </c>
      <c r="D167">
        <v>0.76980000000000004</v>
      </c>
      <c r="E167">
        <v>151.19</v>
      </c>
      <c r="F167" t="s">
        <v>64</v>
      </c>
    </row>
    <row r="168" spans="1:15" x14ac:dyDescent="0.25">
      <c r="A168" s="1">
        <v>0.12684379339194299</v>
      </c>
      <c r="B168" s="1">
        <v>3559.2998046875</v>
      </c>
      <c r="C168">
        <f t="shared" si="6"/>
        <v>0.449989822076382</v>
      </c>
      <c r="D168">
        <v>0.29749999999999999</v>
      </c>
      <c r="E168">
        <v>358.36</v>
      </c>
      <c r="F168" t="s">
        <v>49</v>
      </c>
    </row>
    <row r="169" spans="1:15" x14ac:dyDescent="0.25">
      <c r="A169" s="1">
        <v>0.135693676845862</v>
      </c>
      <c r="B169" s="1">
        <v>3168.35546875</v>
      </c>
      <c r="C169">
        <f t="shared" si="6"/>
        <v>0.40056409740474802</v>
      </c>
      <c r="D169">
        <v>0.28599999999999998</v>
      </c>
      <c r="E169">
        <v>106.63</v>
      </c>
      <c r="F169" t="s">
        <v>73</v>
      </c>
    </row>
    <row r="170" spans="1:15" x14ac:dyDescent="0.25">
      <c r="A170" s="1">
        <v>0.13618855824228401</v>
      </c>
      <c r="B170" s="1">
        <v>3090.77685546875</v>
      </c>
      <c r="C170">
        <f t="shared" si="6"/>
        <v>0.39075610473681172</v>
      </c>
      <c r="D170">
        <v>0.37080000000000002</v>
      </c>
      <c r="E170">
        <v>287</v>
      </c>
      <c r="F170" t="s">
        <v>76</v>
      </c>
    </row>
    <row r="171" spans="1:15" x14ac:dyDescent="0.25">
      <c r="A171" s="1">
        <v>0.13305656851234901</v>
      </c>
      <c r="B171" s="1">
        <v>3152.18139648437</v>
      </c>
      <c r="C171">
        <f t="shared" si="6"/>
        <v>0.39851926603328663</v>
      </c>
      <c r="D171">
        <v>0.99199999999999999</v>
      </c>
      <c r="E171">
        <v>94.64</v>
      </c>
      <c r="F171" t="s">
        <v>73</v>
      </c>
    </row>
    <row r="172" spans="1:15" x14ac:dyDescent="0.25">
      <c r="A172" s="1">
        <v>0.12998326639621199</v>
      </c>
      <c r="B172" s="1">
        <v>3335.70532226562</v>
      </c>
      <c r="C172">
        <f t="shared" si="6"/>
        <v>0.42172155391033006</v>
      </c>
      <c r="D172">
        <v>0.87690000000000001</v>
      </c>
      <c r="E172">
        <v>22.88</v>
      </c>
      <c r="F172" t="s">
        <v>68</v>
      </c>
    </row>
    <row r="173" spans="1:15" x14ac:dyDescent="0.25">
      <c r="A173" s="1">
        <v>0.124242088832081</v>
      </c>
      <c r="B173" s="1">
        <v>3445.48071289062</v>
      </c>
      <c r="C173">
        <f t="shared" si="6"/>
        <v>0.43560007249723121</v>
      </c>
      <c r="D173">
        <v>0.71140000000000003</v>
      </c>
      <c r="E173">
        <v>257.45</v>
      </c>
      <c r="F173" t="s">
        <v>59</v>
      </c>
    </row>
    <row r="174" spans="1:15" x14ac:dyDescent="0.25">
      <c r="A174" s="1">
        <v>0.140727924254925</v>
      </c>
      <c r="B174" s="1">
        <v>3177.37622070312</v>
      </c>
      <c r="C174">
        <f t="shared" si="6"/>
        <v>0.40170455951502987</v>
      </c>
      <c r="D174">
        <v>0.5625</v>
      </c>
      <c r="E174">
        <v>167.74</v>
      </c>
      <c r="F174" t="s">
        <v>56</v>
      </c>
    </row>
    <row r="175" spans="1:15" x14ac:dyDescent="0.25">
      <c r="A175" s="1">
        <v>0.114554780712459</v>
      </c>
      <c r="B175" s="1">
        <v>3798.10180664062</v>
      </c>
      <c r="C175">
        <f t="shared" si="6"/>
        <v>0.48018072373317655</v>
      </c>
      <c r="D175">
        <v>0.92679999999999996</v>
      </c>
      <c r="E175">
        <v>266.61</v>
      </c>
      <c r="F175" t="s">
        <v>79</v>
      </c>
    </row>
    <row r="176" spans="1:15" x14ac:dyDescent="0.25">
      <c r="A176" s="1">
        <v>0.15676871189154301</v>
      </c>
      <c r="B176" s="1">
        <v>3511.06762695312</v>
      </c>
      <c r="C176">
        <f t="shared" si="6"/>
        <v>0.44389199658596773</v>
      </c>
      <c r="D176">
        <v>0.2417</v>
      </c>
      <c r="E176">
        <v>332.58</v>
      </c>
      <c r="F176" t="s">
        <v>72</v>
      </c>
    </row>
    <row r="177" spans="1:6" x14ac:dyDescent="0.25">
      <c r="A177" s="1">
        <v>0.126289709112687</v>
      </c>
      <c r="B177" s="1">
        <v>3153.73388671875</v>
      </c>
      <c r="C177">
        <f t="shared" si="6"/>
        <v>0.39871554194222358</v>
      </c>
      <c r="D177">
        <v>0.624</v>
      </c>
      <c r="E177">
        <v>254.79</v>
      </c>
      <c r="F177" t="s">
        <v>56</v>
      </c>
    </row>
    <row r="178" spans="1:6" x14ac:dyDescent="0.25">
      <c r="A178" s="1">
        <v>0.137222930608289</v>
      </c>
      <c r="B178" s="1">
        <v>3529.7001953125</v>
      </c>
      <c r="C178">
        <f t="shared" si="6"/>
        <v>0.44624764701749958</v>
      </c>
      <c r="D178">
        <v>0.25740000000000002</v>
      </c>
      <c r="E178">
        <v>321.39</v>
      </c>
      <c r="F178" t="s">
        <v>67</v>
      </c>
    </row>
    <row r="179" spans="1:6" x14ac:dyDescent="0.25">
      <c r="A179" s="1">
        <v>0.144342253286946</v>
      </c>
      <c r="B179" s="1">
        <v>3240.41796875</v>
      </c>
      <c r="C179">
        <f t="shared" si="6"/>
        <v>0.40967470716868903</v>
      </c>
      <c r="D179">
        <v>0.53090000000000004</v>
      </c>
      <c r="E179">
        <v>253.41</v>
      </c>
      <c r="F179" t="s">
        <v>56</v>
      </c>
    </row>
    <row r="180" spans="1:6" x14ac:dyDescent="0.25">
      <c r="A180" s="1">
        <v>0.149861020983143</v>
      </c>
      <c r="B180" s="1">
        <v>3343.87426757812</v>
      </c>
      <c r="C180">
        <f t="shared" si="6"/>
        <v>0.42275432508708866</v>
      </c>
      <c r="D180">
        <v>0.43359999999999999</v>
      </c>
      <c r="E180">
        <v>83.89</v>
      </c>
      <c r="F180" t="s">
        <v>61</v>
      </c>
    </row>
    <row r="181" spans="1:6" x14ac:dyDescent="0.25">
      <c r="A181" s="1">
        <v>0.120774390232663</v>
      </c>
      <c r="B181" s="1">
        <v>3360.9384765625</v>
      </c>
      <c r="C181">
        <f t="shared" si="6"/>
        <v>0.42491169332975331</v>
      </c>
      <c r="D181">
        <v>0.5827</v>
      </c>
      <c r="E181">
        <v>162.47</v>
      </c>
      <c r="F181" t="s">
        <v>62</v>
      </c>
    </row>
    <row r="182" spans="1:6" x14ac:dyDescent="0.25">
      <c r="A182" s="1">
        <v>0.118031281844104</v>
      </c>
      <c r="B182" s="1">
        <v>3342.89013671875</v>
      </c>
      <c r="C182">
        <f t="shared" si="6"/>
        <v>0.42262990486552582</v>
      </c>
      <c r="D182">
        <v>0.60929999999999995</v>
      </c>
      <c r="E182">
        <v>282.10000000000002</v>
      </c>
      <c r="F182" t="s">
        <v>61</v>
      </c>
    </row>
    <row r="183" spans="1:6" x14ac:dyDescent="0.25">
      <c r="A183" s="1">
        <v>0.15902498535106399</v>
      </c>
      <c r="B183" s="1">
        <v>3142.95703125</v>
      </c>
      <c r="C183">
        <f t="shared" si="6"/>
        <v>0.39735306180819857</v>
      </c>
      <c r="D183">
        <v>0.85809999999999997</v>
      </c>
      <c r="E183">
        <v>132.33000000000001</v>
      </c>
      <c r="F183" t="s">
        <v>72</v>
      </c>
    </row>
    <row r="184" spans="1:6" x14ac:dyDescent="0.25">
      <c r="A184" s="1">
        <v>0.15757108039047599</v>
      </c>
      <c r="B184" s="1">
        <v>3228.31591796875</v>
      </c>
      <c r="C184">
        <f t="shared" si="6"/>
        <v>0.40814468722750791</v>
      </c>
      <c r="D184">
        <v>0.89449999999999996</v>
      </c>
      <c r="E184">
        <v>271.87</v>
      </c>
      <c r="F184" t="s">
        <v>50</v>
      </c>
    </row>
    <row r="185" spans="1:6" x14ac:dyDescent="0.25">
      <c r="A185" s="1">
        <v>0.14500516865667501</v>
      </c>
      <c r="B185" s="1">
        <v>3000.27172851562</v>
      </c>
      <c r="C185">
        <f t="shared" si="6"/>
        <v>0.37931385816881996</v>
      </c>
      <c r="D185">
        <v>0.60709999999999997</v>
      </c>
      <c r="E185">
        <v>139.15</v>
      </c>
      <c r="F185" t="s">
        <v>75</v>
      </c>
    </row>
    <row r="186" spans="1:6" x14ac:dyDescent="0.25">
      <c r="A186" s="1">
        <v>0.15339327614110099</v>
      </c>
      <c r="B186" s="1">
        <v>3382.83569335937</v>
      </c>
      <c r="C186">
        <f t="shared" si="6"/>
        <v>0.42768008184184625</v>
      </c>
      <c r="D186">
        <v>0.61399999999999999</v>
      </c>
      <c r="E186">
        <v>230.45</v>
      </c>
      <c r="F186" t="s">
        <v>67</v>
      </c>
    </row>
    <row r="187" spans="1:6" x14ac:dyDescent="0.25">
      <c r="A187" s="1">
        <v>0.154513425478632</v>
      </c>
      <c r="B187" s="1">
        <v>3388.78955078125</v>
      </c>
      <c r="C187">
        <f t="shared" si="6"/>
        <v>0.42843280720609106</v>
      </c>
      <c r="D187">
        <v>0.63829999999999998</v>
      </c>
      <c r="E187">
        <v>41.38</v>
      </c>
      <c r="F187" t="s">
        <v>60</v>
      </c>
    </row>
    <row r="188" spans="1:6" x14ac:dyDescent="0.25">
      <c r="A188" s="1">
        <v>0.124339005098759</v>
      </c>
      <c r="B188" s="1">
        <v>3113.66284179687</v>
      </c>
      <c r="C188">
        <f t="shared" si="6"/>
        <v>0.39364949992152487</v>
      </c>
      <c r="D188">
        <v>0.91080000000000005</v>
      </c>
      <c r="E188">
        <v>234.85</v>
      </c>
      <c r="F188" t="s">
        <v>64</v>
      </c>
    </row>
    <row r="189" spans="1:6" x14ac:dyDescent="0.25">
      <c r="A189" s="1">
        <v>0.11172321738065601</v>
      </c>
      <c r="B189" s="1">
        <v>3636.58154296875</v>
      </c>
      <c r="C189">
        <f t="shared" si="6"/>
        <v>0.45976028187668716</v>
      </c>
      <c r="D189">
        <v>0.56220000000000003</v>
      </c>
      <c r="E189">
        <v>232.1</v>
      </c>
      <c r="F189" t="s">
        <v>53</v>
      </c>
    </row>
    <row r="190" spans="1:6" x14ac:dyDescent="0.25">
      <c r="A190" s="1">
        <v>0.116474916996211</v>
      </c>
      <c r="B190" s="1">
        <v>3160.0791015625</v>
      </c>
      <c r="C190">
        <f t="shared" si="6"/>
        <v>0.3995177452561493</v>
      </c>
      <c r="D190">
        <v>0.48559999999999998</v>
      </c>
      <c r="E190">
        <v>342.27</v>
      </c>
      <c r="F190" t="s">
        <v>62</v>
      </c>
    </row>
    <row r="191" spans="1:6" x14ac:dyDescent="0.25">
      <c r="A191" s="1">
        <v>0.13291183036218701</v>
      </c>
      <c r="B191" s="1">
        <v>3204.1513671875</v>
      </c>
      <c r="C191">
        <f t="shared" si="6"/>
        <v>0.40508964761205041</v>
      </c>
      <c r="D191">
        <v>0.3372</v>
      </c>
      <c r="E191">
        <v>314.07</v>
      </c>
      <c r="F191" t="s">
        <v>76</v>
      </c>
    </row>
    <row r="192" spans="1:6" x14ac:dyDescent="0.25">
      <c r="A192" s="1">
        <v>0.12828590563374601</v>
      </c>
      <c r="B192" s="1">
        <v>3677.53149414062</v>
      </c>
      <c r="C192">
        <f t="shared" si="6"/>
        <v>0.46493744093971368</v>
      </c>
      <c r="D192">
        <v>0.22559999999999999</v>
      </c>
      <c r="E192">
        <v>164.18</v>
      </c>
      <c r="F192" t="s">
        <v>72</v>
      </c>
    </row>
    <row r="193" spans="1:6" x14ac:dyDescent="0.25">
      <c r="A193" s="1">
        <v>0.116321246656982</v>
      </c>
      <c r="B193" s="1">
        <v>3625.60864257812</v>
      </c>
      <c r="C193">
        <f t="shared" ref="C193:C250" si="9">B193/$V$13</f>
        <v>0.45837301646905315</v>
      </c>
      <c r="D193">
        <v>0.1017</v>
      </c>
      <c r="E193">
        <v>355.98</v>
      </c>
      <c r="F193" t="s">
        <v>73</v>
      </c>
    </row>
    <row r="194" spans="1:6" x14ac:dyDescent="0.25">
      <c r="A194" s="1">
        <v>0.15623601396113801</v>
      </c>
      <c r="B194" s="1">
        <v>4026.13598632812</v>
      </c>
      <c r="C194">
        <f t="shared" si="9"/>
        <v>0.50901028729221509</v>
      </c>
      <c r="D194">
        <v>7.0199999999999999E-2</v>
      </c>
      <c r="E194">
        <v>7.66</v>
      </c>
      <c r="F194" t="s">
        <v>63</v>
      </c>
    </row>
    <row r="195" spans="1:6" x14ac:dyDescent="0.25">
      <c r="A195" s="1">
        <v>0.134837643358243</v>
      </c>
      <c r="B195" s="1">
        <v>3288.125</v>
      </c>
      <c r="C195">
        <f t="shared" si="9"/>
        <v>0.41570614022631108</v>
      </c>
      <c r="D195">
        <v>0.32219999999999999</v>
      </c>
      <c r="E195">
        <v>51.45</v>
      </c>
      <c r="F195" t="s">
        <v>60</v>
      </c>
    </row>
    <row r="196" spans="1:6" x14ac:dyDescent="0.25">
      <c r="A196" s="1">
        <v>0.125862798849359</v>
      </c>
      <c r="B196" s="1">
        <v>3233.2236328125</v>
      </c>
      <c r="C196">
        <f t="shared" si="9"/>
        <v>0.40876515244553541</v>
      </c>
      <c r="D196">
        <v>0.60209999999999997</v>
      </c>
      <c r="E196">
        <v>239.52</v>
      </c>
      <c r="F196" t="s">
        <v>64</v>
      </c>
    </row>
    <row r="197" spans="1:6" x14ac:dyDescent="0.25">
      <c r="A197" s="1">
        <v>0.14494733276451399</v>
      </c>
      <c r="B197" s="1">
        <v>3627.29736328125</v>
      </c>
      <c r="C197">
        <f t="shared" si="9"/>
        <v>0.4585865155195511</v>
      </c>
      <c r="D197">
        <v>0.1585</v>
      </c>
      <c r="E197">
        <v>147.41</v>
      </c>
      <c r="F197" t="s">
        <v>50</v>
      </c>
    </row>
    <row r="198" spans="1:6" x14ac:dyDescent="0.25">
      <c r="A198" s="1">
        <v>0.15224304877024</v>
      </c>
      <c r="B198" s="1">
        <v>3092.6083984375</v>
      </c>
      <c r="C198">
        <f t="shared" si="9"/>
        <v>0.39098766030668747</v>
      </c>
      <c r="D198">
        <v>0.92130000000000001</v>
      </c>
      <c r="E198">
        <v>200.97</v>
      </c>
      <c r="F198" t="s">
        <v>70</v>
      </c>
    </row>
    <row r="199" spans="1:6" x14ac:dyDescent="0.25">
      <c r="A199" s="1">
        <v>0.138983981067199</v>
      </c>
      <c r="B199" s="1">
        <v>3560.10034179687</v>
      </c>
      <c r="C199">
        <f t="shared" si="9"/>
        <v>0.4500910311824361</v>
      </c>
      <c r="D199">
        <v>0.16500000000000001</v>
      </c>
      <c r="E199">
        <v>306.45999999999998</v>
      </c>
      <c r="F199" t="s">
        <v>77</v>
      </c>
    </row>
    <row r="200" spans="1:6" x14ac:dyDescent="0.25">
      <c r="A200" s="1">
        <v>0.14332403567513599</v>
      </c>
      <c r="B200" s="1">
        <v>3308.3232421875</v>
      </c>
      <c r="C200">
        <f t="shared" si="9"/>
        <v>0.41825973332241356</v>
      </c>
      <c r="D200">
        <v>0.34870000000000001</v>
      </c>
      <c r="E200">
        <v>197.39</v>
      </c>
      <c r="F200" t="s">
        <v>74</v>
      </c>
    </row>
    <row r="201" spans="1:6" x14ac:dyDescent="0.25">
      <c r="A201" s="1">
        <v>0.121977496947521</v>
      </c>
      <c r="B201" s="1">
        <v>2922.85400390625</v>
      </c>
      <c r="C201">
        <f t="shared" si="9"/>
        <v>0.36952620609279951</v>
      </c>
      <c r="D201">
        <v>0.74250000000000005</v>
      </c>
      <c r="E201">
        <v>349.74</v>
      </c>
      <c r="F201" t="s">
        <v>67</v>
      </c>
    </row>
    <row r="202" spans="1:6" x14ac:dyDescent="0.25">
      <c r="A202" s="1">
        <v>0.152918187558364</v>
      </c>
      <c r="B202" s="1">
        <v>3743.31225585937</v>
      </c>
      <c r="C202">
        <f t="shared" si="9"/>
        <v>0.47325387250945272</v>
      </c>
      <c r="D202">
        <v>0.9889</v>
      </c>
      <c r="E202">
        <v>119.62</v>
      </c>
      <c r="F202" t="s">
        <v>65</v>
      </c>
    </row>
    <row r="203" spans="1:6" x14ac:dyDescent="0.25">
      <c r="A203" s="1">
        <v>0.14738826501478999</v>
      </c>
      <c r="B203" s="1">
        <v>3503.87866210937</v>
      </c>
      <c r="C203">
        <f t="shared" si="9"/>
        <v>0.44298312091140607</v>
      </c>
      <c r="D203">
        <v>8.4400000000000003E-2</v>
      </c>
      <c r="E203">
        <v>264.35000000000002</v>
      </c>
      <c r="F203" t="s">
        <v>75</v>
      </c>
    </row>
    <row r="204" spans="1:6" x14ac:dyDescent="0.25">
      <c r="A204" s="1">
        <v>0.13227441317942501</v>
      </c>
      <c r="B204" s="1">
        <v>3319.951171875</v>
      </c>
      <c r="C204">
        <f t="shared" si="9"/>
        <v>0.41972981179242719</v>
      </c>
      <c r="D204">
        <v>0.4194</v>
      </c>
      <c r="E204">
        <v>45.34</v>
      </c>
      <c r="F204" t="s">
        <v>66</v>
      </c>
    </row>
    <row r="205" spans="1:6" x14ac:dyDescent="0.25">
      <c r="A205" s="1">
        <v>0.13874988991256601</v>
      </c>
      <c r="B205" s="1">
        <v>3221.1875</v>
      </c>
      <c r="C205">
        <f t="shared" si="9"/>
        <v>0.40724346628252894</v>
      </c>
      <c r="D205">
        <v>0.79690000000000005</v>
      </c>
      <c r="E205">
        <v>154.09</v>
      </c>
      <c r="F205" t="s">
        <v>74</v>
      </c>
    </row>
    <row r="206" spans="1:6" x14ac:dyDescent="0.25">
      <c r="A206" s="1">
        <v>0.122837499499883</v>
      </c>
      <c r="B206" s="1">
        <v>3069.94213867187</v>
      </c>
      <c r="C206">
        <f t="shared" si="9"/>
        <v>0.38812204438255538</v>
      </c>
      <c r="D206">
        <v>0.77070000000000005</v>
      </c>
      <c r="E206">
        <v>269.45999999999998</v>
      </c>
      <c r="F206" t="s">
        <v>56</v>
      </c>
    </row>
    <row r="207" spans="1:6" x14ac:dyDescent="0.25">
      <c r="A207" s="1">
        <v>0.15251581744170201</v>
      </c>
      <c r="B207" s="1">
        <v>3513.16479492187</v>
      </c>
      <c r="C207">
        <f t="shared" si="9"/>
        <v>0.44415713419530289</v>
      </c>
      <c r="D207">
        <v>0.49409999999999998</v>
      </c>
      <c r="E207">
        <v>270.67</v>
      </c>
      <c r="F207" t="s">
        <v>78</v>
      </c>
    </row>
    <row r="208" spans="1:6" x14ac:dyDescent="0.25">
      <c r="A208" s="1">
        <v>0.15695518151917001</v>
      </c>
      <c r="B208" s="1">
        <v>3426.33081054687</v>
      </c>
      <c r="C208">
        <f t="shared" si="9"/>
        <v>0.43317901733995129</v>
      </c>
      <c r="D208">
        <v>0.45050000000000001</v>
      </c>
      <c r="E208">
        <v>59.65</v>
      </c>
      <c r="F208" t="s">
        <v>79</v>
      </c>
    </row>
    <row r="209" spans="1:6" x14ac:dyDescent="0.25">
      <c r="A209" s="1">
        <v>0.11330306536254101</v>
      </c>
      <c r="B209" s="1">
        <v>3608.7353515625</v>
      </c>
      <c r="C209">
        <f t="shared" si="9"/>
        <v>0.45623978531725123</v>
      </c>
      <c r="D209">
        <v>0.68810000000000004</v>
      </c>
      <c r="E209">
        <v>117.97</v>
      </c>
      <c r="F209" t="s">
        <v>74</v>
      </c>
    </row>
    <row r="210" spans="1:6" x14ac:dyDescent="0.25">
      <c r="A210" s="1">
        <v>0.116276146153692</v>
      </c>
      <c r="B210" s="1">
        <v>3642.73999023437</v>
      </c>
      <c r="C210">
        <f t="shared" si="9"/>
        <v>0.46053887281911732</v>
      </c>
      <c r="D210">
        <v>0.97109999999999996</v>
      </c>
      <c r="E210">
        <v>128.65</v>
      </c>
      <c r="F210" t="s">
        <v>57</v>
      </c>
    </row>
    <row r="211" spans="1:6" x14ac:dyDescent="0.25">
      <c r="A211" s="1">
        <v>0.12110411586240399</v>
      </c>
      <c r="B211" s="1">
        <v>3368.44140625</v>
      </c>
      <c r="C211">
        <f t="shared" si="9"/>
        <v>0.42586026248110248</v>
      </c>
      <c r="D211">
        <v>0.28079999999999999</v>
      </c>
      <c r="E211">
        <v>175.03</v>
      </c>
      <c r="F211" t="s">
        <v>61</v>
      </c>
    </row>
    <row r="212" spans="1:6" x14ac:dyDescent="0.25">
      <c r="A212" s="1">
        <v>0.13478113289322399</v>
      </c>
      <c r="B212" s="1">
        <v>3420.91333007812</v>
      </c>
      <c r="C212">
        <f t="shared" si="9"/>
        <v>0.43249410423737294</v>
      </c>
      <c r="D212">
        <v>0.62150000000000005</v>
      </c>
      <c r="E212">
        <v>205.84</v>
      </c>
      <c r="F212" t="s">
        <v>50</v>
      </c>
    </row>
    <row r="213" spans="1:6" x14ac:dyDescent="0.25">
      <c r="A213" s="1">
        <v>0.14936655622382899</v>
      </c>
      <c r="B213" s="1">
        <v>3419.8623046875</v>
      </c>
      <c r="C213">
        <f t="shared" si="9"/>
        <v>0.43236122677425504</v>
      </c>
      <c r="D213">
        <v>0.28799999999999998</v>
      </c>
      <c r="E213">
        <v>15.25</v>
      </c>
      <c r="F213" t="s">
        <v>57</v>
      </c>
    </row>
    <row r="214" spans="1:6" x14ac:dyDescent="0.25">
      <c r="A214" s="1">
        <v>0.11334075960146001</v>
      </c>
      <c r="B214" s="1">
        <v>3535.34057617187</v>
      </c>
      <c r="C214">
        <f t="shared" si="9"/>
        <v>0.44696074063664576</v>
      </c>
      <c r="D214">
        <v>0.2878</v>
      </c>
      <c r="E214">
        <v>220.17</v>
      </c>
      <c r="F214" t="s">
        <v>65</v>
      </c>
    </row>
    <row r="215" spans="1:6" x14ac:dyDescent="0.25">
      <c r="A215" s="1">
        <v>0.119760649132991</v>
      </c>
      <c r="B215" s="1">
        <v>3361.7333984375</v>
      </c>
      <c r="C215">
        <f t="shared" si="9"/>
        <v>0.4250121925213709</v>
      </c>
      <c r="D215">
        <v>0.31630000000000003</v>
      </c>
      <c r="E215">
        <v>274.07</v>
      </c>
      <c r="F215" t="s">
        <v>61</v>
      </c>
    </row>
    <row r="216" spans="1:6" x14ac:dyDescent="0.25">
      <c r="A216" s="1">
        <v>0.136759629008957</v>
      </c>
      <c r="B216" s="1">
        <v>2955.16650390625</v>
      </c>
      <c r="C216">
        <f t="shared" si="9"/>
        <v>0.37361136242233767</v>
      </c>
      <c r="D216">
        <v>0.82179999999999997</v>
      </c>
      <c r="E216">
        <v>311.60000000000002</v>
      </c>
      <c r="F216" t="s">
        <v>52</v>
      </c>
    </row>
    <row r="217" spans="1:6" x14ac:dyDescent="0.25">
      <c r="A217" s="1">
        <v>0.120406235524619</v>
      </c>
      <c r="B217" s="1">
        <v>3809.419921875</v>
      </c>
      <c r="C217">
        <f t="shared" si="9"/>
        <v>0.48161163344576979</v>
      </c>
      <c r="D217">
        <v>7.0000000000000001E-3</v>
      </c>
      <c r="E217">
        <v>154.07</v>
      </c>
      <c r="F217" t="s">
        <v>57</v>
      </c>
    </row>
    <row r="218" spans="1:6" x14ac:dyDescent="0.25">
      <c r="A218" s="1">
        <v>0.128215240772071</v>
      </c>
      <c r="B218" s="1">
        <v>4123.24072265625</v>
      </c>
      <c r="C218">
        <f t="shared" si="9"/>
        <v>0.52128689938471784</v>
      </c>
      <c r="D218">
        <v>4.2900000000000001E-2</v>
      </c>
      <c r="E218">
        <v>275.52999999999997</v>
      </c>
      <c r="F218" t="s">
        <v>55</v>
      </c>
    </row>
    <row r="219" spans="1:6" x14ac:dyDescent="0.25">
      <c r="A219" s="1">
        <v>0.124725987917016</v>
      </c>
      <c r="B219" s="1">
        <v>3416.10473632812</v>
      </c>
      <c r="C219">
        <f t="shared" si="9"/>
        <v>0.43188617055245254</v>
      </c>
      <c r="D219">
        <v>0.49659999999999999</v>
      </c>
      <c r="E219">
        <v>24.91</v>
      </c>
      <c r="F219" t="s">
        <v>63</v>
      </c>
    </row>
    <row r="220" spans="1:6" x14ac:dyDescent="0.25">
      <c r="A220" s="1">
        <v>0.15792807422605801</v>
      </c>
      <c r="B220" s="1">
        <v>3335.38989257812</v>
      </c>
      <c r="C220">
        <f t="shared" si="9"/>
        <v>0.421681675238472</v>
      </c>
      <c r="D220">
        <v>0.93379999999999996</v>
      </c>
      <c r="E220">
        <v>358.69</v>
      </c>
      <c r="F220" t="s">
        <v>58</v>
      </c>
    </row>
    <row r="221" spans="1:6" x14ac:dyDescent="0.25">
      <c r="A221" s="1">
        <v>0.120620436944211</v>
      </c>
      <c r="B221" s="1">
        <v>3663.513671875</v>
      </c>
      <c r="C221">
        <f t="shared" si="9"/>
        <v>0.46316521671210087</v>
      </c>
      <c r="D221">
        <v>0.1676</v>
      </c>
      <c r="E221">
        <v>7.48</v>
      </c>
      <c r="F221" t="s">
        <v>79</v>
      </c>
    </row>
    <row r="222" spans="1:6" x14ac:dyDescent="0.25">
      <c r="A222" s="1">
        <v>0.11081450877580901</v>
      </c>
      <c r="B222" s="1">
        <v>3036.69091796875</v>
      </c>
      <c r="C222">
        <f t="shared" si="9"/>
        <v>0.38391820887864136</v>
      </c>
      <c r="D222">
        <v>0.81720000000000004</v>
      </c>
      <c r="E222">
        <v>30.72</v>
      </c>
      <c r="F222" t="s">
        <v>68</v>
      </c>
    </row>
    <row r="223" spans="1:6" x14ac:dyDescent="0.25">
      <c r="A223" s="1">
        <v>0.13575557084402401</v>
      </c>
      <c r="B223" s="1">
        <v>3073.18627929687</v>
      </c>
      <c r="C223">
        <f t="shared" si="9"/>
        <v>0.38853218973213</v>
      </c>
      <c r="D223">
        <v>0.84770000000000001</v>
      </c>
      <c r="E223">
        <v>143.94</v>
      </c>
      <c r="F223" t="s">
        <v>56</v>
      </c>
    </row>
    <row r="224" spans="1:6" x14ac:dyDescent="0.25">
      <c r="A224" s="1">
        <v>0.14544538706708901</v>
      </c>
      <c r="B224" s="1">
        <v>3527.87036132812</v>
      </c>
      <c r="C224">
        <f t="shared" si="9"/>
        <v>0.44601630750853882</v>
      </c>
      <c r="D224">
        <v>0.59850000000000003</v>
      </c>
      <c r="E224">
        <v>268.79000000000002</v>
      </c>
      <c r="F224" t="s">
        <v>55</v>
      </c>
    </row>
    <row r="225" spans="1:6" x14ac:dyDescent="0.25">
      <c r="A225" s="1">
        <v>0.12191530123529599</v>
      </c>
      <c r="B225" s="1">
        <v>3123.35498046875</v>
      </c>
      <c r="C225">
        <f t="shared" si="9"/>
        <v>0.39487484310580934</v>
      </c>
      <c r="D225">
        <v>0.67449999999999999</v>
      </c>
      <c r="E225">
        <v>254.8</v>
      </c>
      <c r="F225" t="s">
        <v>66</v>
      </c>
    </row>
    <row r="226" spans="1:6" x14ac:dyDescent="0.25">
      <c r="A226" s="1">
        <v>0.119159222076802</v>
      </c>
      <c r="B226" s="1">
        <v>3741.40625</v>
      </c>
      <c r="C226">
        <f t="shared" si="9"/>
        <v>0.47301290285682474</v>
      </c>
      <c r="D226">
        <v>4.6699999999999998E-2</v>
      </c>
      <c r="E226">
        <v>65.67</v>
      </c>
      <c r="F226" t="s">
        <v>66</v>
      </c>
    </row>
    <row r="227" spans="1:6" x14ac:dyDescent="0.25">
      <c r="A227" s="1">
        <v>0.15680610009934101</v>
      </c>
      <c r="B227" s="1">
        <v>3075.349609375</v>
      </c>
      <c r="C227">
        <f t="shared" si="9"/>
        <v>0.38880569198548559</v>
      </c>
      <c r="D227">
        <v>0.52810000000000001</v>
      </c>
      <c r="E227">
        <v>27.36</v>
      </c>
      <c r="F227" t="s">
        <v>64</v>
      </c>
    </row>
    <row r="228" spans="1:6" x14ac:dyDescent="0.25">
      <c r="A228" s="1">
        <v>0.123118489296393</v>
      </c>
      <c r="B228" s="1">
        <v>3592.09204101562</v>
      </c>
      <c r="C228">
        <f t="shared" si="9"/>
        <v>0.45413562979152416</v>
      </c>
      <c r="D228">
        <v>0.2923</v>
      </c>
      <c r="E228">
        <v>247.62</v>
      </c>
      <c r="F228" t="s">
        <v>71</v>
      </c>
    </row>
    <row r="229" spans="1:6" x14ac:dyDescent="0.25">
      <c r="A229" s="1">
        <v>0.113489077644539</v>
      </c>
      <c r="B229" s="1">
        <v>3445.9296875</v>
      </c>
      <c r="C229">
        <f t="shared" si="9"/>
        <v>0.43565683478635497</v>
      </c>
      <c r="D229">
        <v>0.87729999999999997</v>
      </c>
      <c r="E229">
        <v>53.36</v>
      </c>
      <c r="F229" t="s">
        <v>63</v>
      </c>
    </row>
    <row r="230" spans="1:6" x14ac:dyDescent="0.25">
      <c r="A230" s="1">
        <v>0.149793689021926</v>
      </c>
      <c r="B230" s="1">
        <v>3521.81762695312</v>
      </c>
      <c r="C230">
        <f t="shared" si="9"/>
        <v>0.44525108147703263</v>
      </c>
      <c r="D230">
        <v>9.2200000000000004E-2</v>
      </c>
      <c r="E230">
        <v>56.15</v>
      </c>
      <c r="F230" t="s">
        <v>58</v>
      </c>
    </row>
    <row r="231" spans="1:6" x14ac:dyDescent="0.25">
      <c r="A231" s="1">
        <v>0.124813915350432</v>
      </c>
      <c r="B231" s="21">
        <v>3406.9013671875</v>
      </c>
      <c r="C231">
        <f t="shared" si="9"/>
        <v>0.43072262079004231</v>
      </c>
      <c r="D231">
        <v>0.41399999999999998</v>
      </c>
      <c r="E231">
        <v>189.26</v>
      </c>
      <c r="F231" t="s">
        <v>64</v>
      </c>
    </row>
    <row r="232" spans="1:6" x14ac:dyDescent="0.25">
      <c r="A232" s="1">
        <v>0.125660928271698</v>
      </c>
      <c r="B232" s="1">
        <v>3494.17602539062</v>
      </c>
      <c r="C232">
        <f t="shared" si="9"/>
        <v>0.44175645049578333</v>
      </c>
      <c r="D232">
        <v>0.92779999999999996</v>
      </c>
      <c r="E232">
        <v>224.19</v>
      </c>
      <c r="F232" t="s">
        <v>50</v>
      </c>
    </row>
    <row r="233" spans="1:6" x14ac:dyDescent="0.25">
      <c r="A233" s="21">
        <v>0.11389994005899599</v>
      </c>
      <c r="B233" s="1">
        <v>4253.0947265625</v>
      </c>
      <c r="C233">
        <f t="shared" si="9"/>
        <v>0.53770388680362668</v>
      </c>
      <c r="D233">
        <v>0.91979999999999995</v>
      </c>
      <c r="E233">
        <v>193.79</v>
      </c>
      <c r="F233" t="s">
        <v>53</v>
      </c>
    </row>
    <row r="234" spans="1:6" x14ac:dyDescent="0.25">
      <c r="A234" s="1">
        <v>0.12710631212297699</v>
      </c>
      <c r="B234" s="1">
        <v>3179.71923828125</v>
      </c>
      <c r="C234">
        <f t="shared" si="9"/>
        <v>0.40200077903037279</v>
      </c>
      <c r="D234">
        <v>0.95609999999999995</v>
      </c>
      <c r="E234">
        <v>106.03</v>
      </c>
      <c r="F234" t="s">
        <v>70</v>
      </c>
    </row>
    <row r="235" spans="1:6" x14ac:dyDescent="0.25">
      <c r="A235" s="1">
        <v>0.12341165488655401</v>
      </c>
      <c r="B235" s="1">
        <v>3462.67114257812</v>
      </c>
      <c r="C235">
        <f t="shared" si="9"/>
        <v>0.43777339838180751</v>
      </c>
      <c r="D235">
        <v>0.62739999999999996</v>
      </c>
      <c r="E235">
        <v>92.12</v>
      </c>
      <c r="F235" t="s">
        <v>71</v>
      </c>
    </row>
    <row r="236" spans="1:6" x14ac:dyDescent="0.25">
      <c r="A236" s="1">
        <v>0.11486320674200701</v>
      </c>
      <c r="B236" s="1">
        <v>3207.1474609375</v>
      </c>
      <c r="C236">
        <f t="shared" si="9"/>
        <v>0.40546843326301218</v>
      </c>
      <c r="D236">
        <v>0.77190000000000003</v>
      </c>
      <c r="E236">
        <v>124.59</v>
      </c>
      <c r="F236" t="s">
        <v>55</v>
      </c>
    </row>
    <row r="237" spans="1:6" x14ac:dyDescent="0.25">
      <c r="A237" s="1">
        <v>0.15156347072206</v>
      </c>
      <c r="B237" s="1">
        <v>3841.7861328125</v>
      </c>
      <c r="C237">
        <f t="shared" si="9"/>
        <v>0.48570358026122806</v>
      </c>
      <c r="D237">
        <v>0.90410000000000001</v>
      </c>
      <c r="E237">
        <v>248.45</v>
      </c>
      <c r="F237" t="s">
        <v>78</v>
      </c>
    </row>
    <row r="238" spans="1:6" x14ac:dyDescent="0.25">
      <c r="A238" s="1">
        <v>0.15180334431443299</v>
      </c>
      <c r="B238" s="1">
        <v>3409.03564453125</v>
      </c>
      <c r="C238">
        <f t="shared" si="9"/>
        <v>0.43099245000783143</v>
      </c>
      <c r="D238">
        <v>0.49280000000000002</v>
      </c>
      <c r="E238">
        <v>103.28</v>
      </c>
      <c r="F238" t="s">
        <v>62</v>
      </c>
    </row>
    <row r="239" spans="1:6" x14ac:dyDescent="0.25">
      <c r="A239" s="1">
        <v>0.13081467617046499</v>
      </c>
      <c r="B239" s="1">
        <v>2991.1591796875</v>
      </c>
      <c r="C239">
        <f t="shared" si="9"/>
        <v>0.37816179050078375</v>
      </c>
      <c r="D239">
        <v>0.7127</v>
      </c>
      <c r="E239">
        <v>139.77000000000001</v>
      </c>
      <c r="F239" t="s">
        <v>67</v>
      </c>
    </row>
    <row r="240" spans="1:6" x14ac:dyDescent="0.25">
      <c r="A240" s="1">
        <v>0.14919958773525699</v>
      </c>
      <c r="B240" s="1">
        <v>3770.73364257812</v>
      </c>
      <c r="C240">
        <f t="shared" si="9"/>
        <v>0.47672066249842959</v>
      </c>
      <c r="D240">
        <v>8.8300000000000003E-2</v>
      </c>
      <c r="E240">
        <v>89.2</v>
      </c>
      <c r="F240" t="s">
        <v>52</v>
      </c>
    </row>
    <row r="241" spans="1:6" x14ac:dyDescent="0.25">
      <c r="A241" s="1">
        <v>0.11586595735574499</v>
      </c>
      <c r="B241" s="1">
        <v>3279.724609375</v>
      </c>
      <c r="C241">
        <f t="shared" si="9"/>
        <v>0.41464410822840592</v>
      </c>
      <c r="D241">
        <v>0.62580000000000002</v>
      </c>
      <c r="E241">
        <v>258.49</v>
      </c>
      <c r="F241" t="s">
        <v>79</v>
      </c>
    </row>
    <row r="242" spans="1:6" x14ac:dyDescent="0.25">
      <c r="A242" s="1">
        <v>0.132830910424725</v>
      </c>
      <c r="B242" s="1">
        <v>3311.23071289062</v>
      </c>
      <c r="C242">
        <f t="shared" si="9"/>
        <v>0.41862731467160652</v>
      </c>
      <c r="D242">
        <v>0.20480000000000001</v>
      </c>
      <c r="E242">
        <v>165.81</v>
      </c>
      <c r="F242" t="s">
        <v>62</v>
      </c>
    </row>
    <row r="243" spans="1:6" x14ac:dyDescent="0.25">
      <c r="A243" s="1">
        <v>0.15872393355945799</v>
      </c>
      <c r="B243" s="1">
        <v>3308.48120117187</v>
      </c>
      <c r="C243">
        <f t="shared" si="9"/>
        <v>0.41827970352418709</v>
      </c>
      <c r="D243">
        <v>0.48930000000000001</v>
      </c>
      <c r="E243">
        <v>319.72000000000003</v>
      </c>
      <c r="F243" t="s">
        <v>52</v>
      </c>
    </row>
    <row r="244" spans="1:6" x14ac:dyDescent="0.25">
      <c r="A244" s="1">
        <v>0.13308341379992999</v>
      </c>
      <c r="B244" s="1">
        <v>3032.46728515625</v>
      </c>
      <c r="C244">
        <f t="shared" si="9"/>
        <v>0.38338422975855996</v>
      </c>
      <c r="D244">
        <v>0.86099999999999999</v>
      </c>
      <c r="E244">
        <v>67.650000000000006</v>
      </c>
      <c r="F244" t="s">
        <v>76</v>
      </c>
    </row>
    <row r="245" spans="1:6" x14ac:dyDescent="0.25">
      <c r="A245" s="1">
        <v>0.122115863004821</v>
      </c>
      <c r="B245" s="1">
        <v>4136.57373046875</v>
      </c>
      <c r="C245">
        <f t="shared" si="9"/>
        <v>0.52297254491684986</v>
      </c>
      <c r="D245">
        <v>0.97940000000000005</v>
      </c>
      <c r="E245">
        <v>195.81</v>
      </c>
      <c r="F245" t="s">
        <v>74</v>
      </c>
    </row>
    <row r="246" spans="1:6" x14ac:dyDescent="0.25">
      <c r="A246" s="1">
        <v>0.112660719967766</v>
      </c>
      <c r="B246" s="1">
        <v>3691.662109375</v>
      </c>
      <c r="C246">
        <f t="shared" si="9"/>
        <v>0.46672392518775996</v>
      </c>
      <c r="D246">
        <v>0.2109</v>
      </c>
      <c r="E246">
        <v>166.3</v>
      </c>
      <c r="F246" t="s">
        <v>52</v>
      </c>
    </row>
    <row r="247" spans="1:6" x14ac:dyDescent="0.25">
      <c r="A247" s="1">
        <v>0.115342680197295</v>
      </c>
      <c r="B247" s="1">
        <v>3626.1953125</v>
      </c>
      <c r="C247">
        <f t="shared" si="9"/>
        <v>0.45844718709480847</v>
      </c>
      <c r="D247">
        <v>0.3503</v>
      </c>
      <c r="E247">
        <v>193.2</v>
      </c>
      <c r="F247" t="s">
        <v>78</v>
      </c>
    </row>
    <row r="248" spans="1:6" x14ac:dyDescent="0.25">
      <c r="A248" s="1">
        <v>0.12148785298213099</v>
      </c>
      <c r="B248" s="1">
        <v>3050.55981445312</v>
      </c>
      <c r="C248">
        <f t="shared" si="9"/>
        <v>0.38567160494074837</v>
      </c>
      <c r="D248">
        <v>0.80059999999999998</v>
      </c>
      <c r="E248">
        <v>226.73</v>
      </c>
      <c r="F248" t="s">
        <v>61</v>
      </c>
    </row>
    <row r="249" spans="1:6" x14ac:dyDescent="0.25">
      <c r="A249" s="1">
        <v>0.11887389438207201</v>
      </c>
      <c r="B249" s="1">
        <v>3546.5615234375</v>
      </c>
      <c r="C249">
        <f t="shared" si="9"/>
        <v>0.44837936574289267</v>
      </c>
      <c r="D249">
        <v>0.87290000000000001</v>
      </c>
      <c r="E249">
        <v>158.47999999999999</v>
      </c>
      <c r="F249" t="s">
        <v>78</v>
      </c>
    </row>
    <row r="250" spans="1:6" x14ac:dyDescent="0.25">
      <c r="A250" s="1">
        <v>0.12820177001579799</v>
      </c>
      <c r="B250" s="1">
        <v>3344.76318359375</v>
      </c>
      <c r="C250">
        <f t="shared" si="9"/>
        <v>0.42286670762906708</v>
      </c>
      <c r="D250">
        <v>0.85470000000000002</v>
      </c>
      <c r="E250">
        <v>113.39</v>
      </c>
      <c r="F250" t="s">
        <v>53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</sheetData>
  <sortState xmlns:xlrd2="http://schemas.microsoft.com/office/spreadsheetml/2017/richdata2" ref="M2:M162">
    <sortCondition ref="M2"/>
  </sortState>
  <conditionalFormatting sqref="B1:E1048576">
    <cfRule type="cellIs" dxfId="11" priority="1" operator="lessThan">
      <formula>2500</formula>
    </cfRule>
    <cfRule type="cellIs" dxfId="10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6073-6D3E-4D58-A8EC-D8269F6F6196}">
  <dimension ref="A1:BA279"/>
  <sheetViews>
    <sheetView zoomScale="70" zoomScaleNormal="70" workbookViewId="0">
      <selection activeCell="AN40" sqref="AN40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0.16631880394484999</v>
      </c>
      <c r="B1" s="1">
        <v>3336.85546875</v>
      </c>
      <c r="C1">
        <f t="shared" ref="C1:C64" si="0">B1/$V$13</f>
        <v>0.42186696290655634</v>
      </c>
      <c r="D1">
        <v>0.1678</v>
      </c>
      <c r="E1">
        <v>173.89</v>
      </c>
      <c r="F1" t="s">
        <v>70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2627.091796875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0.12894859088810601</v>
      </c>
      <c r="B2" s="1">
        <v>3246.09790039062</v>
      </c>
      <c r="C2">
        <f t="shared" si="0"/>
        <v>0.41039280105474008</v>
      </c>
      <c r="D2">
        <v>0.55979999999999996</v>
      </c>
      <c r="E2">
        <v>276.5</v>
      </c>
      <c r="F2" t="s">
        <v>59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2.5203030303030305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0.131950417628307</v>
      </c>
      <c r="B3" s="1">
        <v>3630.04760742187</v>
      </c>
      <c r="C3">
        <f t="shared" si="0"/>
        <v>0.45893421926450517</v>
      </c>
      <c r="D3">
        <v>0.16420000000000001</v>
      </c>
      <c r="E3">
        <v>310.13</v>
      </c>
      <c r="F3" t="s">
        <v>73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83.17</v>
      </c>
      <c r="W3" s="7"/>
      <c r="X3" s="7"/>
      <c r="Y3" s="7" t="s">
        <v>18</v>
      </c>
      <c r="Z3" s="7">
        <f>V3^2*SQRT(1-V6^2)/(V1*V2)</f>
        <v>1999.5863308085593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0.16564599810486599</v>
      </c>
      <c r="B4" s="1">
        <v>3086.02709960937</v>
      </c>
      <c r="C4">
        <f t="shared" si="0"/>
        <v>0.39015560972055774</v>
      </c>
      <c r="D4">
        <v>0.55689999999999995</v>
      </c>
      <c r="E4">
        <v>62.61</v>
      </c>
      <c r="F4" t="s">
        <v>68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0.43089888416621891</v>
      </c>
      <c r="AA4" s="6"/>
      <c r="AD4">
        <f>Z4</f>
        <v>0.43089888416621891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0.13286508973963801</v>
      </c>
      <c r="B5" s="1">
        <v>3748.63720703125</v>
      </c>
      <c r="C5">
        <f t="shared" si="0"/>
        <v>0.47392708745674206</v>
      </c>
      <c r="D5">
        <v>0.1804</v>
      </c>
      <c r="E5">
        <v>134.25</v>
      </c>
      <c r="F5" t="s">
        <v>54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0.43089888416621891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0.14669319190745</v>
      </c>
      <c r="B6" s="1">
        <v>2915.6083984375</v>
      </c>
      <c r="C6">
        <f t="shared" si="0"/>
        <v>0.36861016954217668</v>
      </c>
      <c r="D6">
        <v>0.76380000000000003</v>
      </c>
      <c r="E6">
        <v>314.8</v>
      </c>
      <c r="F6" t="s">
        <v>57</v>
      </c>
      <c r="G6">
        <v>250</v>
      </c>
      <c r="H6">
        <f t="shared" si="1"/>
        <v>247.17918814973626</v>
      </c>
      <c r="I6">
        <f t="shared" si="2"/>
        <v>3.125E-2</v>
      </c>
      <c r="K6">
        <f>V13/A2000_IW1!G161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0.13968686246957601</v>
      </c>
      <c r="B7" s="1">
        <v>3320.95629882812</v>
      </c>
      <c r="C7">
        <f t="shared" si="0"/>
        <v>0.41985688647666791</v>
      </c>
      <c r="D7">
        <v>0.71779999999999999</v>
      </c>
      <c r="E7">
        <v>220.52</v>
      </c>
      <c r="F7" t="s">
        <v>58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0.12747390708429401</v>
      </c>
      <c r="B8" s="1">
        <v>3792.72216796875</v>
      </c>
      <c r="C8">
        <f t="shared" si="0"/>
        <v>0.47950059483658797</v>
      </c>
      <c r="D8">
        <v>6.59E-2</v>
      </c>
      <c r="E8">
        <v>279.76</v>
      </c>
      <c r="F8" t="s">
        <v>64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0.33213402498357281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_xlfn.PERCENTILE.EXC(C1:C235,0.01)</f>
        <v>0.34826354026763789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0.14372583232088201</v>
      </c>
      <c r="B9" s="1">
        <v>3262.94140625</v>
      </c>
      <c r="C9">
        <f t="shared" si="0"/>
        <v>0.4125222665734421</v>
      </c>
      <c r="D9">
        <v>0.90200000000000002</v>
      </c>
      <c r="E9">
        <v>133.09</v>
      </c>
      <c r="F9" t="s">
        <v>58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0.5876475403558945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0.34826354026763789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0.125433770553987</v>
      </c>
      <c r="B10" s="1">
        <v>3308.10913085937</v>
      </c>
      <c r="C10">
        <f t="shared" si="0"/>
        <v>0.41823266397626774</v>
      </c>
      <c r="D10">
        <v>0.5383</v>
      </c>
      <c r="E10">
        <v>27.19</v>
      </c>
      <c r="F10" t="s">
        <v>64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0.124841069784695</v>
      </c>
      <c r="B11" s="1">
        <v>3346.87133789062</v>
      </c>
      <c r="C11">
        <f t="shared" si="0"/>
        <v>0.42313323420143079</v>
      </c>
      <c r="D11">
        <v>0.44140000000000001</v>
      </c>
      <c r="E11">
        <v>262.05</v>
      </c>
      <c r="F11" t="s">
        <v>63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0.16884059531176299</v>
      </c>
      <c r="B12" s="1">
        <v>3832.5673828125</v>
      </c>
      <c r="C12">
        <f t="shared" si="0"/>
        <v>0.48453808595057646</v>
      </c>
      <c r="D12">
        <v>9.4899999999999998E-2</v>
      </c>
      <c r="E12">
        <v>318.2</v>
      </c>
      <c r="F12" t="s">
        <v>75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0.16213378205111301</v>
      </c>
      <c r="B13" s="1">
        <v>3040.716796875</v>
      </c>
      <c r="C13">
        <f t="shared" si="0"/>
        <v>0.38442718666419867</v>
      </c>
      <c r="D13">
        <v>0.83850000000000002</v>
      </c>
      <c r="E13">
        <v>178.14</v>
      </c>
      <c r="F13" t="s">
        <v>64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0.145207470360664</v>
      </c>
      <c r="B14" s="1">
        <v>3118.81909179687</v>
      </c>
      <c r="C14">
        <f t="shared" si="0"/>
        <v>0.39430138656985542</v>
      </c>
      <c r="D14">
        <v>0.67659999999999998</v>
      </c>
      <c r="E14">
        <v>159.28</v>
      </c>
      <c r="F14" t="s">
        <v>75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0.13321937415028501</v>
      </c>
      <c r="B15" s="1">
        <v>3199.01123046875</v>
      </c>
      <c r="C15">
        <f t="shared" si="0"/>
        <v>0.40443979810949593</v>
      </c>
      <c r="D15">
        <v>0.46929999999999999</v>
      </c>
      <c r="E15">
        <v>79.64</v>
      </c>
      <c r="F15" t="s">
        <v>74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0.15140867925451901</v>
      </c>
      <c r="B16" s="1">
        <v>3027.07055664062</v>
      </c>
      <c r="C16">
        <f t="shared" si="0"/>
        <v>0.38270194025281373</v>
      </c>
      <c r="D16">
        <v>0.3372</v>
      </c>
      <c r="E16">
        <v>29.9</v>
      </c>
      <c r="F16" t="s">
        <v>72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0.15313407831505499</v>
      </c>
      <c r="B17" s="1">
        <v>3204.28393554687</v>
      </c>
      <c r="C17">
        <f t="shared" si="0"/>
        <v>0.40510640776593443</v>
      </c>
      <c r="D17">
        <v>0.33510000000000001</v>
      </c>
      <c r="E17">
        <v>273.24</v>
      </c>
      <c r="F17" t="s">
        <v>70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0.130732504575234</v>
      </c>
      <c r="B18" s="1">
        <v>3301.1318359375</v>
      </c>
      <c r="C18">
        <f t="shared" si="0"/>
        <v>0.41735054898940099</v>
      </c>
      <c r="D18">
        <v>0.2482</v>
      </c>
      <c r="E18">
        <v>145.94999999999999</v>
      </c>
      <c r="F18" t="s">
        <v>65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0.13182043016560899</v>
      </c>
      <c r="B19" s="1">
        <v>3235.71264648437</v>
      </c>
      <c r="C19">
        <f t="shared" si="0"/>
        <v>0.40907982973624168</v>
      </c>
      <c r="D19">
        <v>0.75049999999999994</v>
      </c>
      <c r="E19">
        <v>97.17</v>
      </c>
      <c r="F19" t="s">
        <v>57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0.120321205006265</v>
      </c>
      <c r="B20" s="1">
        <v>4648.1357421875</v>
      </c>
      <c r="C20">
        <f t="shared" si="0"/>
        <v>0.5876475403558945</v>
      </c>
      <c r="D20">
        <v>0.96809999999999996</v>
      </c>
      <c r="E20">
        <v>33.83</v>
      </c>
      <c r="F20" t="s">
        <v>71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0.156787888171356</v>
      </c>
      <c r="B21" s="1">
        <v>3681.94506835937</v>
      </c>
      <c r="C21">
        <f t="shared" si="0"/>
        <v>0.46549543368727614</v>
      </c>
      <c r="D21">
        <v>5.2699999999999997E-2</v>
      </c>
      <c r="E21">
        <v>38.770000000000003</v>
      </c>
      <c r="F21" t="s">
        <v>51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0.153615103129873</v>
      </c>
      <c r="B22" s="1">
        <v>3167.7958984375</v>
      </c>
      <c r="C22">
        <f t="shared" si="0"/>
        <v>0.40049335288779853</v>
      </c>
      <c r="D22">
        <v>0.65769999999999995</v>
      </c>
      <c r="E22">
        <v>244.04</v>
      </c>
      <c r="F22" t="s">
        <v>63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0.14793943076979099</v>
      </c>
      <c r="B23" s="1">
        <v>2627.091796875</v>
      </c>
      <c r="C23">
        <f t="shared" si="0"/>
        <v>0.33213402498357281</v>
      </c>
      <c r="D23">
        <v>0.8306</v>
      </c>
      <c r="E23">
        <v>257.22000000000003</v>
      </c>
      <c r="F23" t="s">
        <v>75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0.12773132645879401</v>
      </c>
      <c r="B24" s="1">
        <v>3182.83520507812</v>
      </c>
      <c r="C24">
        <f t="shared" si="0"/>
        <v>0.40239471981127378</v>
      </c>
      <c r="D24">
        <v>0.93899999999999995</v>
      </c>
      <c r="E24">
        <v>166.85</v>
      </c>
      <c r="F24" t="s">
        <v>67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0.165475016982643</v>
      </c>
      <c r="B25" s="1">
        <v>3363.4951171875</v>
      </c>
      <c r="C25">
        <f t="shared" si="0"/>
        <v>0.42523492045955052</v>
      </c>
      <c r="D25">
        <v>3.1199999999999999E-2</v>
      </c>
      <c r="E25">
        <v>302.31</v>
      </c>
      <c r="F25" t="s">
        <v>65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0.13507143536476601</v>
      </c>
      <c r="B26" s="1">
        <v>3845.6044921875</v>
      </c>
      <c r="C26">
        <f t="shared" si="0"/>
        <v>0.48618632207845774</v>
      </c>
      <c r="D26">
        <v>0.1295</v>
      </c>
      <c r="E26">
        <v>176.54</v>
      </c>
      <c r="F26" t="s">
        <v>65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0.13583765001353801</v>
      </c>
      <c r="B27" s="1">
        <v>3794.48852539062</v>
      </c>
      <c r="C27">
        <f t="shared" si="0"/>
        <v>0.4797239092258237</v>
      </c>
      <c r="D27">
        <v>0.11260000000000001</v>
      </c>
      <c r="E27">
        <v>247</v>
      </c>
      <c r="F27" t="s">
        <v>50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0.14544444959696301</v>
      </c>
      <c r="B28" s="1">
        <v>3320.31005859375</v>
      </c>
      <c r="C28">
        <f t="shared" si="0"/>
        <v>0.41977518458471158</v>
      </c>
      <c r="D28">
        <v>0.54269999999999996</v>
      </c>
      <c r="E28">
        <v>286.07</v>
      </c>
      <c r="F28" t="s">
        <v>67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0.16670199121024701</v>
      </c>
      <c r="B29" s="1">
        <v>3391.037109375</v>
      </c>
      <c r="C29">
        <f t="shared" si="0"/>
        <v>0.42871695817600258</v>
      </c>
      <c r="D29">
        <v>0.66190000000000004</v>
      </c>
      <c r="E29">
        <v>330.71</v>
      </c>
      <c r="F29" t="s">
        <v>59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0.16845585077508099</v>
      </c>
      <c r="B30" s="1">
        <v>4456.08837890625</v>
      </c>
      <c r="C30">
        <f t="shared" si="0"/>
        <v>0.56336766409501982</v>
      </c>
      <c r="D30">
        <v>1.7500000000000002E-2</v>
      </c>
      <c r="E30">
        <v>48.24</v>
      </c>
      <c r="F30" t="s">
        <v>74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0.16352086455429601</v>
      </c>
      <c r="B31" s="1">
        <v>2954.72094726562</v>
      </c>
      <c r="C31">
        <f t="shared" si="0"/>
        <v>0.37355503225504522</v>
      </c>
      <c r="D31">
        <v>0.52429999999999999</v>
      </c>
      <c r="E31">
        <v>156.78</v>
      </c>
      <c r="F31" t="s">
        <v>51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0.16021707978020699</v>
      </c>
      <c r="B32" s="1">
        <v>3693.33325195312</v>
      </c>
      <c r="C32">
        <f t="shared" si="0"/>
        <v>0.46693520189741</v>
      </c>
      <c r="D32">
        <v>4.9500000000000002E-2</v>
      </c>
      <c r="E32">
        <v>76.03</v>
      </c>
      <c r="F32" t="s">
        <v>51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0.14814869665898101</v>
      </c>
      <c r="B33" s="1">
        <v>3535.76440429687</v>
      </c>
      <c r="C33">
        <f t="shared" si="0"/>
        <v>0.44701432374372446</v>
      </c>
      <c r="D33">
        <v>0.53259999999999996</v>
      </c>
      <c r="E33">
        <v>97.94</v>
      </c>
      <c r="F33" t="s">
        <v>74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0.12826841155719099</v>
      </c>
      <c r="B34" s="1">
        <v>3266.97802734375</v>
      </c>
      <c r="C34">
        <f t="shared" si="0"/>
        <v>0.41303260245618345</v>
      </c>
      <c r="D34">
        <v>0.74939999999999996</v>
      </c>
      <c r="E34">
        <v>174.42</v>
      </c>
      <c r="F34" t="s">
        <v>59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0.13726701937826999</v>
      </c>
      <c r="B35" s="1">
        <v>3467.4306640625</v>
      </c>
      <c r="C35">
        <f t="shared" si="0"/>
        <v>0.43837512803186518</v>
      </c>
      <c r="D35">
        <v>0.74029999999999996</v>
      </c>
      <c r="E35">
        <v>114.07</v>
      </c>
      <c r="F35" t="s">
        <v>55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0.13691294855810901</v>
      </c>
      <c r="B36" s="1">
        <v>3466.26123046875</v>
      </c>
      <c r="C36">
        <f t="shared" si="0"/>
        <v>0.43822728063387734</v>
      </c>
      <c r="D36">
        <v>0.22589999999999999</v>
      </c>
      <c r="E36">
        <v>58.55</v>
      </c>
      <c r="F36" t="s">
        <v>50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0.124136520761133</v>
      </c>
      <c r="B37" s="1">
        <v>3051.79296875</v>
      </c>
      <c r="C37">
        <f t="shared" si="0"/>
        <v>0.38582750832430573</v>
      </c>
      <c r="D37">
        <v>0.68159999999999998</v>
      </c>
      <c r="E37">
        <v>196.32</v>
      </c>
      <c r="F37" t="s">
        <v>50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0.16698060712073701</v>
      </c>
      <c r="B38" s="1">
        <v>3396.19262695312</v>
      </c>
      <c r="C38">
        <f t="shared" si="0"/>
        <v>0.42936875222679721</v>
      </c>
      <c r="D38">
        <v>0.60360000000000003</v>
      </c>
      <c r="E38">
        <v>32.33</v>
      </c>
      <c r="F38" t="s">
        <v>55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0.143631471179996</v>
      </c>
      <c r="B39" s="1">
        <v>3766.875</v>
      </c>
      <c r="C39">
        <f t="shared" si="0"/>
        <v>0.47623282781676052</v>
      </c>
      <c r="D39">
        <v>0.11020000000000001</v>
      </c>
      <c r="E39">
        <v>112.55</v>
      </c>
      <c r="F39" t="s">
        <v>78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0.120355010920703</v>
      </c>
      <c r="B40" s="1">
        <v>4072.99780273437</v>
      </c>
      <c r="C40">
        <f t="shared" si="0"/>
        <v>0.5149348627941307</v>
      </c>
      <c r="D40">
        <v>0.10059999999999999</v>
      </c>
      <c r="E40">
        <v>3.43</v>
      </c>
      <c r="F40" t="s">
        <v>55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0.120075014554215</v>
      </c>
      <c r="B41" s="1">
        <v>3183.16381835937</v>
      </c>
      <c r="C41">
        <f t="shared" si="0"/>
        <v>0.4024362652387668</v>
      </c>
      <c r="D41">
        <v>0.48249999999999998</v>
      </c>
      <c r="E41">
        <v>190.03</v>
      </c>
      <c r="F41" t="s">
        <v>61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0.163840315546252</v>
      </c>
      <c r="B42" s="1">
        <v>3459.33471679687</v>
      </c>
      <c r="C42">
        <f t="shared" si="0"/>
        <v>0.43735158574278832</v>
      </c>
      <c r="D42">
        <v>0.18770000000000001</v>
      </c>
      <c r="E42">
        <v>165.18</v>
      </c>
      <c r="F42" t="s">
        <v>73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0.14370477224641701</v>
      </c>
      <c r="B43" s="1">
        <v>3878.99145507812</v>
      </c>
      <c r="C43">
        <f t="shared" si="0"/>
        <v>0.49040731899224255</v>
      </c>
      <c r="D43">
        <v>8.3099999999999993E-2</v>
      </c>
      <c r="E43">
        <v>174.9</v>
      </c>
      <c r="F43" t="s">
        <v>67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0.15959754232871601</v>
      </c>
      <c r="B44" s="1">
        <v>3746.2705078125</v>
      </c>
      <c r="C44">
        <f t="shared" si="0"/>
        <v>0.47362787395442596</v>
      </c>
      <c r="D44">
        <v>0.91420000000000001</v>
      </c>
      <c r="E44">
        <v>205.49</v>
      </c>
      <c r="F44" t="s">
        <v>65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0.140008351055046</v>
      </c>
      <c r="B45" s="1">
        <v>3236.48315429687</v>
      </c>
      <c r="C45">
        <f t="shared" si="0"/>
        <v>0.40917724234335018</v>
      </c>
      <c r="D45">
        <v>0.45350000000000001</v>
      </c>
      <c r="E45">
        <v>271.94</v>
      </c>
      <c r="F45" t="s">
        <v>56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0.13655353386560301</v>
      </c>
      <c r="B46" s="1">
        <v>3491.1923828125</v>
      </c>
      <c r="C46">
        <f t="shared" si="0"/>
        <v>0.44137923900292181</v>
      </c>
      <c r="D46">
        <v>4.0099999999999997E-2</v>
      </c>
      <c r="E46">
        <v>79.8</v>
      </c>
      <c r="F46" t="s">
        <v>56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0.15912732633436699</v>
      </c>
      <c r="B47" s="1">
        <v>3277.76123046875</v>
      </c>
      <c r="C47">
        <f t="shared" si="0"/>
        <v>0.41439588510218078</v>
      </c>
      <c r="D47">
        <v>0.87390000000000001</v>
      </c>
      <c r="E47">
        <v>51.24</v>
      </c>
      <c r="F47" t="s">
        <v>50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0.157286272752998</v>
      </c>
      <c r="B48" s="1">
        <v>3399.12548828125</v>
      </c>
      <c r="C48">
        <f t="shared" si="0"/>
        <v>0.42973954362388095</v>
      </c>
      <c r="D48">
        <v>0.84709999999999996</v>
      </c>
      <c r="E48">
        <v>145.31</v>
      </c>
      <c r="F48" t="s">
        <v>71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0.13416577177646499</v>
      </c>
      <c r="B49" s="1">
        <v>3500.9951171875</v>
      </c>
      <c r="C49">
        <f t="shared" si="0"/>
        <v>0.44261856441503206</v>
      </c>
      <c r="D49">
        <v>4.19E-2</v>
      </c>
      <c r="E49">
        <v>110.81</v>
      </c>
      <c r="F49" t="s">
        <v>56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1</v>
      </c>
      <c r="O49" s="19">
        <v>5.7803468208092483E-3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0.138558103094445</v>
      </c>
      <c r="B50" s="1">
        <v>2892.04125976562</v>
      </c>
      <c r="C50">
        <f t="shared" si="0"/>
        <v>0.36563065864965727</v>
      </c>
      <c r="D50">
        <v>0.51749999999999996</v>
      </c>
      <c r="E50">
        <v>52.78</v>
      </c>
      <c r="F50" t="s">
        <v>65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5.7803468208092483E-3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0.155306562486386</v>
      </c>
      <c r="B51" s="1">
        <v>3897.4248046875</v>
      </c>
      <c r="C51">
        <f t="shared" si="0"/>
        <v>0.49273778289417985</v>
      </c>
      <c r="D51">
        <v>9.98E-2</v>
      </c>
      <c r="E51">
        <v>135.4</v>
      </c>
      <c r="F51" t="s">
        <v>51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5.7803468208092483E-3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0.13840077821237901</v>
      </c>
      <c r="B52" s="1">
        <v>4185.10595703125</v>
      </c>
      <c r="C52">
        <f t="shared" si="0"/>
        <v>0.52910830453088087</v>
      </c>
      <c r="D52">
        <v>0.94020000000000004</v>
      </c>
      <c r="E52">
        <v>134.86000000000001</v>
      </c>
      <c r="F52" t="s">
        <v>74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5.7803468208092483E-3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0.12768013162288799</v>
      </c>
      <c r="B53" s="1">
        <v>3671.22387695312</v>
      </c>
      <c r="C53">
        <f t="shared" si="0"/>
        <v>0.464139990965932</v>
      </c>
      <c r="D53">
        <v>0.16300000000000001</v>
      </c>
      <c r="E53">
        <v>77.010000000000005</v>
      </c>
      <c r="F53" t="s">
        <v>53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3</v>
      </c>
      <c r="O53" s="19">
        <v>2.3121387283236993E-2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0.12997547059733899</v>
      </c>
      <c r="B54" s="1">
        <v>4120.447265625</v>
      </c>
      <c r="C54">
        <f t="shared" si="0"/>
        <v>0.52093373238518192</v>
      </c>
      <c r="D54">
        <v>0.1177</v>
      </c>
      <c r="E54">
        <v>356.45</v>
      </c>
      <c r="F54" t="s">
        <v>68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5</v>
      </c>
      <c r="O54" s="19">
        <v>5.2023121387283239E-2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0.133644420959903</v>
      </c>
      <c r="B55" s="1">
        <v>3216.91479492187</v>
      </c>
      <c r="C55">
        <f t="shared" si="0"/>
        <v>0.40670328312758358</v>
      </c>
      <c r="D55">
        <v>0.72399999999999998</v>
      </c>
      <c r="E55">
        <v>125.21</v>
      </c>
      <c r="F55" t="s">
        <v>76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4</v>
      </c>
      <c r="O55" s="19">
        <v>7.5144508670520235E-2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0.16724085438456701</v>
      </c>
      <c r="B56" s="1">
        <v>3287.37817382812</v>
      </c>
      <c r="C56">
        <f t="shared" si="0"/>
        <v>0.41561172160617588</v>
      </c>
      <c r="D56">
        <v>3.4700000000000002E-2</v>
      </c>
      <c r="E56">
        <v>324.73</v>
      </c>
      <c r="F56" t="s">
        <v>72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5</v>
      </c>
      <c r="O56" s="19">
        <v>0.10404624277456648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0.12621121072317701</v>
      </c>
      <c r="B57" s="1">
        <v>3111.60034179687</v>
      </c>
      <c r="C57">
        <f t="shared" si="0"/>
        <v>0.39338874526219264</v>
      </c>
      <c r="D57">
        <v>0.62219999999999998</v>
      </c>
      <c r="E57">
        <v>1.23</v>
      </c>
      <c r="F57" t="s">
        <v>67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13</v>
      </c>
      <c r="O57" s="19">
        <v>0.1791907514450867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0.13345918564196199</v>
      </c>
      <c r="B58" s="1">
        <v>3650.31909179687</v>
      </c>
      <c r="C58">
        <f t="shared" si="0"/>
        <v>0.46149707211413504</v>
      </c>
      <c r="D58">
        <v>0.2016</v>
      </c>
      <c r="E58">
        <v>242.36</v>
      </c>
      <c r="F58" t="s">
        <v>49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11</v>
      </c>
      <c r="O58" s="19">
        <v>0.24277456647398843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0.12555045192582601</v>
      </c>
      <c r="B59" s="1">
        <v>3501.64379882812</v>
      </c>
      <c r="C59">
        <f t="shared" si="0"/>
        <v>0.44270057496543935</v>
      </c>
      <c r="D59">
        <v>0.2001</v>
      </c>
      <c r="E59">
        <v>222.1</v>
      </c>
      <c r="F59" t="s">
        <v>71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7</v>
      </c>
      <c r="O59" s="19">
        <v>0.2832369942196532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0.161991686450209</v>
      </c>
      <c r="B60" s="1">
        <v>3301.30615234375</v>
      </c>
      <c r="C60">
        <f t="shared" si="0"/>
        <v>0.4173725872027963</v>
      </c>
      <c r="D60">
        <v>0.64490000000000003</v>
      </c>
      <c r="E60">
        <v>113.84</v>
      </c>
      <c r="F60" t="s">
        <v>75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12</v>
      </c>
      <c r="O60" s="19">
        <v>0.35260115606936415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0.16468549945244401</v>
      </c>
      <c r="B61" s="1">
        <v>3393.67456054687</v>
      </c>
      <c r="C61">
        <f t="shared" si="0"/>
        <v>0.4290504019005244</v>
      </c>
      <c r="D61">
        <v>4.1200000000000001E-2</v>
      </c>
      <c r="E61">
        <v>38.96</v>
      </c>
      <c r="F61" t="s">
        <v>77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8</v>
      </c>
      <c r="O61" s="19">
        <v>0.39884393063583817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0.15308495555243301</v>
      </c>
      <c r="B62" s="1">
        <v>3208.61328125</v>
      </c>
      <c r="C62">
        <f t="shared" si="0"/>
        <v>0.40565375179694102</v>
      </c>
      <c r="D62">
        <v>0.78600000000000003</v>
      </c>
      <c r="E62">
        <v>208.5</v>
      </c>
      <c r="F62" t="s">
        <v>78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17</v>
      </c>
      <c r="O62" s="19">
        <v>0.49710982658959535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0.16372993478757</v>
      </c>
      <c r="B63" s="1">
        <v>3230.37255859375</v>
      </c>
      <c r="C63">
        <f t="shared" si="0"/>
        <v>0.40840470110655797</v>
      </c>
      <c r="D63">
        <v>0.93389999999999995</v>
      </c>
      <c r="E63">
        <v>149.96</v>
      </c>
      <c r="F63" t="s">
        <v>61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10</v>
      </c>
      <c r="O63" s="19">
        <v>0.55491329479768781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0.147239464583445</v>
      </c>
      <c r="B64" s="1">
        <v>2953.16235351562</v>
      </c>
      <c r="C64">
        <f t="shared" si="0"/>
        <v>0.37335798469998166</v>
      </c>
      <c r="D64">
        <v>0.50409999999999999</v>
      </c>
      <c r="E64">
        <v>295.93</v>
      </c>
      <c r="F64" t="s">
        <v>66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15</v>
      </c>
      <c r="O64" s="19">
        <v>0.64161849710982655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0.14403954125967999</v>
      </c>
      <c r="B65" s="1">
        <v>3119.37036132812</v>
      </c>
      <c r="C65">
        <f t="shared" ref="C65:C128" si="3">B65/$V$13</f>
        <v>0.39437108164807183</v>
      </c>
      <c r="D65">
        <v>0.3075</v>
      </c>
      <c r="E65">
        <v>19.96</v>
      </c>
      <c r="F65" t="s">
        <v>56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6</v>
      </c>
      <c r="O65" s="19">
        <v>0.67630057803468213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0.159809678295808</v>
      </c>
      <c r="B66" s="1">
        <v>2943.63256835937</v>
      </c>
      <c r="C66">
        <f t="shared" si="3"/>
        <v>0.37215316730268361</v>
      </c>
      <c r="D66">
        <v>0.31230000000000002</v>
      </c>
      <c r="E66">
        <v>334.16</v>
      </c>
      <c r="F66" t="s">
        <v>57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9</v>
      </c>
      <c r="O66" s="19">
        <v>0.72832369942196529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0.15756718462965999</v>
      </c>
      <c r="B67" s="1">
        <v>3216.10180664062</v>
      </c>
      <c r="C67">
        <f t="shared" si="3"/>
        <v>0.40660049986342917</v>
      </c>
      <c r="D67">
        <v>0.34410000000000002</v>
      </c>
      <c r="E67">
        <v>96.86</v>
      </c>
      <c r="F67" t="s">
        <v>57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4</v>
      </c>
      <c r="O67" s="19">
        <v>0.75144508670520227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0.13993574500136599</v>
      </c>
      <c r="B68" s="1">
        <v>3109.56787109375</v>
      </c>
      <c r="C68">
        <f t="shared" si="3"/>
        <v>0.3931317871018073</v>
      </c>
      <c r="D68">
        <v>0.3619</v>
      </c>
      <c r="E68">
        <v>25.21</v>
      </c>
      <c r="F68" t="s">
        <v>54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6</v>
      </c>
      <c r="O68" s="19">
        <v>0.78612716763005785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0.12718677764321101</v>
      </c>
      <c r="B69" s="1">
        <v>3586.2763671875</v>
      </c>
      <c r="C69">
        <f t="shared" si="3"/>
        <v>0.45340037449560233</v>
      </c>
      <c r="D69">
        <v>0.93830000000000002</v>
      </c>
      <c r="E69">
        <v>212.55</v>
      </c>
      <c r="F69" t="s">
        <v>73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6</v>
      </c>
      <c r="O69" s="19">
        <v>0.82080924855491333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0.14744599524053301</v>
      </c>
      <c r="B70" s="1">
        <v>3020.68627929687</v>
      </c>
      <c r="C70">
        <f t="shared" si="3"/>
        <v>0.38189479840367341</v>
      </c>
      <c r="D70">
        <v>0.5383</v>
      </c>
      <c r="E70">
        <v>281.08999999999997</v>
      </c>
      <c r="F70" t="s">
        <v>72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6</v>
      </c>
      <c r="O70" s="19">
        <v>0.8554913294797688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0.148297338177977</v>
      </c>
      <c r="B71" s="1">
        <v>3262.72509765625</v>
      </c>
      <c r="C71">
        <f t="shared" si="3"/>
        <v>0.41249491943469108</v>
      </c>
      <c r="D71">
        <v>0.2656</v>
      </c>
      <c r="E71">
        <v>105.17</v>
      </c>
      <c r="F71" t="s">
        <v>77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0.86705202312138729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0.12601590799488199</v>
      </c>
      <c r="B72" s="1">
        <v>3979.9404296875</v>
      </c>
      <c r="C72">
        <f t="shared" si="3"/>
        <v>0.50316994468155463</v>
      </c>
      <c r="D72">
        <v>4.2799999999999998E-2</v>
      </c>
      <c r="E72">
        <v>212.27</v>
      </c>
      <c r="F72" t="s">
        <v>55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2</v>
      </c>
      <c r="O72" s="19">
        <v>0.87861271676300579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0.15684133435661499</v>
      </c>
      <c r="B73" s="1">
        <v>3898.96630859375</v>
      </c>
      <c r="C73">
        <f t="shared" si="3"/>
        <v>0.49293266984008699</v>
      </c>
      <c r="D73">
        <v>0.1414</v>
      </c>
      <c r="E73">
        <v>158.6</v>
      </c>
      <c r="F73" t="s">
        <v>69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2</v>
      </c>
      <c r="O73" s="19">
        <v>0.89017341040462428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0.16324792851584499</v>
      </c>
      <c r="B74" s="1">
        <v>3241.154296875</v>
      </c>
      <c r="C74">
        <f t="shared" si="3"/>
        <v>0.40976779855748474</v>
      </c>
      <c r="D74">
        <v>0.31780000000000003</v>
      </c>
      <c r="E74">
        <v>127.39</v>
      </c>
      <c r="F74" t="s">
        <v>70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2</v>
      </c>
      <c r="O74" s="19">
        <v>0.90173410404624277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0.123215422694415</v>
      </c>
      <c r="B75" s="1">
        <v>3798.99926757812</v>
      </c>
      <c r="C75">
        <f t="shared" si="3"/>
        <v>0.48029418657973255</v>
      </c>
      <c r="D75">
        <v>0.1132</v>
      </c>
      <c r="E75">
        <v>337.36</v>
      </c>
      <c r="F75" t="s">
        <v>76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3</v>
      </c>
      <c r="O75" s="19">
        <v>0.91907514450867056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0.13292318163730801</v>
      </c>
      <c r="B76" s="1">
        <v>3416.86108398437</v>
      </c>
      <c r="C76">
        <f t="shared" si="3"/>
        <v>0.43198179294054573</v>
      </c>
      <c r="D76">
        <v>0.66849999999999998</v>
      </c>
      <c r="E76">
        <v>103.21</v>
      </c>
      <c r="F76" t="s">
        <v>50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1</v>
      </c>
      <c r="O76" s="19">
        <v>0.92485549132947975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0.15555702742057201</v>
      </c>
      <c r="B77" s="1">
        <v>3308.42163085937</v>
      </c>
      <c r="C77">
        <f t="shared" si="3"/>
        <v>0.41827217225798474</v>
      </c>
      <c r="D77">
        <v>0.91520000000000001</v>
      </c>
      <c r="E77">
        <v>222.63</v>
      </c>
      <c r="F77" t="s">
        <v>75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1</v>
      </c>
      <c r="O77" s="19">
        <v>0.93063583815028905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0.13997736406617101</v>
      </c>
      <c r="B78" s="1">
        <v>3156.18530273437</v>
      </c>
      <c r="C78">
        <f t="shared" si="3"/>
        <v>0.39902546589278576</v>
      </c>
      <c r="D78">
        <v>0.51080000000000003</v>
      </c>
      <c r="E78">
        <v>44.25</v>
      </c>
      <c r="F78" t="s">
        <v>59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3</v>
      </c>
      <c r="O78" s="19">
        <v>0.94797687861271673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0.121973881420989</v>
      </c>
      <c r="B79" s="1">
        <v>3380.65380859375</v>
      </c>
      <c r="C79">
        <f t="shared" si="3"/>
        <v>0.42740423378426495</v>
      </c>
      <c r="D79">
        <v>0.26300000000000001</v>
      </c>
      <c r="E79">
        <v>142.94</v>
      </c>
      <c r="F79" t="s">
        <v>50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4</v>
      </c>
      <c r="O79" s="19">
        <v>0.97109826589595372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0.13668226438051501</v>
      </c>
      <c r="B80" s="1">
        <v>3951.626953125</v>
      </c>
      <c r="C80">
        <f t="shared" si="3"/>
        <v>0.49959037089461372</v>
      </c>
      <c r="D80">
        <v>6.6900000000000001E-2</v>
      </c>
      <c r="E80">
        <v>259.44</v>
      </c>
      <c r="F80" t="s">
        <v>62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1</v>
      </c>
      <c r="O80" s="19">
        <v>0.97687861271676302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0.16899046251903199</v>
      </c>
      <c r="B81" s="1">
        <v>3015.26318359375</v>
      </c>
      <c r="C81">
        <f t="shared" si="3"/>
        <v>0.38120917538665855</v>
      </c>
      <c r="D81">
        <v>0.33789999999999998</v>
      </c>
      <c r="E81">
        <v>19.329999999999998</v>
      </c>
      <c r="F81" t="s">
        <v>57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3</v>
      </c>
      <c r="O81" s="19">
        <v>0.9942196531791907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0.163203355420976</v>
      </c>
      <c r="B82" s="1">
        <v>3209.77465820312</v>
      </c>
      <c r="C82">
        <f t="shared" si="3"/>
        <v>0.40580058062204022</v>
      </c>
      <c r="D82">
        <v>0.74509999999999998</v>
      </c>
      <c r="E82">
        <v>202.28</v>
      </c>
      <c r="F82" t="s">
        <v>52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1</v>
      </c>
      <c r="O82" s="19">
        <v>1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0.16098515108935799</v>
      </c>
      <c r="B83" s="1">
        <v>3156.74389648437</v>
      </c>
      <c r="C83">
        <f t="shared" si="3"/>
        <v>0.3990960869463549</v>
      </c>
      <c r="D83">
        <v>0.32290000000000002</v>
      </c>
      <c r="E83">
        <v>244.22</v>
      </c>
      <c r="F83" t="s">
        <v>50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1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0.13820417502098201</v>
      </c>
      <c r="B84" s="1">
        <v>3178.18896484375</v>
      </c>
      <c r="C84">
        <f t="shared" si="3"/>
        <v>0.40180731191333979</v>
      </c>
      <c r="D84">
        <v>0.86080000000000001</v>
      </c>
      <c r="E84">
        <v>230.59</v>
      </c>
      <c r="F84" t="s">
        <v>58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0</v>
      </c>
      <c r="O84" s="19">
        <v>1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0.134847522318264</v>
      </c>
      <c r="B85" s="1">
        <v>3154.95654296875</v>
      </c>
      <c r="C85">
        <f t="shared" si="3"/>
        <v>0.39887011809444134</v>
      </c>
      <c r="D85">
        <v>0.38229999999999997</v>
      </c>
      <c r="E85">
        <v>307.05</v>
      </c>
      <c r="F85" t="s">
        <v>75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1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0.16460033075678701</v>
      </c>
      <c r="B86" s="1">
        <v>3555.81127929687</v>
      </c>
      <c r="C86">
        <f t="shared" si="3"/>
        <v>0.44954878001587023</v>
      </c>
      <c r="D86">
        <v>0.94920000000000004</v>
      </c>
      <c r="E86">
        <v>346.41</v>
      </c>
      <c r="F86" t="s">
        <v>63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0</v>
      </c>
      <c r="O86" s="19">
        <v>1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0.14877932551231701</v>
      </c>
      <c r="B87" s="1">
        <v>2976.24462890625</v>
      </c>
      <c r="C87">
        <f t="shared" si="3"/>
        <v>0.37627619602414958</v>
      </c>
      <c r="D87">
        <v>0.33439999999999998</v>
      </c>
      <c r="E87">
        <v>262.14</v>
      </c>
      <c r="F87" t="s">
        <v>74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1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0.15844896509525799</v>
      </c>
      <c r="B88" s="1">
        <v>3199.6806640625</v>
      </c>
      <c r="C88">
        <f t="shared" si="3"/>
        <v>0.40452443225673657</v>
      </c>
      <c r="D88">
        <v>0.93640000000000001</v>
      </c>
      <c r="E88">
        <v>92.34</v>
      </c>
      <c r="F88" t="s">
        <v>56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0</v>
      </c>
      <c r="O88" s="19">
        <v>1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0.16791140827290499</v>
      </c>
      <c r="B89" s="1">
        <v>3868.31909179687</v>
      </c>
      <c r="C89">
        <f t="shared" si="3"/>
        <v>0.48905804943991671</v>
      </c>
      <c r="D89">
        <v>7.0199999999999999E-2</v>
      </c>
      <c r="E89">
        <v>248.16</v>
      </c>
      <c r="F89" t="s">
        <v>50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0</v>
      </c>
      <c r="O89" s="19">
        <v>1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0.16158783412598901</v>
      </c>
      <c r="B90" s="1">
        <v>3159.72778320312</v>
      </c>
      <c r="C90">
        <f t="shared" si="3"/>
        <v>0.39947332930506213</v>
      </c>
      <c r="D90">
        <v>0.30530000000000002</v>
      </c>
      <c r="E90">
        <v>31.34</v>
      </c>
      <c r="F90" t="s">
        <v>76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0</v>
      </c>
      <c r="O90" s="19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0.15617662397791399</v>
      </c>
      <c r="B91" s="1">
        <v>3801.26977539062</v>
      </c>
      <c r="C91">
        <f t="shared" si="3"/>
        <v>0.48058123893908267</v>
      </c>
      <c r="D91">
        <v>2.3699999999999999E-2</v>
      </c>
      <c r="E91">
        <v>246.22</v>
      </c>
      <c r="F91" t="s">
        <v>55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0.14890895933186099</v>
      </c>
      <c r="B92" s="1">
        <v>3607.978515625</v>
      </c>
      <c r="C92">
        <f t="shared" si="3"/>
        <v>0.4561441011974679</v>
      </c>
      <c r="D92">
        <v>0.97640000000000005</v>
      </c>
      <c r="E92">
        <v>260.14999999999998</v>
      </c>
      <c r="F92" t="s">
        <v>57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0.16294483425966799</v>
      </c>
      <c r="B93" s="1">
        <v>3453.5107421875</v>
      </c>
      <c r="C93">
        <f t="shared" si="3"/>
        <v>0.4366152810081334</v>
      </c>
      <c r="D93">
        <v>0.91979999999999995</v>
      </c>
      <c r="E93">
        <v>212.9</v>
      </c>
      <c r="F93" t="s">
        <v>61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0.12008637171339399</v>
      </c>
      <c r="B94" s="1">
        <v>4025.67846679687</v>
      </c>
      <c r="C94">
        <f t="shared" si="3"/>
        <v>0.50895244469851386</v>
      </c>
      <c r="D94">
        <v>9.2899999999999996E-2</v>
      </c>
      <c r="E94">
        <v>58.14</v>
      </c>
      <c r="F94" t="s">
        <v>72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0.139647331301407</v>
      </c>
      <c r="B95" s="1">
        <v>3007.02807617187</v>
      </c>
      <c r="C95">
        <f t="shared" si="3"/>
        <v>0.38016803956587963</v>
      </c>
      <c r="D95">
        <v>0.7802</v>
      </c>
      <c r="E95">
        <v>29.98</v>
      </c>
      <c r="F95" t="s">
        <v>68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0.169279581739958</v>
      </c>
      <c r="B96" s="1">
        <v>3131.37963867187</v>
      </c>
      <c r="C96">
        <f t="shared" si="3"/>
        <v>0.39588937256811824</v>
      </c>
      <c r="D96">
        <v>0.83460000000000001</v>
      </c>
      <c r="E96">
        <v>222.96</v>
      </c>
      <c r="F96" t="s">
        <v>50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0.16292641861391</v>
      </c>
      <c r="B97" s="1">
        <v>3354.88012695312</v>
      </c>
      <c r="C97">
        <f t="shared" si="3"/>
        <v>0.42414575738380933</v>
      </c>
      <c r="D97">
        <v>0.2989</v>
      </c>
      <c r="E97">
        <v>150.13</v>
      </c>
      <c r="F97" t="s">
        <v>57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0.156219408120292</v>
      </c>
      <c r="B98" s="1">
        <v>3202.18286132812</v>
      </c>
      <c r="C98">
        <f t="shared" si="3"/>
        <v>0.40484077630307774</v>
      </c>
      <c r="D98">
        <v>0.43330000000000002</v>
      </c>
      <c r="E98">
        <v>70.08</v>
      </c>
      <c r="F98" t="s">
        <v>61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0.134095364503484</v>
      </c>
      <c r="B99" s="1">
        <v>3758.56787109375</v>
      </c>
      <c r="C99">
        <f t="shared" si="3"/>
        <v>0.47518258657168022</v>
      </c>
      <c r="D99">
        <v>0.22289999999999999</v>
      </c>
      <c r="E99">
        <v>297.95999999999998</v>
      </c>
      <c r="F99" t="s">
        <v>74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0.131002344209566</v>
      </c>
      <c r="B100" s="1">
        <v>3432.12377929687</v>
      </c>
      <c r="C100">
        <f t="shared" si="3"/>
        <v>0.43391140211228024</v>
      </c>
      <c r="D100">
        <v>0.61609999999999998</v>
      </c>
      <c r="E100">
        <v>47.8</v>
      </c>
      <c r="F100" t="s">
        <v>56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0.122392863902135</v>
      </c>
      <c r="B101" s="1">
        <v>3121.09619140625</v>
      </c>
      <c r="C101">
        <f t="shared" si="3"/>
        <v>0.39458927230702362</v>
      </c>
      <c r="D101">
        <v>0.7157</v>
      </c>
      <c r="E101">
        <v>135.81</v>
      </c>
      <c r="F101" t="s">
        <v>49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0.121188990810822</v>
      </c>
      <c r="B102" s="1">
        <v>4069.51245117187</v>
      </c>
      <c r="C102">
        <f t="shared" si="3"/>
        <v>0.5144942219896057</v>
      </c>
      <c r="D102">
        <v>9.5000000000000001E-2</v>
      </c>
      <c r="E102">
        <v>101.18</v>
      </c>
      <c r="F102" t="s">
        <v>76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0.140221348977422</v>
      </c>
      <c r="B103" s="1">
        <v>3320.15747070312</v>
      </c>
      <c r="C103">
        <f t="shared" si="3"/>
        <v>0.4197558934315288</v>
      </c>
      <c r="D103">
        <v>0.73740000000000006</v>
      </c>
      <c r="E103">
        <v>27.11</v>
      </c>
      <c r="F103" t="s">
        <v>63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0.13507234785877401</v>
      </c>
      <c r="B104" s="1">
        <v>3142.66259765625</v>
      </c>
      <c r="C104">
        <f t="shared" si="3"/>
        <v>0.39731583759901834</v>
      </c>
      <c r="D104">
        <v>0.63560000000000005</v>
      </c>
      <c r="E104">
        <v>112.79</v>
      </c>
      <c r="F104" t="s">
        <v>72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0.168115275280458</v>
      </c>
      <c r="B105" s="1">
        <v>3031.15502929687</v>
      </c>
      <c r="C105">
        <f t="shared" si="3"/>
        <v>0.38321832584119303</v>
      </c>
      <c r="D105">
        <v>0.77829999999999999</v>
      </c>
      <c r="E105">
        <v>294.26</v>
      </c>
      <c r="F105" t="s">
        <v>74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0.131755450787779</v>
      </c>
      <c r="B106" s="1">
        <v>3498.42944335937</v>
      </c>
      <c r="C106">
        <f t="shared" si="3"/>
        <v>0.44229419524896585</v>
      </c>
      <c r="D106">
        <v>0.9083</v>
      </c>
      <c r="E106">
        <v>39.01</v>
      </c>
      <c r="F106" t="s">
        <v>77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0.15644909686184499</v>
      </c>
      <c r="B107" s="1">
        <v>3393.40893554687</v>
      </c>
      <c r="C107">
        <f t="shared" si="3"/>
        <v>0.42901681986106499</v>
      </c>
      <c r="D107">
        <v>0.90490000000000004</v>
      </c>
      <c r="E107">
        <v>197.07</v>
      </c>
      <c r="F107" t="s">
        <v>54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0.12899309724937699</v>
      </c>
      <c r="B108" s="1">
        <v>3982.96240234375</v>
      </c>
      <c r="C108">
        <f t="shared" si="3"/>
        <v>0.50355200211209605</v>
      </c>
      <c r="D108">
        <v>2.1299999999999999E-2</v>
      </c>
      <c r="E108">
        <v>69.63</v>
      </c>
      <c r="F108" t="s">
        <v>73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0.15917553656969999</v>
      </c>
      <c r="B109" s="1">
        <v>3310.95483398437</v>
      </c>
      <c r="C109">
        <f t="shared" si="3"/>
        <v>0.41859243626665321</v>
      </c>
      <c r="D109">
        <v>0.61119999999999997</v>
      </c>
      <c r="E109">
        <v>30.83</v>
      </c>
      <c r="F109" t="s">
        <v>59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0.14677847764333299</v>
      </c>
      <c r="B110" s="1">
        <v>3269.04907226562</v>
      </c>
      <c r="C110">
        <f t="shared" si="3"/>
        <v>0.41329443742009325</v>
      </c>
      <c r="D110">
        <v>0.99339999999999995</v>
      </c>
      <c r="E110">
        <v>234.47</v>
      </c>
      <c r="F110" t="s">
        <v>64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0.16084049502223499</v>
      </c>
      <c r="B111" s="1">
        <v>3510.64379882812</v>
      </c>
      <c r="C111">
        <f t="shared" si="3"/>
        <v>0.44383841347888903</v>
      </c>
      <c r="D111">
        <v>0.35399999999999998</v>
      </c>
      <c r="E111">
        <v>304.64</v>
      </c>
      <c r="F111" t="s">
        <v>69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0.164232120991885</v>
      </c>
      <c r="B112" s="1">
        <v>2936.74853515625</v>
      </c>
      <c r="C112">
        <f t="shared" si="3"/>
        <v>0.37128284306864179</v>
      </c>
      <c r="D112">
        <v>0.37030000000000002</v>
      </c>
      <c r="E112">
        <v>175.65</v>
      </c>
      <c r="F112" t="s">
        <v>54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0.13493700078672999</v>
      </c>
      <c r="B113" s="1">
        <v>4029.91918945312</v>
      </c>
      <c r="C113">
        <f t="shared" si="3"/>
        <v>0.50948858442775158</v>
      </c>
      <c r="D113">
        <v>0.46679999999999999</v>
      </c>
      <c r="E113">
        <v>299.64</v>
      </c>
      <c r="F113" t="s">
        <v>59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0.16265346931838201</v>
      </c>
      <c r="B114" s="1">
        <v>3540.68017578125</v>
      </c>
      <c r="C114">
        <f t="shared" si="3"/>
        <v>0.44763580753464061</v>
      </c>
      <c r="D114">
        <v>9.0800000000000006E-2</v>
      </c>
      <c r="E114">
        <v>244.27</v>
      </c>
      <c r="F114" t="s">
        <v>62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0.166820433577786</v>
      </c>
      <c r="B115" s="1">
        <v>3500.75952148437</v>
      </c>
      <c r="C115">
        <f t="shared" si="3"/>
        <v>0.44258877887451825</v>
      </c>
      <c r="D115">
        <v>0.15440000000000001</v>
      </c>
      <c r="E115">
        <v>213.44</v>
      </c>
      <c r="F115" t="s">
        <v>76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0.138518593545535</v>
      </c>
      <c r="B116" s="1">
        <v>3023.9033203125</v>
      </c>
      <c r="C116">
        <f t="shared" si="3"/>
        <v>0.38230151764444353</v>
      </c>
      <c r="D116">
        <v>0.76780000000000004</v>
      </c>
      <c r="E116">
        <v>300.73</v>
      </c>
      <c r="F116" t="s">
        <v>58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0.148085360624644</v>
      </c>
      <c r="B117" s="1">
        <v>3297.44189453125</v>
      </c>
      <c r="C117">
        <f t="shared" si="3"/>
        <v>0.41688404260668949</v>
      </c>
      <c r="D117">
        <v>0.30840000000000001</v>
      </c>
      <c r="E117">
        <v>90.75</v>
      </c>
      <c r="F117" t="s">
        <v>75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0.12651901559807699</v>
      </c>
      <c r="B118" s="1">
        <v>3480.33129882812</v>
      </c>
      <c r="C118">
        <f t="shared" si="3"/>
        <v>0.4400061101523397</v>
      </c>
      <c r="D118">
        <v>0.2888</v>
      </c>
      <c r="E118">
        <v>228.75</v>
      </c>
      <c r="F118" t="s">
        <v>58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0.16983815162791199</v>
      </c>
      <c r="B119" s="1">
        <v>3102.42016601562</v>
      </c>
      <c r="C119">
        <f t="shared" si="3"/>
        <v>0.39222812775506549</v>
      </c>
      <c r="D119">
        <v>0.29920000000000002</v>
      </c>
      <c r="E119">
        <v>356.57</v>
      </c>
      <c r="F119" t="s">
        <v>67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0.14277449530876199</v>
      </c>
      <c r="B120" s="1">
        <v>3502.48852539062</v>
      </c>
      <c r="C120">
        <f t="shared" si="3"/>
        <v>0.44280737078945559</v>
      </c>
      <c r="D120">
        <v>0.30599999999999999</v>
      </c>
      <c r="E120">
        <v>141.53</v>
      </c>
      <c r="F120" t="s">
        <v>51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0.131875494453814</v>
      </c>
      <c r="B121" s="1">
        <v>3165.1748046875</v>
      </c>
      <c r="C121">
        <f t="shared" si="3"/>
        <v>0.40016197717489715</v>
      </c>
      <c r="D121">
        <v>0.31519999999999998</v>
      </c>
      <c r="E121">
        <v>195.74</v>
      </c>
      <c r="F121" t="s">
        <v>70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0.120533844741883</v>
      </c>
      <c r="B122" s="1">
        <v>3448.513671875</v>
      </c>
      <c r="C122">
        <f t="shared" si="3"/>
        <v>0.43598351889080245</v>
      </c>
      <c r="D122">
        <v>0.5081</v>
      </c>
      <c r="E122">
        <v>46.94</v>
      </c>
      <c r="F122" t="s">
        <v>78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0.14390014614247501</v>
      </c>
      <c r="B123" s="1">
        <v>3282.95556640625</v>
      </c>
      <c r="C123">
        <f t="shared" si="3"/>
        <v>0.41505258682234564</v>
      </c>
      <c r="D123">
        <v>0.66180000000000005</v>
      </c>
      <c r="E123">
        <v>262.14999999999998</v>
      </c>
      <c r="F123" t="s">
        <v>55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0.14860073768350099</v>
      </c>
      <c r="B124" s="1">
        <v>3249.63842773437</v>
      </c>
      <c r="C124">
        <f t="shared" si="3"/>
        <v>0.41084041754025569</v>
      </c>
      <c r="D124">
        <v>0.67010000000000003</v>
      </c>
      <c r="E124">
        <v>263.73</v>
      </c>
      <c r="F124" t="s">
        <v>53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0.12870788189606899</v>
      </c>
      <c r="B125" s="1">
        <v>3221.6181640625</v>
      </c>
      <c r="C125">
        <f t="shared" si="3"/>
        <v>0.40729791363327023</v>
      </c>
      <c r="D125">
        <v>0.86670000000000003</v>
      </c>
      <c r="E125">
        <v>213.13</v>
      </c>
      <c r="F125" t="s">
        <v>61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0.16057283672084899</v>
      </c>
      <c r="B126" s="1">
        <v>3540.99072265625</v>
      </c>
      <c r="C126">
        <f t="shared" si="3"/>
        <v>0.44767506888959691</v>
      </c>
      <c r="D126">
        <v>0.19400000000000001</v>
      </c>
      <c r="E126">
        <v>21.98</v>
      </c>
      <c r="F126" t="s">
        <v>72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0.15891756988095701</v>
      </c>
      <c r="B127" s="1">
        <v>3106.03662109375</v>
      </c>
      <c r="C127">
        <f t="shared" si="3"/>
        <v>0.39268534351840517</v>
      </c>
      <c r="D127">
        <v>0.35099999999999998</v>
      </c>
      <c r="E127">
        <v>286.55</v>
      </c>
      <c r="F127" t="s">
        <v>65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0.12123800388156999</v>
      </c>
      <c r="B128" s="1">
        <v>3737.86767578125</v>
      </c>
      <c r="C128">
        <f t="shared" si="3"/>
        <v>0.47256553329806983</v>
      </c>
      <c r="D128">
        <v>0.81640000000000001</v>
      </c>
      <c r="E128">
        <v>20.239999999999998</v>
      </c>
      <c r="F128" t="s">
        <v>79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0.15019881766023899</v>
      </c>
      <c r="B129" s="1">
        <v>3263.869140625</v>
      </c>
      <c r="C129">
        <f t="shared" ref="C129:C192" si="6">B129/$V$13</f>
        <v>0.41263955678478942</v>
      </c>
      <c r="D129">
        <v>0.67889999999999995</v>
      </c>
      <c r="E129">
        <v>14.01</v>
      </c>
      <c r="F129" t="s">
        <v>56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0.15489239763121401</v>
      </c>
      <c r="B130" s="1">
        <v>4025.9677734375</v>
      </c>
      <c r="C130">
        <f t="shared" si="6"/>
        <v>0.50898902072494778</v>
      </c>
      <c r="D130">
        <v>2.1700000000000001E-2</v>
      </c>
      <c r="E130">
        <v>157.6</v>
      </c>
      <c r="F130" t="s">
        <v>66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0.136042473863425</v>
      </c>
      <c r="B131" s="1">
        <v>3157.05004882812</v>
      </c>
      <c r="C131">
        <f t="shared" si="6"/>
        <v>0.39913479271609953</v>
      </c>
      <c r="D131">
        <v>0.89449999999999996</v>
      </c>
      <c r="E131">
        <v>247.09</v>
      </c>
      <c r="F131" t="s">
        <v>62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0.14727392605924799</v>
      </c>
      <c r="B132" s="1">
        <v>3396.24145507812</v>
      </c>
      <c r="C132">
        <f t="shared" si="6"/>
        <v>0.42937492539581551</v>
      </c>
      <c r="D132">
        <v>0.81379999999999997</v>
      </c>
      <c r="E132">
        <v>278.33</v>
      </c>
      <c r="F132" t="s">
        <v>49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0.121092239300694</v>
      </c>
      <c r="B133" s="1">
        <v>3759.31372070312</v>
      </c>
      <c r="C133">
        <f t="shared" si="6"/>
        <v>0.47527688172843385</v>
      </c>
      <c r="D133">
        <v>5.3199999999999997E-2</v>
      </c>
      <c r="E133">
        <v>204.53</v>
      </c>
      <c r="F133" t="s">
        <v>66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0.154447255461127</v>
      </c>
      <c r="B134" s="1">
        <v>3389.06079101562</v>
      </c>
      <c r="C134">
        <f t="shared" si="6"/>
        <v>0.42846709915998699</v>
      </c>
      <c r="D134">
        <v>0.99409999999999998</v>
      </c>
      <c r="E134">
        <v>49.36</v>
      </c>
      <c r="F134" t="s">
        <v>49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0.13033512413179499</v>
      </c>
      <c r="B135" s="1">
        <v>3209.33959960937</v>
      </c>
      <c r="C135">
        <f t="shared" si="6"/>
        <v>0.40574557768608732</v>
      </c>
      <c r="D135">
        <v>0.68659999999999999</v>
      </c>
      <c r="E135">
        <v>109.72</v>
      </c>
      <c r="F135" t="s">
        <v>62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0.13510193176568799</v>
      </c>
      <c r="B136" s="1">
        <v>3013.07373046875</v>
      </c>
      <c r="C136">
        <f t="shared" si="6"/>
        <v>0.38093237048787881</v>
      </c>
      <c r="D136">
        <v>0.84719999999999995</v>
      </c>
      <c r="E136">
        <v>114.38</v>
      </c>
      <c r="F136" t="s">
        <v>67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0.14618230551915401</v>
      </c>
      <c r="B137" s="1">
        <v>2973.6171875</v>
      </c>
      <c r="C137">
        <f t="shared" si="6"/>
        <v>0.37594401779927583</v>
      </c>
      <c r="D137">
        <v>0.52100000000000002</v>
      </c>
      <c r="E137">
        <v>122.2</v>
      </c>
      <c r="F137" t="s">
        <v>75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0.12839016583862101</v>
      </c>
      <c r="B138" s="1">
        <v>3495.56005859375</v>
      </c>
      <c r="C138">
        <f t="shared" si="6"/>
        <v>0.44193142897160714</v>
      </c>
      <c r="D138">
        <v>0.99880000000000002</v>
      </c>
      <c r="E138">
        <v>189.83</v>
      </c>
      <c r="F138" t="s">
        <v>76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0.135198946743875</v>
      </c>
      <c r="B139" s="1">
        <v>3410.83984375</v>
      </c>
      <c r="C139">
        <f t="shared" si="6"/>
        <v>0.43122054860305692</v>
      </c>
      <c r="D139">
        <v>0.94769999999999999</v>
      </c>
      <c r="E139">
        <v>12.46</v>
      </c>
      <c r="F139" t="s">
        <v>49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0.16145703270928799</v>
      </c>
      <c r="B140" s="1">
        <v>3416.04370117187</v>
      </c>
      <c r="C140">
        <f t="shared" si="6"/>
        <v>0.4318784540911797</v>
      </c>
      <c r="D140">
        <v>0.21010000000000001</v>
      </c>
      <c r="E140">
        <v>13.14</v>
      </c>
      <c r="F140" t="s">
        <v>55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0.16412457323965601</v>
      </c>
      <c r="B141" s="1">
        <v>4172.53466796875</v>
      </c>
      <c r="C141">
        <f t="shared" si="6"/>
        <v>0.52751896043543411</v>
      </c>
      <c r="D141">
        <v>0.127</v>
      </c>
      <c r="E141">
        <v>280.41000000000003</v>
      </c>
      <c r="F141" t="s">
        <v>79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0.16473323435849299</v>
      </c>
      <c r="B142" s="1">
        <v>2733.30004882812</v>
      </c>
      <c r="C142">
        <f t="shared" si="6"/>
        <v>0.34556156270784277</v>
      </c>
      <c r="D142">
        <v>0.81030000000000002</v>
      </c>
      <c r="E142">
        <v>68.290000000000006</v>
      </c>
      <c r="F142" t="s">
        <v>79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0.16877804262249799</v>
      </c>
      <c r="B143" s="1">
        <v>3359.68041992187</v>
      </c>
      <c r="C143">
        <f t="shared" si="6"/>
        <v>0.42475264162999665</v>
      </c>
      <c r="D143">
        <v>0.97670000000000001</v>
      </c>
      <c r="E143">
        <v>126.35</v>
      </c>
      <c r="F143" t="s">
        <v>75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0.12941143612370001</v>
      </c>
      <c r="B144" s="1">
        <v>3085.06689453125</v>
      </c>
      <c r="C144">
        <f t="shared" si="6"/>
        <v>0.39003421435181385</v>
      </c>
      <c r="D144">
        <v>0.37159999999999999</v>
      </c>
      <c r="E144">
        <v>94</v>
      </c>
      <c r="F144" t="s">
        <v>49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0.13645254369782001</v>
      </c>
      <c r="B145" s="1">
        <v>3325.11499023437</v>
      </c>
      <c r="C145">
        <f t="shared" si="6"/>
        <v>0.42038265528195495</v>
      </c>
      <c r="D145">
        <v>0.15010000000000001</v>
      </c>
      <c r="E145">
        <v>325.25</v>
      </c>
      <c r="F145" t="s">
        <v>70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0.131596142995795</v>
      </c>
      <c r="B146" s="1">
        <v>3067.5400390625</v>
      </c>
      <c r="C146">
        <f t="shared" si="6"/>
        <v>0.38781835533270159</v>
      </c>
      <c r="D146">
        <v>0.39979999999999999</v>
      </c>
      <c r="E146">
        <v>356.95</v>
      </c>
      <c r="F146" t="s">
        <v>57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0.127635595953526</v>
      </c>
      <c r="B147" s="1">
        <v>3790.1875</v>
      </c>
      <c r="C147">
        <f t="shared" si="6"/>
        <v>0.479180145632849</v>
      </c>
      <c r="D147">
        <v>0.2387</v>
      </c>
      <c r="E147">
        <v>79.39</v>
      </c>
      <c r="F147" t="s">
        <v>64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0.15692273403238999</v>
      </c>
      <c r="B148" s="1">
        <v>3234.46313476562</v>
      </c>
      <c r="C148">
        <f t="shared" si="6"/>
        <v>0.40892185834106387</v>
      </c>
      <c r="D148">
        <v>0.36930000000000002</v>
      </c>
      <c r="E148">
        <v>244.77</v>
      </c>
      <c r="F148" t="s">
        <v>59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0.159425232110946</v>
      </c>
      <c r="B149" s="1">
        <v>3016.2890625</v>
      </c>
      <c r="C149">
        <f t="shared" si="6"/>
        <v>0.38133887366773267</v>
      </c>
      <c r="D149">
        <v>0.53790000000000004</v>
      </c>
      <c r="E149">
        <v>9.1999999999999993</v>
      </c>
      <c r="F149" t="s">
        <v>55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0.144153328755906</v>
      </c>
      <c r="B150" s="1">
        <v>3525.99829101562</v>
      </c>
      <c r="C150">
        <f t="shared" si="6"/>
        <v>0.44577962820837791</v>
      </c>
      <c r="D150">
        <v>0.28860000000000002</v>
      </c>
      <c r="E150">
        <v>265.02</v>
      </c>
      <c r="F150" t="s">
        <v>66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0.146839614034556</v>
      </c>
      <c r="B151" s="1">
        <v>3286.52856445312</v>
      </c>
      <c r="C151">
        <f t="shared" si="6"/>
        <v>0.41550430846525777</v>
      </c>
      <c r="D151">
        <v>0.42730000000000001</v>
      </c>
      <c r="E151">
        <v>145.44999999999999</v>
      </c>
      <c r="F151" t="s">
        <v>74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0.13825805926793699</v>
      </c>
      <c r="B152" s="1">
        <v>3001.04711914062</v>
      </c>
      <c r="C152">
        <f t="shared" si="6"/>
        <v>0.37941188809283027</v>
      </c>
      <c r="D152">
        <v>0.45029999999999998</v>
      </c>
      <c r="E152">
        <v>344.12</v>
      </c>
      <c r="F152" t="s">
        <v>77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0.128787019882139</v>
      </c>
      <c r="B153" s="1">
        <v>3328.34350585937</v>
      </c>
      <c r="C153">
        <f t="shared" si="6"/>
        <v>0.42079082521744376</v>
      </c>
      <c r="D153">
        <v>0.60050000000000003</v>
      </c>
      <c r="E153">
        <v>320.85000000000002</v>
      </c>
      <c r="F153" t="s">
        <v>51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0.168193875020201</v>
      </c>
      <c r="B154" s="1">
        <v>3180.6650390625</v>
      </c>
      <c r="C154">
        <f t="shared" si="6"/>
        <v>0.40212035331425688</v>
      </c>
      <c r="D154">
        <v>0.4738</v>
      </c>
      <c r="E154">
        <v>350.48</v>
      </c>
      <c r="F154" t="s">
        <v>54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0.13025558205364801</v>
      </c>
      <c r="B155" s="1">
        <v>3054.82177734375</v>
      </c>
      <c r="C155">
        <f t="shared" si="6"/>
        <v>0.38621042999850974</v>
      </c>
      <c r="D155">
        <v>0.50280000000000002</v>
      </c>
      <c r="E155">
        <v>4.57</v>
      </c>
      <c r="F155" t="s">
        <v>79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0.15748672935399199</v>
      </c>
      <c r="B156" s="1">
        <v>3155.45922851562</v>
      </c>
      <c r="C156">
        <f t="shared" si="6"/>
        <v>0.39893367086948389</v>
      </c>
      <c r="D156">
        <v>0.46750000000000003</v>
      </c>
      <c r="E156">
        <v>288.74</v>
      </c>
      <c r="F156" t="s">
        <v>78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0.15976702934001699</v>
      </c>
      <c r="B157" s="1">
        <v>3175.63525390625</v>
      </c>
      <c r="C157">
        <f t="shared" si="6"/>
        <v>0.4014844551736837</v>
      </c>
      <c r="D157">
        <v>0.3044</v>
      </c>
      <c r="E157">
        <v>65.05</v>
      </c>
      <c r="F157" t="s">
        <v>50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0.15904512010657501</v>
      </c>
      <c r="B158" s="1">
        <v>3129.638671875</v>
      </c>
      <c r="C158">
        <f t="shared" si="6"/>
        <v>0.39566926822677206</v>
      </c>
      <c r="D158">
        <v>0.3972</v>
      </c>
      <c r="E158">
        <v>110.12</v>
      </c>
      <c r="F158" t="s">
        <v>73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0.15403890447214699</v>
      </c>
      <c r="B159" s="1">
        <v>3620.0068359375</v>
      </c>
      <c r="C159">
        <f t="shared" si="6"/>
        <v>0.45766479965343143</v>
      </c>
      <c r="D159">
        <v>0.19070000000000001</v>
      </c>
      <c r="E159">
        <v>217.32</v>
      </c>
      <c r="F159" t="s">
        <v>79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0.16734934191279899</v>
      </c>
      <c r="B160" s="1">
        <v>3268.81713867187</v>
      </c>
      <c r="C160">
        <f t="shared" si="6"/>
        <v>0.41326511486725642</v>
      </c>
      <c r="D160">
        <v>0.62549999999999994</v>
      </c>
      <c r="E160">
        <v>254.16</v>
      </c>
      <c r="F160" t="s">
        <v>74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0.16342194974509</v>
      </c>
      <c r="B161" s="1">
        <v>3258.07739257812</v>
      </c>
      <c r="C161">
        <f t="shared" si="6"/>
        <v>0.41190732634168531</v>
      </c>
      <c r="D161">
        <v>0.89049999999999996</v>
      </c>
      <c r="E161">
        <v>86.27</v>
      </c>
      <c r="F161" t="s">
        <v>51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0.12869933516250501</v>
      </c>
      <c r="B162" s="1">
        <v>3282.06616210937</v>
      </c>
      <c r="C162">
        <f t="shared" si="6"/>
        <v>0.414940142548677</v>
      </c>
      <c r="D162">
        <v>0.96030000000000004</v>
      </c>
      <c r="E162">
        <v>245.8</v>
      </c>
      <c r="F162" t="s">
        <v>57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0.14695333021844401</v>
      </c>
      <c r="B163" s="1">
        <v>3257.96337890625</v>
      </c>
      <c r="C163">
        <f t="shared" si="6"/>
        <v>0.41189291199202827</v>
      </c>
      <c r="D163">
        <v>0.56030000000000002</v>
      </c>
      <c r="E163">
        <v>145.9</v>
      </c>
      <c r="F163" t="s">
        <v>56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0.13449116447451001</v>
      </c>
      <c r="B164" s="1">
        <v>2986.04370117187</v>
      </c>
      <c r="C164">
        <f t="shared" si="6"/>
        <v>0.37751505844858285</v>
      </c>
      <c r="D164">
        <v>0.4839</v>
      </c>
      <c r="E164">
        <v>102.39</v>
      </c>
      <c r="F164" t="s">
        <v>75</v>
      </c>
    </row>
    <row r="165" spans="1:15" x14ac:dyDescent="0.25">
      <c r="A165" s="1">
        <v>0.15292764778884499</v>
      </c>
      <c r="B165" s="1">
        <v>3718.095703125</v>
      </c>
      <c r="C165">
        <f t="shared" si="6"/>
        <v>0.47006583196749702</v>
      </c>
      <c r="D165">
        <v>0.75039999999999996</v>
      </c>
      <c r="E165">
        <v>168.88</v>
      </c>
      <c r="F165" t="s">
        <v>72</v>
      </c>
    </row>
    <row r="166" spans="1:15" x14ac:dyDescent="0.25">
      <c r="A166" s="1">
        <v>0.16097860010547599</v>
      </c>
      <c r="B166" s="1">
        <v>4184.4580078125</v>
      </c>
      <c r="C166">
        <f t="shared" si="6"/>
        <v>0.52902638657800827</v>
      </c>
      <c r="D166">
        <v>0.98140000000000005</v>
      </c>
      <c r="E166">
        <v>26.75</v>
      </c>
      <c r="F166" t="s">
        <v>74</v>
      </c>
    </row>
    <row r="167" spans="1:15" x14ac:dyDescent="0.25">
      <c r="A167" s="1">
        <v>0.14747931104676401</v>
      </c>
      <c r="B167" s="1">
        <v>3911.41845703125</v>
      </c>
      <c r="C167">
        <f t="shared" si="6"/>
        <v>0.49450695140312922</v>
      </c>
      <c r="D167">
        <v>0.91979999999999995</v>
      </c>
      <c r="E167">
        <v>1.26</v>
      </c>
      <c r="F167" t="s">
        <v>69</v>
      </c>
    </row>
    <row r="168" spans="1:15" x14ac:dyDescent="0.25">
      <c r="A168" s="1">
        <v>0.159219131964771</v>
      </c>
      <c r="B168" s="1">
        <v>3257.0517578125</v>
      </c>
      <c r="C168">
        <f t="shared" si="6"/>
        <v>0.41177765892645696</v>
      </c>
      <c r="D168">
        <v>0.71989999999999998</v>
      </c>
      <c r="E168">
        <v>228.91</v>
      </c>
      <c r="F168" t="s">
        <v>51</v>
      </c>
    </row>
    <row r="169" spans="1:15" x14ac:dyDescent="0.25">
      <c r="A169" s="1">
        <v>0.122029800178655</v>
      </c>
      <c r="B169" s="1">
        <v>3199.58764648437</v>
      </c>
      <c r="C169">
        <f t="shared" si="6"/>
        <v>0.40451267236975608</v>
      </c>
      <c r="D169">
        <v>0.74099999999999999</v>
      </c>
      <c r="E169">
        <v>190.2</v>
      </c>
      <c r="F169" t="s">
        <v>54</v>
      </c>
    </row>
    <row r="170" spans="1:15" x14ac:dyDescent="0.25">
      <c r="A170" s="1">
        <v>0.15158836313719101</v>
      </c>
      <c r="B170" s="1">
        <v>3184.16333007812</v>
      </c>
      <c r="C170">
        <f t="shared" si="6"/>
        <v>0.40256263000857107</v>
      </c>
      <c r="D170">
        <v>0.77629999999999999</v>
      </c>
      <c r="E170">
        <v>205.59</v>
      </c>
      <c r="F170" t="s">
        <v>65</v>
      </c>
    </row>
    <row r="171" spans="1:15" x14ac:dyDescent="0.25">
      <c r="A171" s="1">
        <v>0.15774328990170799</v>
      </c>
      <c r="B171" s="1">
        <v>3477.60083007812</v>
      </c>
      <c r="C171">
        <f t="shared" si="6"/>
        <v>0.43966090654083739</v>
      </c>
      <c r="D171">
        <v>0.17519999999999999</v>
      </c>
      <c r="E171">
        <v>331.39</v>
      </c>
      <c r="F171" t="s">
        <v>50</v>
      </c>
    </row>
    <row r="172" spans="1:15" x14ac:dyDescent="0.25">
      <c r="A172" s="1">
        <v>0.151178390733333</v>
      </c>
      <c r="B172" s="1">
        <v>2852.92944335937</v>
      </c>
      <c r="C172">
        <f t="shared" si="6"/>
        <v>0.36068588853432337</v>
      </c>
      <c r="D172">
        <v>0.71289999999999998</v>
      </c>
      <c r="E172">
        <v>190.82</v>
      </c>
      <c r="F172" t="s">
        <v>67</v>
      </c>
    </row>
    <row r="173" spans="1:15" x14ac:dyDescent="0.25">
      <c r="A173" s="1">
        <v>0.13407688513963301</v>
      </c>
      <c r="B173" s="1">
        <v>3719.17236328125</v>
      </c>
      <c r="C173">
        <f t="shared" si="6"/>
        <v>0.47020195034435008</v>
      </c>
      <c r="D173">
        <v>0.22009999999999999</v>
      </c>
      <c r="E173">
        <v>234.48</v>
      </c>
      <c r="F173" t="s">
        <v>65</v>
      </c>
    </row>
    <row r="174" spans="1:15" x14ac:dyDescent="0.25">
      <c r="A174" s="1">
        <v>0.16222772095191601</v>
      </c>
      <c r="B174" s="1">
        <v>3219.45361328125</v>
      </c>
      <c r="C174">
        <f t="shared" si="6"/>
        <v>0.40702425705068979</v>
      </c>
      <c r="D174">
        <v>0.62749999999999995</v>
      </c>
      <c r="E174">
        <v>186.99</v>
      </c>
      <c r="F174" t="s">
        <v>58</v>
      </c>
    </row>
    <row r="175" spans="1:15" x14ac:dyDescent="0.25">
      <c r="A175" s="1">
        <v>0.16799837455596001</v>
      </c>
      <c r="B175" s="1">
        <v>3606.51416015625</v>
      </c>
      <c r="C175">
        <f t="shared" si="6"/>
        <v>0.45595896785860962</v>
      </c>
      <c r="D175">
        <v>0.16009999999999999</v>
      </c>
      <c r="E175">
        <v>93.93</v>
      </c>
      <c r="F175" t="s">
        <v>69</v>
      </c>
    </row>
    <row r="176" spans="1:15" x14ac:dyDescent="0.25">
      <c r="A176" s="1">
        <v>0.123271440369681</v>
      </c>
      <c r="B176" s="1">
        <v>3474.861328125</v>
      </c>
      <c r="C176">
        <f t="shared" si="6"/>
        <v>0.43931456089306731</v>
      </c>
      <c r="D176">
        <v>0.21659999999999999</v>
      </c>
      <c r="E176">
        <v>276</v>
      </c>
      <c r="F176" t="s">
        <v>50</v>
      </c>
    </row>
    <row r="177" spans="1:6" x14ac:dyDescent="0.25">
      <c r="A177" s="1">
        <v>0.165488427107716</v>
      </c>
      <c r="B177" s="1">
        <v>3387.244140625</v>
      </c>
      <c r="C177">
        <f t="shared" si="6"/>
        <v>0.42823742640666246</v>
      </c>
      <c r="D177">
        <v>0.7107</v>
      </c>
      <c r="E177">
        <v>113.96</v>
      </c>
      <c r="F177" t="s">
        <v>55</v>
      </c>
    </row>
    <row r="178" spans="1:6" x14ac:dyDescent="0.25">
      <c r="A178" s="1">
        <v>0.152463240819072</v>
      </c>
      <c r="B178" s="1">
        <v>2925.62451171875</v>
      </c>
      <c r="C178">
        <f t="shared" si="6"/>
        <v>0.36987647170289684</v>
      </c>
      <c r="D178">
        <v>0.33229999999999998</v>
      </c>
      <c r="E178">
        <v>116.44</v>
      </c>
      <c r="F178" t="s">
        <v>61</v>
      </c>
    </row>
    <row r="179" spans="1:6" x14ac:dyDescent="0.25">
      <c r="A179" s="1">
        <v>0.13332978797235301</v>
      </c>
      <c r="B179" s="1">
        <v>3482.87939453125</v>
      </c>
      <c r="C179">
        <f t="shared" si="6"/>
        <v>0.44032825697755934</v>
      </c>
      <c r="D179">
        <v>0.1285</v>
      </c>
      <c r="E179">
        <v>224.32</v>
      </c>
      <c r="F179" t="s">
        <v>75</v>
      </c>
    </row>
    <row r="180" spans="1:6" x14ac:dyDescent="0.25">
      <c r="A180" s="1">
        <v>0.163844959085094</v>
      </c>
      <c r="B180" s="1">
        <v>3281.69580078125</v>
      </c>
      <c r="C180">
        <f t="shared" si="6"/>
        <v>0.41489331906167393</v>
      </c>
      <c r="D180">
        <v>0.27210000000000001</v>
      </c>
      <c r="E180">
        <v>152.18</v>
      </c>
      <c r="F180" t="s">
        <v>50</v>
      </c>
    </row>
    <row r="181" spans="1:6" x14ac:dyDescent="0.25">
      <c r="A181" s="1">
        <v>0.165605408420608</v>
      </c>
      <c r="B181" s="1">
        <v>3041.68579101562</v>
      </c>
      <c r="C181">
        <f t="shared" si="6"/>
        <v>0.38454969320336585</v>
      </c>
      <c r="D181">
        <v>0.46079999999999999</v>
      </c>
      <c r="E181">
        <v>46.1</v>
      </c>
      <c r="F181" t="s">
        <v>76</v>
      </c>
    </row>
    <row r="182" spans="1:6" x14ac:dyDescent="0.25">
      <c r="A182" s="1">
        <v>0.13685097375462699</v>
      </c>
      <c r="B182" s="1">
        <v>3176.79760742187</v>
      </c>
      <c r="C182">
        <f t="shared" si="6"/>
        <v>0.40163140746216325</v>
      </c>
      <c r="D182">
        <v>0.88400000000000001</v>
      </c>
      <c r="E182">
        <v>243.78</v>
      </c>
      <c r="F182" t="s">
        <v>66</v>
      </c>
    </row>
    <row r="183" spans="1:6" x14ac:dyDescent="0.25">
      <c r="A183" s="1">
        <v>0.15286809177327201</v>
      </c>
      <c r="B183" s="1">
        <v>3045.55249023437</v>
      </c>
      <c r="C183">
        <f t="shared" si="6"/>
        <v>0.38503854645792357</v>
      </c>
      <c r="D183">
        <v>0.56069999999999998</v>
      </c>
      <c r="E183">
        <v>248.64</v>
      </c>
      <c r="F183" t="s">
        <v>64</v>
      </c>
    </row>
    <row r="184" spans="1:6" x14ac:dyDescent="0.25">
      <c r="A184" s="1">
        <v>0.14525340317798199</v>
      </c>
      <c r="B184" s="1">
        <v>3320.63549804687</v>
      </c>
      <c r="C184">
        <f t="shared" si="6"/>
        <v>0.41981632875621777</v>
      </c>
      <c r="D184">
        <v>0.80179999999999996</v>
      </c>
      <c r="E184">
        <v>161.97999999999999</v>
      </c>
      <c r="F184" t="s">
        <v>71</v>
      </c>
    </row>
    <row r="185" spans="1:6" x14ac:dyDescent="0.25">
      <c r="A185" s="1">
        <v>0.124982988170018</v>
      </c>
      <c r="B185" s="1">
        <v>3557.52392578125</v>
      </c>
      <c r="C185">
        <f t="shared" si="6"/>
        <v>0.44976530391918712</v>
      </c>
      <c r="D185">
        <v>0.96350000000000002</v>
      </c>
      <c r="E185">
        <v>334.93</v>
      </c>
      <c r="F185" t="s">
        <v>52</v>
      </c>
    </row>
    <row r="186" spans="1:6" x14ac:dyDescent="0.25">
      <c r="A186" s="21">
        <v>0.16450073823910299</v>
      </c>
      <c r="B186" s="21">
        <v>3381.76245117187</v>
      </c>
      <c r="C186">
        <f t="shared" si="6"/>
        <v>0.42754439558682439</v>
      </c>
      <c r="D186">
        <v>0.2273</v>
      </c>
      <c r="E186">
        <v>187.15</v>
      </c>
      <c r="F186" t="s">
        <v>56</v>
      </c>
    </row>
    <row r="187" spans="1:6" x14ac:dyDescent="0.25">
      <c r="A187" s="1">
        <v>0.14398057789531199</v>
      </c>
      <c r="B187" s="1">
        <v>2859.25122070312</v>
      </c>
      <c r="C187">
        <f t="shared" si="6"/>
        <v>0.3614851287271203</v>
      </c>
      <c r="D187">
        <v>0.78669999999999995</v>
      </c>
      <c r="E187">
        <v>210.31</v>
      </c>
      <c r="F187" t="s">
        <v>73</v>
      </c>
    </row>
    <row r="188" spans="1:6" x14ac:dyDescent="0.25">
      <c r="A188" s="1">
        <v>0.14322434504793899</v>
      </c>
      <c r="B188" s="1">
        <v>3284.46435546875</v>
      </c>
      <c r="C188">
        <f t="shared" si="6"/>
        <v>0.41524333774501054</v>
      </c>
      <c r="D188">
        <v>0.73640000000000005</v>
      </c>
      <c r="E188">
        <v>118.84</v>
      </c>
      <c r="F188" t="s">
        <v>51</v>
      </c>
    </row>
    <row r="189" spans="1:6" x14ac:dyDescent="0.25">
      <c r="A189" s="1">
        <v>0.14341077923557899</v>
      </c>
      <c r="B189" s="1">
        <v>3283.93969726562</v>
      </c>
      <c r="C189">
        <f t="shared" si="6"/>
        <v>0.41517700704390847</v>
      </c>
      <c r="D189">
        <v>0.62529999999999997</v>
      </c>
      <c r="E189">
        <v>3.08</v>
      </c>
      <c r="F189" t="s">
        <v>55</v>
      </c>
    </row>
    <row r="190" spans="1:6" x14ac:dyDescent="0.25">
      <c r="A190" s="1">
        <v>0.12212671332010901</v>
      </c>
      <c r="B190" s="1">
        <v>3398.83203125</v>
      </c>
      <c r="C190">
        <f t="shared" si="6"/>
        <v>0.42970244287808107</v>
      </c>
      <c r="D190">
        <v>0.16289999999999999</v>
      </c>
      <c r="E190">
        <v>242.58</v>
      </c>
      <c r="F190" t="s">
        <v>66</v>
      </c>
    </row>
    <row r="191" spans="1:6" x14ac:dyDescent="0.25">
      <c r="A191" s="1">
        <v>0.15866920875781301</v>
      </c>
      <c r="B191" s="1">
        <v>3173.9638671875</v>
      </c>
      <c r="C191">
        <f t="shared" si="6"/>
        <v>0.40127314759818788</v>
      </c>
      <c r="D191">
        <v>0.39229999999999998</v>
      </c>
      <c r="E191">
        <v>48.98</v>
      </c>
      <c r="F191" t="s">
        <v>58</v>
      </c>
    </row>
    <row r="192" spans="1:6" x14ac:dyDescent="0.25">
      <c r="A192" s="1">
        <v>0.14826944923388999</v>
      </c>
      <c r="B192" s="1">
        <v>3483.17456054687</v>
      </c>
      <c r="C192">
        <f t="shared" si="6"/>
        <v>0.44036557378427421</v>
      </c>
      <c r="D192">
        <v>0.25019999999999998</v>
      </c>
      <c r="E192">
        <v>235.43</v>
      </c>
      <c r="F192" t="s">
        <v>53</v>
      </c>
    </row>
    <row r="193" spans="1:6" x14ac:dyDescent="0.25">
      <c r="A193" s="1">
        <v>0.14223255207267901</v>
      </c>
      <c r="B193" s="1">
        <v>2996.2548828125</v>
      </c>
      <c r="C193">
        <f t="shared" ref="C193:C250" si="9">B193/$V$13</f>
        <v>0.37880602241953165</v>
      </c>
      <c r="D193">
        <v>0.86980000000000002</v>
      </c>
      <c r="E193">
        <v>213.82</v>
      </c>
      <c r="F193" t="s">
        <v>73</v>
      </c>
    </row>
    <row r="194" spans="1:6" x14ac:dyDescent="0.25">
      <c r="A194" s="1">
        <v>0.15769655555175299</v>
      </c>
      <c r="B194" s="1">
        <v>3179.05444335937</v>
      </c>
      <c r="C194">
        <f t="shared" si="9"/>
        <v>0.4019167313341882</v>
      </c>
      <c r="D194">
        <v>0.64129999999999998</v>
      </c>
      <c r="E194">
        <v>6.56</v>
      </c>
      <c r="F194" t="s">
        <v>55</v>
      </c>
    </row>
    <row r="195" spans="1:6" x14ac:dyDescent="0.25">
      <c r="A195" s="1">
        <v>0.148148430962663</v>
      </c>
      <c r="B195" s="1">
        <v>3489.81323242187</v>
      </c>
      <c r="C195">
        <f t="shared" si="9"/>
        <v>0.44120487784399981</v>
      </c>
      <c r="D195">
        <v>0.89439999999999997</v>
      </c>
      <c r="E195">
        <v>73.42</v>
      </c>
      <c r="F195" t="s">
        <v>66</v>
      </c>
    </row>
    <row r="196" spans="1:6" x14ac:dyDescent="0.25">
      <c r="A196" s="1">
        <v>0.12219371391531</v>
      </c>
      <c r="B196" s="1">
        <v>3477.0029296875</v>
      </c>
      <c r="C196">
        <f t="shared" si="9"/>
        <v>0.43958531608620915</v>
      </c>
      <c r="D196">
        <v>0.53520000000000001</v>
      </c>
      <c r="E196">
        <v>127.56</v>
      </c>
      <c r="F196" t="s">
        <v>56</v>
      </c>
    </row>
    <row r="197" spans="1:6" x14ac:dyDescent="0.25">
      <c r="A197" s="1">
        <v>0.14836079176793099</v>
      </c>
      <c r="B197" s="1">
        <v>3446.5537109375</v>
      </c>
      <c r="C197">
        <f t="shared" si="9"/>
        <v>0.43573572788640863</v>
      </c>
      <c r="D197">
        <v>0.69540000000000002</v>
      </c>
      <c r="E197">
        <v>305.69</v>
      </c>
      <c r="F197" t="s">
        <v>59</v>
      </c>
    </row>
    <row r="198" spans="1:6" x14ac:dyDescent="0.25">
      <c r="A198" s="1">
        <v>0.14905889697962199</v>
      </c>
      <c r="B198" s="1">
        <v>2852.6455078125</v>
      </c>
      <c r="C198">
        <f t="shared" si="9"/>
        <v>0.3606499915564827</v>
      </c>
      <c r="D198">
        <v>0.84840000000000004</v>
      </c>
      <c r="E198">
        <v>189.84</v>
      </c>
      <c r="F198" t="s">
        <v>79</v>
      </c>
    </row>
    <row r="199" spans="1:6" x14ac:dyDescent="0.25">
      <c r="A199" s="1">
        <v>0.14425535305085099</v>
      </c>
      <c r="B199" s="1">
        <v>2977.64111328125</v>
      </c>
      <c r="C199">
        <f t="shared" si="9"/>
        <v>0.37645274865807243</v>
      </c>
      <c r="D199">
        <v>0.6371</v>
      </c>
      <c r="E199">
        <v>35.53</v>
      </c>
      <c r="F199" t="s">
        <v>62</v>
      </c>
    </row>
    <row r="200" spans="1:6" x14ac:dyDescent="0.25">
      <c r="A200" s="1">
        <v>0.14198595030377201</v>
      </c>
      <c r="B200" s="1">
        <v>3249.0576171875</v>
      </c>
      <c r="C200">
        <f t="shared" si="9"/>
        <v>0.41076698769478381</v>
      </c>
      <c r="D200">
        <v>0.30230000000000001</v>
      </c>
      <c r="E200">
        <v>2.85</v>
      </c>
      <c r="F200" t="s">
        <v>50</v>
      </c>
    </row>
    <row r="201" spans="1:6" x14ac:dyDescent="0.25">
      <c r="A201" s="1">
        <v>0.146909990689402</v>
      </c>
      <c r="B201" s="1">
        <v>3176.49072265625</v>
      </c>
      <c r="C201">
        <f t="shared" si="9"/>
        <v>0.40159260909488398</v>
      </c>
      <c r="D201">
        <v>0.4168</v>
      </c>
      <c r="E201">
        <v>8.1</v>
      </c>
      <c r="F201" t="s">
        <v>67</v>
      </c>
    </row>
    <row r="202" spans="1:6" x14ac:dyDescent="0.25">
      <c r="A202" s="1">
        <v>0.138371821838222</v>
      </c>
      <c r="B202" s="1">
        <v>3082.32983398437</v>
      </c>
      <c r="C202">
        <f t="shared" si="9"/>
        <v>0.38968817736249345</v>
      </c>
      <c r="D202">
        <v>0.55410000000000004</v>
      </c>
      <c r="E202">
        <v>358.75</v>
      </c>
      <c r="F202" t="s">
        <v>79</v>
      </c>
    </row>
    <row r="203" spans="1:6" x14ac:dyDescent="0.25">
      <c r="A203" s="1">
        <v>0.161970884791693</v>
      </c>
      <c r="B203" s="1">
        <v>3540.28833007812</v>
      </c>
      <c r="C203">
        <f t="shared" si="9"/>
        <v>0.44758626785326827</v>
      </c>
      <c r="D203">
        <v>8.2199999999999995E-2</v>
      </c>
      <c r="E203">
        <v>89.07</v>
      </c>
      <c r="F203" t="s">
        <v>66</v>
      </c>
    </row>
    <row r="204" spans="1:6" x14ac:dyDescent="0.25">
      <c r="A204" s="1">
        <v>0.16895088965107599</v>
      </c>
      <c r="B204" s="1">
        <v>3121.73266601562</v>
      </c>
      <c r="C204">
        <f t="shared" si="9"/>
        <v>0.39466973956517631</v>
      </c>
      <c r="D204">
        <v>0.30109999999999998</v>
      </c>
      <c r="E204">
        <v>153.94999999999999</v>
      </c>
      <c r="F204" t="s">
        <v>61</v>
      </c>
    </row>
    <row r="205" spans="1:6" x14ac:dyDescent="0.25">
      <c r="A205" s="1">
        <v>0.13769164969424599</v>
      </c>
      <c r="B205" s="1">
        <v>3648.41528320312</v>
      </c>
      <c r="C205">
        <f t="shared" si="9"/>
        <v>0.46125638025411225</v>
      </c>
      <c r="D205">
        <v>0.13059999999999999</v>
      </c>
      <c r="E205">
        <v>349.33</v>
      </c>
      <c r="F205" t="s">
        <v>62</v>
      </c>
    </row>
    <row r="206" spans="1:6" x14ac:dyDescent="0.25">
      <c r="A206" s="1">
        <v>0.15196765068712101</v>
      </c>
      <c r="B206" s="1">
        <v>3670.86767578125</v>
      </c>
      <c r="C206">
        <f t="shared" si="9"/>
        <v>0.46409495769794429</v>
      </c>
      <c r="D206">
        <v>0.97889999999999999</v>
      </c>
      <c r="E206">
        <v>43.76</v>
      </c>
      <c r="F206" t="s">
        <v>63</v>
      </c>
    </row>
    <row r="207" spans="1:6" x14ac:dyDescent="0.25">
      <c r="A207" s="1">
        <v>0.12375491772436099</v>
      </c>
      <c r="B207" s="1">
        <v>3574.37353515625</v>
      </c>
      <c r="C207">
        <f t="shared" si="9"/>
        <v>0.45189554108401581</v>
      </c>
      <c r="D207">
        <v>5.1999999999999998E-3</v>
      </c>
      <c r="E207">
        <v>183.46</v>
      </c>
      <c r="F207" t="s">
        <v>70</v>
      </c>
    </row>
    <row r="208" spans="1:6" x14ac:dyDescent="0.25">
      <c r="A208" s="1">
        <v>0.132235852006651</v>
      </c>
      <c r="B208" s="1">
        <v>3673.9169921875</v>
      </c>
      <c r="C208">
        <f t="shared" si="9"/>
        <v>0.46448047210313598</v>
      </c>
      <c r="D208">
        <v>0.1295</v>
      </c>
      <c r="E208">
        <v>208.72</v>
      </c>
      <c r="F208" t="s">
        <v>61</v>
      </c>
    </row>
    <row r="209" spans="1:6" x14ac:dyDescent="0.25">
      <c r="A209" s="1">
        <v>0.13001333420186301</v>
      </c>
      <c r="B209" s="1">
        <v>3310.63403320312</v>
      </c>
      <c r="C209">
        <f t="shared" si="9"/>
        <v>0.41855187854620313</v>
      </c>
      <c r="D209">
        <v>0.5534</v>
      </c>
      <c r="E209">
        <v>77.67</v>
      </c>
      <c r="F209" t="s">
        <v>73</v>
      </c>
    </row>
    <row r="210" spans="1:6" x14ac:dyDescent="0.25">
      <c r="A210" s="1">
        <v>0.15364367919381799</v>
      </c>
      <c r="B210" s="1">
        <v>3046.11254882812</v>
      </c>
      <c r="C210">
        <f t="shared" si="9"/>
        <v>0.38510935270656327</v>
      </c>
      <c r="D210">
        <v>0.30259999999999998</v>
      </c>
      <c r="E210">
        <v>206.17</v>
      </c>
      <c r="F210" t="s">
        <v>71</v>
      </c>
    </row>
    <row r="211" spans="1:6" x14ac:dyDescent="0.25">
      <c r="A211" s="1">
        <v>0.15777646382597499</v>
      </c>
      <c r="B211" s="1">
        <v>3054.2158203125</v>
      </c>
      <c r="C211">
        <f t="shared" si="9"/>
        <v>0.38613382097099286</v>
      </c>
      <c r="D211">
        <v>0.71889999999999998</v>
      </c>
      <c r="E211">
        <v>172.63</v>
      </c>
      <c r="F211" t="s">
        <v>58</v>
      </c>
    </row>
    <row r="212" spans="1:6" x14ac:dyDescent="0.25">
      <c r="A212" s="1">
        <v>0.14876170389004301</v>
      </c>
      <c r="B212" s="1">
        <v>3008.8369140625</v>
      </c>
      <c r="C212">
        <f t="shared" si="9"/>
        <v>0.38039672461216251</v>
      </c>
      <c r="D212">
        <v>0.42830000000000001</v>
      </c>
      <c r="E212">
        <v>4.8099999999999996</v>
      </c>
      <c r="F212" t="s">
        <v>64</v>
      </c>
    </row>
    <row r="213" spans="1:6" x14ac:dyDescent="0.25">
      <c r="A213" s="1">
        <v>0.12252819239105101</v>
      </c>
      <c r="B213" s="1">
        <v>3286.63427734375</v>
      </c>
      <c r="C213">
        <f t="shared" si="9"/>
        <v>0.41551767337618295</v>
      </c>
      <c r="D213">
        <v>0.34689999999999999</v>
      </c>
      <c r="E213">
        <v>86.78</v>
      </c>
      <c r="F213" t="s">
        <v>69</v>
      </c>
    </row>
    <row r="214" spans="1:6" x14ac:dyDescent="0.25">
      <c r="A214" s="1">
        <v>0.15825830388632001</v>
      </c>
      <c r="B214" s="1">
        <v>3246.61743164062</v>
      </c>
      <c r="C214">
        <f t="shared" si="9"/>
        <v>0.41045848357309456</v>
      </c>
      <c r="D214">
        <v>0.85870000000000002</v>
      </c>
      <c r="E214">
        <v>209.51</v>
      </c>
      <c r="F214" t="s">
        <v>59</v>
      </c>
    </row>
    <row r="215" spans="1:6" x14ac:dyDescent="0.25">
      <c r="A215" s="1">
        <v>0.16700597219913199</v>
      </c>
      <c r="B215" s="1">
        <v>2792.66650390625</v>
      </c>
      <c r="C215">
        <f t="shared" si="9"/>
        <v>0.35306705592949583</v>
      </c>
      <c r="D215">
        <v>0.78480000000000005</v>
      </c>
      <c r="E215">
        <v>129.54</v>
      </c>
      <c r="F215" t="s">
        <v>60</v>
      </c>
    </row>
    <row r="216" spans="1:6" x14ac:dyDescent="0.25">
      <c r="A216" s="1">
        <v>0.12263410430221</v>
      </c>
      <c r="B216" s="1">
        <v>3659.87182617187</v>
      </c>
      <c r="C216">
        <f t="shared" si="9"/>
        <v>0.46270479090087169</v>
      </c>
      <c r="D216">
        <v>0.1099</v>
      </c>
      <c r="E216">
        <v>147.12</v>
      </c>
      <c r="F216" t="s">
        <v>61</v>
      </c>
    </row>
    <row r="217" spans="1:6" x14ac:dyDescent="0.25">
      <c r="A217" s="1">
        <v>0.16168046531806499</v>
      </c>
      <c r="B217" s="1">
        <v>3930.8466796875</v>
      </c>
      <c r="C217">
        <f t="shared" si="9"/>
        <v>0.49696319362381336</v>
      </c>
      <c r="D217">
        <v>0.11070000000000001</v>
      </c>
      <c r="E217">
        <v>190.21</v>
      </c>
      <c r="F217" t="s">
        <v>66</v>
      </c>
    </row>
    <row r="218" spans="1:6" x14ac:dyDescent="0.25">
      <c r="A218" s="1">
        <v>0.14294569713201299</v>
      </c>
      <c r="B218" s="1">
        <v>3205.44921875</v>
      </c>
      <c r="C218">
        <f t="shared" si="9"/>
        <v>0.40525373044455637</v>
      </c>
      <c r="D218">
        <v>0.55520000000000003</v>
      </c>
      <c r="E218">
        <v>288.73</v>
      </c>
      <c r="F218" t="s">
        <v>53</v>
      </c>
    </row>
    <row r="219" spans="1:6" x14ac:dyDescent="0.25">
      <c r="A219" s="1">
        <v>0.139621622564508</v>
      </c>
      <c r="B219" s="1">
        <v>3488.26708984375</v>
      </c>
      <c r="C219">
        <f t="shared" si="9"/>
        <v>0.44100940444703657</v>
      </c>
      <c r="D219">
        <v>0.25509999999999999</v>
      </c>
      <c r="E219">
        <v>169.88</v>
      </c>
      <c r="F219" t="s">
        <v>59</v>
      </c>
    </row>
    <row r="220" spans="1:6" x14ac:dyDescent="0.25">
      <c r="A220" s="1">
        <v>0.169032563143797</v>
      </c>
      <c r="B220" s="1">
        <v>3527.7666015625</v>
      </c>
      <c r="C220">
        <f t="shared" si="9"/>
        <v>0.44600318952437562</v>
      </c>
      <c r="D220">
        <v>0.58330000000000004</v>
      </c>
      <c r="E220">
        <v>6.33</v>
      </c>
      <c r="F220" t="s">
        <v>53</v>
      </c>
    </row>
    <row r="221" spans="1:6" x14ac:dyDescent="0.25">
      <c r="A221" s="1">
        <v>0.15575581097848601</v>
      </c>
      <c r="B221" s="1">
        <v>3983.03076171875</v>
      </c>
      <c r="C221">
        <f t="shared" si="9"/>
        <v>0.50356064454872163</v>
      </c>
      <c r="D221">
        <v>8.0500000000000002E-2</v>
      </c>
      <c r="E221">
        <v>40.159999999999997</v>
      </c>
      <c r="F221" t="s">
        <v>68</v>
      </c>
    </row>
    <row r="222" spans="1:6" x14ac:dyDescent="0.25">
      <c r="A222" s="1">
        <v>0.13500141837024801</v>
      </c>
      <c r="B222" s="1">
        <v>3158.32983398437</v>
      </c>
      <c r="C222">
        <f t="shared" si="9"/>
        <v>0.39929659147606872</v>
      </c>
      <c r="D222">
        <v>0.81569999999999998</v>
      </c>
      <c r="E222">
        <v>253.95</v>
      </c>
      <c r="F222" t="s">
        <v>52</v>
      </c>
    </row>
    <row r="223" spans="1:6" x14ac:dyDescent="0.25">
      <c r="A223" s="1">
        <v>0.15104118198630401</v>
      </c>
      <c r="B223" s="1">
        <v>3285.95947265625</v>
      </c>
      <c r="C223">
        <f t="shared" si="9"/>
        <v>0.41543236018035029</v>
      </c>
      <c r="D223">
        <v>0.2271</v>
      </c>
      <c r="E223">
        <v>160.74</v>
      </c>
      <c r="F223" t="s">
        <v>62</v>
      </c>
    </row>
    <row r="224" spans="1:6" x14ac:dyDescent="0.25">
      <c r="A224" s="1">
        <v>0.16877580906485301</v>
      </c>
      <c r="B224" s="1">
        <v>3893.84252929687</v>
      </c>
      <c r="C224">
        <f t="shared" si="9"/>
        <v>0.49228488834915296</v>
      </c>
      <c r="D224">
        <v>3.2300000000000002E-2</v>
      </c>
      <c r="E224">
        <v>41.19</v>
      </c>
      <c r="F224" t="s">
        <v>49</v>
      </c>
    </row>
    <row r="225" spans="1:6" x14ac:dyDescent="0.25">
      <c r="A225" s="1">
        <v>0.15218729589632801</v>
      </c>
      <c r="B225" s="1">
        <v>4226.4970703125</v>
      </c>
      <c r="C225">
        <f t="shared" si="9"/>
        <v>0.53434123817598822</v>
      </c>
      <c r="D225">
        <v>0.98140000000000005</v>
      </c>
      <c r="E225">
        <v>259.38</v>
      </c>
      <c r="F225" t="s">
        <v>79</v>
      </c>
    </row>
    <row r="226" spans="1:6" x14ac:dyDescent="0.25">
      <c r="A226" s="1">
        <v>0.14658016883786501</v>
      </c>
      <c r="B226" s="1">
        <v>3688.43896484375</v>
      </c>
      <c r="C226">
        <f t="shared" si="9"/>
        <v>0.46631643430086317</v>
      </c>
      <c r="D226">
        <v>0.20180000000000001</v>
      </c>
      <c r="E226">
        <v>253.83</v>
      </c>
      <c r="F226" t="s">
        <v>78</v>
      </c>
    </row>
    <row r="227" spans="1:6" x14ac:dyDescent="0.25">
      <c r="A227" s="1">
        <v>0.156221994910338</v>
      </c>
      <c r="B227" s="1">
        <v>2992.98828125</v>
      </c>
      <c r="C227">
        <f t="shared" si="9"/>
        <v>0.37839303741220859</v>
      </c>
      <c r="D227">
        <v>0.74619999999999997</v>
      </c>
      <c r="E227">
        <v>79.47</v>
      </c>
      <c r="F227" t="s">
        <v>60</v>
      </c>
    </row>
    <row r="228" spans="1:6" x14ac:dyDescent="0.25">
      <c r="A228" s="1">
        <v>0.13061488232177601</v>
      </c>
      <c r="B228" s="1">
        <v>3862.58032226562</v>
      </c>
      <c r="C228">
        <f t="shared" si="9"/>
        <v>0.48833251688519802</v>
      </c>
      <c r="D228">
        <v>0.1052</v>
      </c>
      <c r="E228">
        <v>16.45</v>
      </c>
      <c r="F228" t="s">
        <v>73</v>
      </c>
    </row>
    <row r="229" spans="1:6" x14ac:dyDescent="0.25">
      <c r="A229" s="1">
        <v>0.139698512120361</v>
      </c>
      <c r="B229" s="1">
        <v>3211.13818359375</v>
      </c>
      <c r="C229">
        <f t="shared" si="9"/>
        <v>0.40597296636687635</v>
      </c>
      <c r="D229">
        <v>0.22289999999999999</v>
      </c>
      <c r="E229">
        <v>164.4</v>
      </c>
      <c r="F229" t="s">
        <v>76</v>
      </c>
    </row>
    <row r="230" spans="1:6" x14ac:dyDescent="0.25">
      <c r="A230" s="1">
        <v>0.123315644392768</v>
      </c>
      <c r="B230" s="1">
        <v>3591.58813476562</v>
      </c>
      <c r="C230">
        <f t="shared" si="9"/>
        <v>0.45407192268725549</v>
      </c>
      <c r="D230">
        <v>0.93840000000000001</v>
      </c>
      <c r="E230">
        <v>19.47</v>
      </c>
      <c r="F230" t="s">
        <v>58</v>
      </c>
    </row>
    <row r="231" spans="1:6" x14ac:dyDescent="0.25">
      <c r="A231" s="1">
        <v>0.15051447411077801</v>
      </c>
      <c r="B231" s="1">
        <v>3228.31274414062</v>
      </c>
      <c r="C231">
        <f t="shared" si="9"/>
        <v>0.40814428597152108</v>
      </c>
      <c r="D231">
        <v>0.97699999999999998</v>
      </c>
      <c r="E231">
        <v>197.52</v>
      </c>
      <c r="F231" t="s">
        <v>66</v>
      </c>
    </row>
    <row r="232" spans="1:6" x14ac:dyDescent="0.25">
      <c r="A232" s="1">
        <v>0.15012835161684601</v>
      </c>
      <c r="B232" s="1">
        <v>3430.37963867187</v>
      </c>
      <c r="C232">
        <f t="shared" si="9"/>
        <v>0.43369089651494724</v>
      </c>
      <c r="D232">
        <v>0.88970000000000005</v>
      </c>
      <c r="E232">
        <v>236.73</v>
      </c>
      <c r="F232" t="s">
        <v>51</v>
      </c>
    </row>
    <row r="233" spans="1:6" x14ac:dyDescent="0.25">
      <c r="A233" s="1">
        <v>0.13458297911563999</v>
      </c>
      <c r="B233" s="1">
        <v>3231.34716796875</v>
      </c>
      <c r="C233">
        <f t="shared" si="9"/>
        <v>0.40852791756016282</v>
      </c>
      <c r="D233">
        <v>0.68510000000000004</v>
      </c>
      <c r="E233">
        <v>52.08</v>
      </c>
      <c r="F233" t="s">
        <v>71</v>
      </c>
    </row>
    <row r="234" spans="1:6" x14ac:dyDescent="0.25">
      <c r="A234" s="1">
        <v>0.15686901463174099</v>
      </c>
      <c r="B234" s="1">
        <v>3065.15234375</v>
      </c>
      <c r="C234">
        <f t="shared" si="9"/>
        <v>0.38751648736770761</v>
      </c>
      <c r="D234">
        <v>0.82640000000000002</v>
      </c>
      <c r="E234">
        <v>241.28</v>
      </c>
      <c r="F234" t="s">
        <v>54</v>
      </c>
    </row>
    <row r="235" spans="1:6" x14ac:dyDescent="0.25">
      <c r="A235" s="1">
        <v>0.125459067239519</v>
      </c>
      <c r="B235" s="1">
        <v>3779.98291015625</v>
      </c>
      <c r="C235">
        <f t="shared" si="9"/>
        <v>0.47789001503971829</v>
      </c>
      <c r="D235">
        <v>0.16950000000000001</v>
      </c>
      <c r="E235">
        <v>42.46</v>
      </c>
      <c r="F235" t="s">
        <v>76</v>
      </c>
    </row>
    <row r="236" spans="1:6" x14ac:dyDescent="0.25">
      <c r="A236" s="1">
        <v>0.121009877840944</v>
      </c>
      <c r="B236" s="1">
        <v>4229.94775390625</v>
      </c>
      <c r="C236">
        <f t="shared" si="9"/>
        <v>0.53477749603051017</v>
      </c>
      <c r="D236">
        <v>2.7400000000000001E-2</v>
      </c>
      <c r="E236">
        <v>67.02</v>
      </c>
      <c r="F236" t="s">
        <v>50</v>
      </c>
    </row>
    <row r="237" spans="1:6" x14ac:dyDescent="0.25">
      <c r="A237" s="1">
        <v>0.12778983466112001</v>
      </c>
      <c r="B237" s="1">
        <v>3180.4638671875</v>
      </c>
      <c r="C237">
        <f t="shared" si="9"/>
        <v>0.40209491985790158</v>
      </c>
      <c r="D237">
        <v>0.5454</v>
      </c>
      <c r="E237">
        <v>276.95</v>
      </c>
      <c r="F237" t="s">
        <v>50</v>
      </c>
    </row>
    <row r="238" spans="1:6" x14ac:dyDescent="0.25">
      <c r="A238" s="1">
        <v>0.12555024932106901</v>
      </c>
      <c r="B238" s="1">
        <v>3868.30517578125</v>
      </c>
      <c r="C238">
        <f t="shared" si="9"/>
        <v>0.48905629008674711</v>
      </c>
      <c r="D238">
        <v>5.4600000000000003E-2</v>
      </c>
      <c r="E238">
        <v>3.64</v>
      </c>
      <c r="F238" t="s">
        <v>73</v>
      </c>
    </row>
    <row r="239" spans="1:6" x14ac:dyDescent="0.25">
      <c r="A239" s="1">
        <v>0.14793500519137001</v>
      </c>
      <c r="B239" s="1">
        <v>3236.10400390625</v>
      </c>
      <c r="C239">
        <f t="shared" si="9"/>
        <v>0.40912930768592387</v>
      </c>
      <c r="D239">
        <v>0.44350000000000001</v>
      </c>
      <c r="E239">
        <v>200.18</v>
      </c>
      <c r="F239" t="s">
        <v>67</v>
      </c>
    </row>
    <row r="240" spans="1:6" x14ac:dyDescent="0.25">
      <c r="A240" s="1">
        <v>0.13971266760442799</v>
      </c>
      <c r="B240" s="1">
        <v>3424.27587890625</v>
      </c>
      <c r="C240">
        <f t="shared" si="9"/>
        <v>0.43291921952181756</v>
      </c>
      <c r="D240">
        <v>0.3105</v>
      </c>
      <c r="E240">
        <v>17.96</v>
      </c>
      <c r="F240" t="s">
        <v>71</v>
      </c>
    </row>
    <row r="241" spans="1:6" x14ac:dyDescent="0.25">
      <c r="A241" s="1">
        <v>0.122766940788738</v>
      </c>
      <c r="B241" s="1">
        <v>3297.76782226562</v>
      </c>
      <c r="C241">
        <f t="shared" si="9"/>
        <v>0.41692524850988588</v>
      </c>
      <c r="D241">
        <v>0.45050000000000001</v>
      </c>
      <c r="E241">
        <v>251.66</v>
      </c>
      <c r="F241" t="s">
        <v>56</v>
      </c>
    </row>
    <row r="242" spans="1:6" x14ac:dyDescent="0.25">
      <c r="A242" s="1">
        <v>0.12619010025987701</v>
      </c>
      <c r="B242" s="1">
        <v>3248.86743164062</v>
      </c>
      <c r="C242">
        <f t="shared" si="9"/>
        <v>0.41074294320145699</v>
      </c>
      <c r="D242">
        <v>0.45169999999999999</v>
      </c>
      <c r="E242">
        <v>86.65</v>
      </c>
      <c r="F242" t="s">
        <v>60</v>
      </c>
    </row>
    <row r="243" spans="1:6" x14ac:dyDescent="0.25">
      <c r="A243" s="1">
        <v>0.13354254888817299</v>
      </c>
      <c r="B243" s="1">
        <v>2868.79809570312</v>
      </c>
      <c r="C243">
        <f t="shared" si="9"/>
        <v>0.36269210673357477</v>
      </c>
      <c r="D243">
        <v>0.56830000000000003</v>
      </c>
      <c r="E243">
        <v>206.86</v>
      </c>
      <c r="F243" t="s">
        <v>67</v>
      </c>
    </row>
    <row r="244" spans="1:6" x14ac:dyDescent="0.25">
      <c r="A244" s="1">
        <v>0.123971092637188</v>
      </c>
      <c r="B244" s="1">
        <v>3366.681640625</v>
      </c>
      <c r="C244">
        <f t="shared" si="9"/>
        <v>0.42563778146968362</v>
      </c>
      <c r="D244">
        <v>0.74560000000000004</v>
      </c>
      <c r="E244">
        <v>147.56</v>
      </c>
      <c r="F244" t="s">
        <v>63</v>
      </c>
    </row>
    <row r="245" spans="1:6" x14ac:dyDescent="0.25">
      <c r="A245" s="1">
        <v>0.157807887686152</v>
      </c>
      <c r="B245" s="1">
        <v>3162.30224609375</v>
      </c>
      <c r="C245">
        <f t="shared" si="9"/>
        <v>0.39979880964155168</v>
      </c>
      <c r="D245">
        <v>0.53869999999999996</v>
      </c>
      <c r="E245">
        <v>320.85000000000002</v>
      </c>
      <c r="F245" t="s">
        <v>67</v>
      </c>
    </row>
    <row r="246" spans="1:6" x14ac:dyDescent="0.25">
      <c r="A246" s="1">
        <v>0.140734988858639</v>
      </c>
      <c r="B246" s="1">
        <v>3820.87939453125</v>
      </c>
      <c r="C246">
        <f t="shared" si="9"/>
        <v>0.48306041448267034</v>
      </c>
      <c r="D246">
        <v>0.90080000000000005</v>
      </c>
      <c r="E246">
        <v>235.92</v>
      </c>
      <c r="F246" t="s">
        <v>63</v>
      </c>
    </row>
    <row r="247" spans="1:6" x14ac:dyDescent="0.25">
      <c r="A247" s="1">
        <v>0.123797797934129</v>
      </c>
      <c r="B247" s="1">
        <v>3072.99487304687</v>
      </c>
      <c r="C247">
        <f t="shared" si="9"/>
        <v>0.38850799090957833</v>
      </c>
      <c r="D247">
        <v>0.47949999999999998</v>
      </c>
      <c r="E247">
        <v>278.72000000000003</v>
      </c>
      <c r="F247" t="s">
        <v>74</v>
      </c>
    </row>
    <row r="248" spans="1:6" x14ac:dyDescent="0.25">
      <c r="A248" s="1">
        <v>0.12837474615094399</v>
      </c>
      <c r="B248" s="1">
        <v>2934.56982421875</v>
      </c>
      <c r="C248">
        <f t="shared" si="9"/>
        <v>0.37100739626704604</v>
      </c>
      <c r="D248">
        <v>0.45040000000000002</v>
      </c>
      <c r="E248">
        <v>319.68</v>
      </c>
      <c r="F248" t="s">
        <v>75</v>
      </c>
    </row>
    <row r="249" spans="1:6" x14ac:dyDescent="0.25">
      <c r="A249" s="1">
        <v>0.15888800623652499</v>
      </c>
      <c r="B249" s="1">
        <v>3061.65283203125</v>
      </c>
      <c r="C249">
        <f t="shared" si="9"/>
        <v>0.38707405634416736</v>
      </c>
      <c r="D249">
        <v>0.88460000000000005</v>
      </c>
      <c r="E249">
        <v>18.670000000000002</v>
      </c>
      <c r="F249" t="s">
        <v>57</v>
      </c>
    </row>
    <row r="250" spans="1:6" x14ac:dyDescent="0.25">
      <c r="A250" s="1">
        <v>0.15333792531834201</v>
      </c>
      <c r="B250" s="1">
        <v>3088.25463867187</v>
      </c>
      <c r="C250">
        <f t="shared" si="9"/>
        <v>0.39043722969117178</v>
      </c>
      <c r="D250">
        <v>0.52539999999999998</v>
      </c>
      <c r="E250">
        <v>289.97000000000003</v>
      </c>
      <c r="F250" t="s">
        <v>78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</sheetData>
  <sortState xmlns:xlrd2="http://schemas.microsoft.com/office/spreadsheetml/2017/richdata2" ref="M2:M162">
    <sortCondition ref="M2"/>
  </sortState>
  <conditionalFormatting sqref="B1:E1048576">
    <cfRule type="cellIs" dxfId="9" priority="1" operator="lessThan">
      <formula>2500</formula>
    </cfRule>
    <cfRule type="cellIs" dxfId="8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A52B-A138-4121-98F9-ACE5F7AF014A}">
  <dimension ref="A1:BA549"/>
  <sheetViews>
    <sheetView zoomScale="70" zoomScaleNormal="70" workbookViewId="0">
      <selection activeCell="V35" sqref="V35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0.17717044065519399</v>
      </c>
      <c r="B1" s="1">
        <v>3954.79150390625</v>
      </c>
      <c r="C1">
        <f t="shared" ref="C1:C64" si="0">B1/$V$13</f>
        <v>0.49999045397868858</v>
      </c>
      <c r="D1">
        <v>5.8999999999999999E-3</v>
      </c>
      <c r="E1">
        <v>200.25</v>
      </c>
      <c r="F1" t="s">
        <v>51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2634.93774414062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0.132666741432304</v>
      </c>
      <c r="B2" s="1">
        <v>3102.69677734375</v>
      </c>
      <c r="C2">
        <f t="shared" si="0"/>
        <v>0.39226309875755472</v>
      </c>
      <c r="D2">
        <v>0.65269999999999995</v>
      </c>
      <c r="E2">
        <v>335.3</v>
      </c>
      <c r="F2" t="s">
        <v>77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3.0869696969696969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0.135227950125931</v>
      </c>
      <c r="B3" s="1">
        <v>3677.33447265625</v>
      </c>
      <c r="C3">
        <f t="shared" si="0"/>
        <v>0.46491253220272555</v>
      </c>
      <c r="D3">
        <v>0.1246</v>
      </c>
      <c r="E3">
        <v>243.72</v>
      </c>
      <c r="F3" t="s">
        <v>55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80</v>
      </c>
      <c r="M3">
        <v>6.2500000000000003E-3</v>
      </c>
      <c r="N3">
        <v>0</v>
      </c>
      <c r="O3" s="19">
        <v>0</v>
      </c>
      <c r="U3" s="8" t="s">
        <v>19</v>
      </c>
      <c r="V3" s="7">
        <v>101.87</v>
      </c>
      <c r="W3" s="7"/>
      <c r="X3" s="7"/>
      <c r="Y3" s="7" t="s">
        <v>18</v>
      </c>
      <c r="Z3" s="7">
        <f>V3^2*SQRT(1-V6^2)/(V1*V2)</f>
        <v>2999.8488198463115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0.175897399703142</v>
      </c>
      <c r="B4" s="1">
        <v>3316.03833007812</v>
      </c>
      <c r="C4">
        <f t="shared" si="0"/>
        <v>0.41923512489314652</v>
      </c>
      <c r="D4">
        <v>0.25769999999999998</v>
      </c>
      <c r="E4">
        <v>355.82</v>
      </c>
      <c r="F4" t="s">
        <v>55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0.40744162809954521</v>
      </c>
      <c r="AA4" s="6"/>
      <c r="AD4">
        <f>Z4</f>
        <v>0.40744162809954521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0.16229867430216599</v>
      </c>
      <c r="B5" s="1">
        <v>2904.17919921875</v>
      </c>
      <c r="C5">
        <f t="shared" si="0"/>
        <v>0.36716521587006745</v>
      </c>
      <c r="D5">
        <v>0.79549999999999998</v>
      </c>
      <c r="E5">
        <v>318.55</v>
      </c>
      <c r="F5" t="s">
        <v>64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0.40744162809954521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0.17075663543257399</v>
      </c>
      <c r="B6" s="1">
        <v>2933.09350585937</v>
      </c>
      <c r="C6">
        <f t="shared" si="0"/>
        <v>0.37082075050177765</v>
      </c>
      <c r="D6">
        <v>0.6583</v>
      </c>
      <c r="E6">
        <v>72.3</v>
      </c>
      <c r="F6" t="s">
        <v>60</v>
      </c>
      <c r="G6">
        <v>250</v>
      </c>
      <c r="H6">
        <f t="shared" si="1"/>
        <v>247.17918814973626</v>
      </c>
      <c r="I6">
        <f t="shared" si="2"/>
        <v>3.125E-2</v>
      </c>
      <c r="K6">
        <f>V13/A3000_IW1!G161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0.16822730574556599</v>
      </c>
      <c r="B7" s="1">
        <v>3700.33520507812</v>
      </c>
      <c r="C7">
        <f t="shared" si="0"/>
        <v>0.46782043433463161</v>
      </c>
      <c r="D7">
        <v>0.11409999999999999</v>
      </c>
      <c r="E7">
        <v>240.62</v>
      </c>
      <c r="F7" t="s">
        <v>69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0.13791970006419199</v>
      </c>
      <c r="B8" s="1">
        <v>3239.48046875</v>
      </c>
      <c r="C8">
        <f t="shared" si="0"/>
        <v>0.40955618232353802</v>
      </c>
      <c r="D8">
        <v>0.22320000000000001</v>
      </c>
      <c r="E8">
        <v>113.12</v>
      </c>
      <c r="F8" t="s">
        <v>70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0.33312596064727479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30">
        <f>_xlfn.PERCENTILE.EXC(C:C,0.01)</f>
        <v>0.33479118070641789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0.161798914045616</v>
      </c>
      <c r="B9" s="1">
        <v>3084.7509765625</v>
      </c>
      <c r="C9">
        <f t="shared" si="0"/>
        <v>0.38999427394826558</v>
      </c>
      <c r="D9">
        <v>0.43180000000000002</v>
      </c>
      <c r="E9">
        <v>88.39</v>
      </c>
      <c r="F9" t="s">
        <v>69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0.55284586789349954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0.33479118070641789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0.14822559212516101</v>
      </c>
      <c r="B10" s="1">
        <v>4015.24584960937</v>
      </c>
      <c r="C10">
        <f t="shared" si="0"/>
        <v>0.50763348540606767</v>
      </c>
      <c r="D10">
        <v>0.90980000000000005</v>
      </c>
      <c r="E10">
        <v>20.16</v>
      </c>
      <c r="F10" t="s">
        <v>63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0.13728271171673601</v>
      </c>
      <c r="B11" s="1">
        <v>3155.0703125</v>
      </c>
      <c r="C11">
        <f t="shared" si="0"/>
        <v>0.39888450157825395</v>
      </c>
      <c r="D11">
        <v>0.60709999999999997</v>
      </c>
      <c r="E11">
        <v>195.08</v>
      </c>
      <c r="F11" t="s">
        <v>69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0.14236851699137301</v>
      </c>
      <c r="B12" s="1">
        <v>3145.57348632812</v>
      </c>
      <c r="C12">
        <f t="shared" si="0"/>
        <v>0.39768385107004256</v>
      </c>
      <c r="D12">
        <v>0.37840000000000001</v>
      </c>
      <c r="E12">
        <v>33.979999999999997</v>
      </c>
      <c r="F12" t="s">
        <v>70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0.172347353674977</v>
      </c>
      <c r="B13" s="1">
        <v>3329.14379882812</v>
      </c>
      <c r="C13">
        <f t="shared" si="0"/>
        <v>0.42089200345765337</v>
      </c>
      <c r="D13">
        <v>0.22009999999999999</v>
      </c>
      <c r="E13">
        <v>111.84</v>
      </c>
      <c r="F13" t="s">
        <v>54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0.14208784521225401</v>
      </c>
      <c r="B14" s="1">
        <v>2988.1318359375</v>
      </c>
      <c r="C14">
        <f t="shared" si="0"/>
        <v>0.3777790540216503</v>
      </c>
      <c r="D14">
        <v>0.66579999999999995</v>
      </c>
      <c r="E14">
        <v>359.64</v>
      </c>
      <c r="F14" t="s">
        <v>76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0.15232967825674101</v>
      </c>
      <c r="B15" s="1">
        <v>3669.89697265625</v>
      </c>
      <c r="C15">
        <f t="shared" si="0"/>
        <v>0.46397223509786084</v>
      </c>
      <c r="D15">
        <v>0.98699999999999999</v>
      </c>
      <c r="E15">
        <v>74.64</v>
      </c>
      <c r="F15" t="s">
        <v>72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0.13428197798781499</v>
      </c>
      <c r="B16" s="1">
        <v>3484.10083007812</v>
      </c>
      <c r="C16">
        <f t="shared" si="0"/>
        <v>0.44048267880055103</v>
      </c>
      <c r="D16">
        <v>0.18720000000000001</v>
      </c>
      <c r="E16">
        <v>120.22</v>
      </c>
      <c r="F16" t="s">
        <v>59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0.15986142187480501</v>
      </c>
      <c r="B17" s="1">
        <v>3239.33447265625</v>
      </c>
      <c r="C17">
        <f t="shared" si="0"/>
        <v>0.40953772454817339</v>
      </c>
      <c r="D17">
        <v>0.2407</v>
      </c>
      <c r="E17">
        <v>122.98</v>
      </c>
      <c r="F17" t="s">
        <v>59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0.16466940220018</v>
      </c>
      <c r="B18" s="1">
        <v>2841.88647460937</v>
      </c>
      <c r="C18">
        <f t="shared" si="0"/>
        <v>0.35928976462914874</v>
      </c>
      <c r="D18">
        <v>0.51170000000000004</v>
      </c>
      <c r="E18">
        <v>93.03</v>
      </c>
      <c r="F18" t="s">
        <v>52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0.149228097247804</v>
      </c>
      <c r="B19" s="1">
        <v>2767.3779296875</v>
      </c>
      <c r="C19">
        <f t="shared" si="0"/>
        <v>0.34986990996323752</v>
      </c>
      <c r="D19">
        <v>0.35110000000000002</v>
      </c>
      <c r="E19">
        <v>223.7</v>
      </c>
      <c r="F19" t="s">
        <v>78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0.140085040655958</v>
      </c>
      <c r="B20" s="1">
        <v>3228.65893554687</v>
      </c>
      <c r="C20">
        <f t="shared" si="0"/>
        <v>0.40818805373986072</v>
      </c>
      <c r="D20">
        <v>0.83250000000000002</v>
      </c>
      <c r="E20">
        <v>14.34</v>
      </c>
      <c r="F20" t="s">
        <v>54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0.17935897310406401</v>
      </c>
      <c r="B21" s="1">
        <v>3510.18530273437</v>
      </c>
      <c r="C21">
        <f t="shared" si="0"/>
        <v>0.44378044742180733</v>
      </c>
      <c r="D21">
        <v>0.69110000000000005</v>
      </c>
      <c r="E21">
        <v>275.04000000000002</v>
      </c>
      <c r="F21" t="s">
        <v>67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0.134139588609272</v>
      </c>
      <c r="B22" s="1">
        <v>2932.98364257812</v>
      </c>
      <c r="C22">
        <f t="shared" si="0"/>
        <v>0.37080686087148657</v>
      </c>
      <c r="D22">
        <v>0.4622</v>
      </c>
      <c r="E22">
        <v>240.95</v>
      </c>
      <c r="F22" t="s">
        <v>79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0.15051039168106101</v>
      </c>
      <c r="B23" s="1">
        <v>3935.13720703125</v>
      </c>
      <c r="C23">
        <f t="shared" si="0"/>
        <v>0.49750562998544978</v>
      </c>
      <c r="D23">
        <v>2.12E-2</v>
      </c>
      <c r="E23">
        <v>273.99</v>
      </c>
      <c r="F23" t="s">
        <v>64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0.17769366216593299</v>
      </c>
      <c r="B24" s="1">
        <v>2656.5400390625</v>
      </c>
      <c r="C24">
        <f t="shared" si="0"/>
        <v>0.33585706321849856</v>
      </c>
      <c r="D24">
        <v>0.83150000000000002</v>
      </c>
      <c r="E24">
        <v>131.58000000000001</v>
      </c>
      <c r="F24" t="s">
        <v>52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0.15018515935203</v>
      </c>
      <c r="B25" s="1">
        <v>3119.8310546875</v>
      </c>
      <c r="C25">
        <f t="shared" si="0"/>
        <v>0.39442932549775994</v>
      </c>
      <c r="D25">
        <v>0.72</v>
      </c>
      <c r="E25">
        <v>144.83000000000001</v>
      </c>
      <c r="F25" t="s">
        <v>74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0.15500092299100299</v>
      </c>
      <c r="B26" s="1">
        <v>3006.90307617187</v>
      </c>
      <c r="C26">
        <f t="shared" si="0"/>
        <v>0.38015223625319283</v>
      </c>
      <c r="D26">
        <v>0.76529999999999998</v>
      </c>
      <c r="E26">
        <v>57.86</v>
      </c>
      <c r="F26" t="s">
        <v>57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0.16652361536410001</v>
      </c>
      <c r="B27" s="1">
        <v>3416.60205078125</v>
      </c>
      <c r="C27">
        <f t="shared" si="0"/>
        <v>0.43194904427890435</v>
      </c>
      <c r="D27">
        <v>0.90820000000000001</v>
      </c>
      <c r="E27">
        <v>325.07</v>
      </c>
      <c r="F27" t="s">
        <v>65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0.15519211929319901</v>
      </c>
      <c r="B28" s="1">
        <v>3786.30786132812</v>
      </c>
      <c r="C28">
        <f t="shared" si="0"/>
        <v>0.47868965648850076</v>
      </c>
      <c r="D28">
        <v>4.7399999999999998E-2</v>
      </c>
      <c r="E28">
        <v>283.06</v>
      </c>
      <c r="F28" t="s">
        <v>69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0.151651820481431</v>
      </c>
      <c r="B29" s="1">
        <v>3007.61865234375</v>
      </c>
      <c r="C29">
        <f t="shared" si="0"/>
        <v>0.38024270404515637</v>
      </c>
      <c r="D29">
        <v>0.59699999999999998</v>
      </c>
      <c r="E29">
        <v>81.13</v>
      </c>
      <c r="F29" t="s">
        <v>53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0.146606652732575</v>
      </c>
      <c r="B30" s="1">
        <v>3628.0556640625</v>
      </c>
      <c r="C30">
        <f t="shared" si="0"/>
        <v>0.45868238483440499</v>
      </c>
      <c r="D30">
        <v>0.1837</v>
      </c>
      <c r="E30">
        <v>100.27</v>
      </c>
      <c r="F30" t="s">
        <v>76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0.15333840691235301</v>
      </c>
      <c r="B31" s="1">
        <v>2904.16015625</v>
      </c>
      <c r="C31">
        <f t="shared" si="0"/>
        <v>0.36716280833415033</v>
      </c>
      <c r="D31">
        <v>0.66449999999999998</v>
      </c>
      <c r="E31">
        <v>356.91</v>
      </c>
      <c r="F31" t="s">
        <v>52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0.16775859733724099</v>
      </c>
      <c r="B32" s="1">
        <v>3802.12060546875</v>
      </c>
      <c r="C32">
        <f t="shared" si="0"/>
        <v>0.48068880640922684</v>
      </c>
      <c r="D32">
        <v>0.94579999999999997</v>
      </c>
      <c r="E32">
        <v>147.33000000000001</v>
      </c>
      <c r="F32" t="s">
        <v>79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0.13682711684433499</v>
      </c>
      <c r="B33" s="1">
        <v>3265.17358398437</v>
      </c>
      <c r="C33">
        <f t="shared" si="0"/>
        <v>0.41280447299511219</v>
      </c>
      <c r="D33">
        <v>0.3009</v>
      </c>
      <c r="E33">
        <v>250.62</v>
      </c>
      <c r="F33" t="s">
        <v>52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0.168461828974488</v>
      </c>
      <c r="B34" s="1">
        <v>3504.1171875</v>
      </c>
      <c r="C34">
        <f t="shared" si="0"/>
        <v>0.44301327684206104</v>
      </c>
      <c r="D34">
        <v>0.86319999999999997</v>
      </c>
      <c r="E34">
        <v>16.260000000000002</v>
      </c>
      <c r="F34" t="s">
        <v>74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0.14841654627690301</v>
      </c>
      <c r="B35" s="1">
        <v>3412.01196289062</v>
      </c>
      <c r="C35">
        <f t="shared" si="0"/>
        <v>0.43136873552534016</v>
      </c>
      <c r="D35">
        <v>0.18609999999999999</v>
      </c>
      <c r="E35">
        <v>315.55</v>
      </c>
      <c r="F35" t="s">
        <v>54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0.13080995815084701</v>
      </c>
      <c r="B36" s="1">
        <v>3907.56103515625</v>
      </c>
      <c r="C36">
        <f t="shared" si="0"/>
        <v>0.49401927105068494</v>
      </c>
      <c r="D36">
        <v>0.1018</v>
      </c>
      <c r="E36">
        <v>212.76</v>
      </c>
      <c r="F36" t="s">
        <v>52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0.16534484179061401</v>
      </c>
      <c r="B37" s="1">
        <v>2875.287109375</v>
      </c>
      <c r="C37">
        <f t="shared" si="0"/>
        <v>0.36351249003025993</v>
      </c>
      <c r="D37">
        <v>0.44119999999999998</v>
      </c>
      <c r="E37">
        <v>264.11</v>
      </c>
      <c r="F37" t="s">
        <v>76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0.14356106686029099</v>
      </c>
      <c r="B38" s="1">
        <v>3079.87744140625</v>
      </c>
      <c r="C38">
        <f t="shared" si="0"/>
        <v>0.38937812994855087</v>
      </c>
      <c r="D38">
        <v>0.4168</v>
      </c>
      <c r="E38">
        <v>235.03</v>
      </c>
      <c r="F38" t="s">
        <v>60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0.145023700701362</v>
      </c>
      <c r="B39" s="1">
        <v>3879.201171875</v>
      </c>
      <c r="C39">
        <f t="shared" si="0"/>
        <v>0.4904338327531767</v>
      </c>
      <c r="D39">
        <v>2.3699999999999999E-2</v>
      </c>
      <c r="E39">
        <v>135.28</v>
      </c>
      <c r="F39" t="s">
        <v>59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0.162762514046804</v>
      </c>
      <c r="B40" s="1">
        <v>3497.1484375</v>
      </c>
      <c r="C40">
        <f t="shared" si="0"/>
        <v>0.44213224215977187</v>
      </c>
      <c r="D40">
        <v>5.3199999999999997E-2</v>
      </c>
      <c r="E40">
        <v>307.35000000000002</v>
      </c>
      <c r="F40" t="s">
        <v>64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0.13419696806877901</v>
      </c>
      <c r="B41" s="1">
        <v>3043.56762695312</v>
      </c>
      <c r="C41">
        <f t="shared" si="0"/>
        <v>0.38478760713733046</v>
      </c>
      <c r="D41">
        <v>0.75619999999999998</v>
      </c>
      <c r="E41">
        <v>36.229999999999997</v>
      </c>
      <c r="F41" t="s">
        <v>60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0.168119171652333</v>
      </c>
      <c r="B42" s="1">
        <v>2973.078125</v>
      </c>
      <c r="C42">
        <f t="shared" si="0"/>
        <v>0.37587586601331402</v>
      </c>
      <c r="D42">
        <v>0.30220000000000002</v>
      </c>
      <c r="E42">
        <v>146.16999999999999</v>
      </c>
      <c r="F42" t="s">
        <v>70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0.134009740560777</v>
      </c>
      <c r="B43" s="1">
        <v>3056.32104492187</v>
      </c>
      <c r="C43">
        <f t="shared" si="0"/>
        <v>0.38639997715321545</v>
      </c>
      <c r="D43">
        <v>0.76739999999999997</v>
      </c>
      <c r="E43">
        <v>105.61</v>
      </c>
      <c r="F43" t="s">
        <v>75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0.154285608156735</v>
      </c>
      <c r="B44" s="1">
        <v>3431.46655273437</v>
      </c>
      <c r="C44">
        <f t="shared" si="0"/>
        <v>0.43382831125729415</v>
      </c>
      <c r="D44">
        <v>0.1923</v>
      </c>
      <c r="E44">
        <v>49.39</v>
      </c>
      <c r="F44" t="s">
        <v>68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0.14350821502051</v>
      </c>
      <c r="B45" s="1">
        <v>3085.947265625</v>
      </c>
      <c r="C45">
        <f t="shared" si="0"/>
        <v>0.39014551658921348</v>
      </c>
      <c r="D45">
        <v>0.58989999999999998</v>
      </c>
      <c r="E45">
        <v>84.27</v>
      </c>
      <c r="F45" t="s">
        <v>59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0.160410214321281</v>
      </c>
      <c r="B46" s="1">
        <v>2829.42626953125</v>
      </c>
      <c r="C46">
        <f t="shared" si="0"/>
        <v>0.35771446449321914</v>
      </c>
      <c r="D46">
        <v>0.46910000000000002</v>
      </c>
      <c r="E46">
        <v>328.5</v>
      </c>
      <c r="F46" t="s">
        <v>70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0.148827264881878</v>
      </c>
      <c r="B47" s="1">
        <v>3042.58032226562</v>
      </c>
      <c r="C47">
        <f t="shared" si="0"/>
        <v>0.38466278565978079</v>
      </c>
      <c r="D47">
        <v>0.70669999999999999</v>
      </c>
      <c r="E47">
        <v>89.2</v>
      </c>
      <c r="F47" t="s">
        <v>54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0.14912029250009901</v>
      </c>
      <c r="B48" s="1">
        <v>3423.49853515625</v>
      </c>
      <c r="C48">
        <f t="shared" si="0"/>
        <v>0.43282094267104648</v>
      </c>
      <c r="D48">
        <v>0.14299999999999999</v>
      </c>
      <c r="E48">
        <v>68.39</v>
      </c>
      <c r="F48" t="s">
        <v>68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0.13517636641863801</v>
      </c>
      <c r="B49" s="1">
        <v>3278.19287109375</v>
      </c>
      <c r="C49">
        <f t="shared" si="0"/>
        <v>0.41445045591630242</v>
      </c>
      <c r="D49">
        <v>0.3301</v>
      </c>
      <c r="E49">
        <v>197.48</v>
      </c>
      <c r="F49" t="s">
        <v>57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0.13323365690585401</v>
      </c>
      <c r="B50" s="1">
        <v>3126.953125</v>
      </c>
      <c r="C50">
        <f t="shared" si="0"/>
        <v>0.39532974393076653</v>
      </c>
      <c r="D50">
        <v>0.23150000000000001</v>
      </c>
      <c r="E50">
        <v>266.08999999999997</v>
      </c>
      <c r="F50" t="s">
        <v>72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0.133553179535087</v>
      </c>
      <c r="B51" s="1">
        <v>3207.80712890625</v>
      </c>
      <c r="C51">
        <f t="shared" si="0"/>
        <v>0.40555183277644918</v>
      </c>
      <c r="D51">
        <v>0.58699999999999997</v>
      </c>
      <c r="E51">
        <v>141.41999999999999</v>
      </c>
      <c r="F51" t="s">
        <v>49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</v>
      </c>
      <c r="O51" s="19">
        <v>4.0000000000000001E-3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0.150138770124083</v>
      </c>
      <c r="B52" s="1">
        <v>2864.0712890625</v>
      </c>
      <c r="C52">
        <f t="shared" si="0"/>
        <v>0.36209451310676061</v>
      </c>
      <c r="D52">
        <v>0.3619</v>
      </c>
      <c r="E52">
        <v>293.2</v>
      </c>
      <c r="F52" t="s">
        <v>57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4.0000000000000001E-3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0.14097450125224201</v>
      </c>
      <c r="B53" s="1">
        <v>3180.1748046875</v>
      </c>
      <c r="C53">
        <f t="shared" si="0"/>
        <v>0.40205837469731331</v>
      </c>
      <c r="D53">
        <v>0.33079999999999998</v>
      </c>
      <c r="E53">
        <v>328.97</v>
      </c>
      <c r="F53" t="s">
        <v>74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3</v>
      </c>
      <c r="O53" s="19">
        <v>1.6E-2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0.15868092219837701</v>
      </c>
      <c r="B54" s="1">
        <v>3022.10766601562</v>
      </c>
      <c r="C54">
        <f t="shared" si="0"/>
        <v>0.38207449935379556</v>
      </c>
      <c r="D54">
        <v>0.4345</v>
      </c>
      <c r="E54">
        <v>20.98</v>
      </c>
      <c r="F54" t="s">
        <v>75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3</v>
      </c>
      <c r="O54" s="19">
        <v>2.8000000000000001E-2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0.17120043296642401</v>
      </c>
      <c r="B55" s="1">
        <v>3310.30932617187</v>
      </c>
      <c r="C55">
        <f t="shared" si="0"/>
        <v>0.41851082697223152</v>
      </c>
      <c r="D55">
        <v>0.88739999999999997</v>
      </c>
      <c r="E55">
        <v>247.39</v>
      </c>
      <c r="F55" t="s">
        <v>61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3</v>
      </c>
      <c r="O55" s="19">
        <v>0.04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0.15354969670126201</v>
      </c>
      <c r="B56" s="1">
        <v>4141.908203125</v>
      </c>
      <c r="C56">
        <f t="shared" si="0"/>
        <v>0.52364696363209717</v>
      </c>
      <c r="D56">
        <v>0.98599999999999999</v>
      </c>
      <c r="E56">
        <v>66.05</v>
      </c>
      <c r="F56" t="s">
        <v>59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10</v>
      </c>
      <c r="O56" s="19">
        <v>0.08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0.15633538659926399</v>
      </c>
      <c r="B57" s="1">
        <v>2984.78271484375</v>
      </c>
      <c r="C57">
        <f t="shared" si="0"/>
        <v>0.37735563635868635</v>
      </c>
      <c r="D57">
        <v>0.76690000000000003</v>
      </c>
      <c r="E57">
        <v>38.44</v>
      </c>
      <c r="F57" t="s">
        <v>60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12</v>
      </c>
      <c r="O57" s="19">
        <v>0.128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0.166655228179489</v>
      </c>
      <c r="B58" s="1">
        <v>3146.6064453125</v>
      </c>
      <c r="C58">
        <f t="shared" si="0"/>
        <v>0.39781444446062497</v>
      </c>
      <c r="D58">
        <v>0.27679999999999999</v>
      </c>
      <c r="E58">
        <v>61.02</v>
      </c>
      <c r="F58" t="s">
        <v>76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14</v>
      </c>
      <c r="O58" s="19">
        <v>0.184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0.17130819382385301</v>
      </c>
      <c r="B59" s="1">
        <v>3082.10131835937</v>
      </c>
      <c r="C59">
        <f t="shared" si="0"/>
        <v>0.38965928693148788</v>
      </c>
      <c r="D59">
        <v>0.4083</v>
      </c>
      <c r="E59">
        <v>308.7</v>
      </c>
      <c r="F59" t="s">
        <v>64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15</v>
      </c>
      <c r="O59" s="19">
        <v>0.24399999999999999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0.167390548452651</v>
      </c>
      <c r="B60" s="1">
        <v>3266.90844726562</v>
      </c>
      <c r="C60">
        <f t="shared" si="0"/>
        <v>0.41302380569033176</v>
      </c>
      <c r="D60">
        <v>0.81920000000000004</v>
      </c>
      <c r="E60">
        <v>315.17</v>
      </c>
      <c r="F60" t="s">
        <v>72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16</v>
      </c>
      <c r="O60" s="19">
        <v>0.308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0.14803441837233899</v>
      </c>
      <c r="B61" s="1">
        <v>3827.8857421875</v>
      </c>
      <c r="C61">
        <f t="shared" si="0"/>
        <v>0.48394620250510362</v>
      </c>
      <c r="D61">
        <v>8.1299999999999997E-2</v>
      </c>
      <c r="E61">
        <v>244.8</v>
      </c>
      <c r="F61" t="s">
        <v>55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17</v>
      </c>
      <c r="O61" s="19">
        <v>0.376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0.179417292052307</v>
      </c>
      <c r="B62" s="1">
        <v>3290.30395507812</v>
      </c>
      <c r="C62">
        <f t="shared" si="0"/>
        <v>0.41598161789375132</v>
      </c>
      <c r="D62">
        <v>0.95589999999999997</v>
      </c>
      <c r="E62">
        <v>151.31</v>
      </c>
      <c r="F62" t="s">
        <v>64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12</v>
      </c>
      <c r="O62" s="19">
        <v>0.42399999999999999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0.17006252624927301</v>
      </c>
      <c r="B63" s="1">
        <v>2909.3994140625</v>
      </c>
      <c r="C63">
        <f t="shared" si="0"/>
        <v>0.36782518936981196</v>
      </c>
      <c r="D63">
        <v>0.53390000000000004</v>
      </c>
      <c r="E63">
        <v>193.92</v>
      </c>
      <c r="F63" t="s">
        <v>58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17</v>
      </c>
      <c r="O63" s="19">
        <v>0.49199999999999999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0.15511347999073299</v>
      </c>
      <c r="B64" s="1">
        <v>2689.99291992187</v>
      </c>
      <c r="C64">
        <f t="shared" si="0"/>
        <v>0.34008639391045808</v>
      </c>
      <c r="D64">
        <v>0.80740000000000001</v>
      </c>
      <c r="E64">
        <v>29.55</v>
      </c>
      <c r="F64" t="s">
        <v>61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15</v>
      </c>
      <c r="O64" s="19">
        <v>0.55200000000000005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0.132955422790306</v>
      </c>
      <c r="B65" s="1">
        <v>3775.05224609375</v>
      </c>
      <c r="C65">
        <f t="shared" ref="C65:C128" si="3">B65/$V$13</f>
        <v>0.47726664843225214</v>
      </c>
      <c r="D65">
        <v>0.79449999999999998</v>
      </c>
      <c r="E65">
        <v>213.11</v>
      </c>
      <c r="F65" t="s">
        <v>74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16</v>
      </c>
      <c r="O65" s="19">
        <v>0.61599999999999999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0.16974732560227401</v>
      </c>
      <c r="B66" s="1">
        <v>2976.45239257812</v>
      </c>
      <c r="C66">
        <f t="shared" si="3"/>
        <v>0.37630246285832175</v>
      </c>
      <c r="D66">
        <v>0.66600000000000004</v>
      </c>
      <c r="E66">
        <v>159.05000000000001</v>
      </c>
      <c r="F66" t="s">
        <v>55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9</v>
      </c>
      <c r="O66" s="19">
        <v>0.65200000000000002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0.177061142891072</v>
      </c>
      <c r="B67" s="1">
        <v>3633.71215820312</v>
      </c>
      <c r="C67">
        <f t="shared" si="3"/>
        <v>0.45939751559932723</v>
      </c>
      <c r="D67">
        <v>0.15640000000000001</v>
      </c>
      <c r="E67">
        <v>283.23</v>
      </c>
      <c r="F67" t="s">
        <v>53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17</v>
      </c>
      <c r="O67" s="19">
        <v>0.72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0.16444135996519399</v>
      </c>
      <c r="B68" s="1">
        <v>3580.56005859375</v>
      </c>
      <c r="C68">
        <f t="shared" si="3"/>
        <v>0.45267768159863209</v>
      </c>
      <c r="D68">
        <v>0.91410000000000002</v>
      </c>
      <c r="E68">
        <v>145.31</v>
      </c>
      <c r="F68" t="s">
        <v>67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4</v>
      </c>
      <c r="O68" s="19">
        <v>0.73599999999999999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0.175720594778949</v>
      </c>
      <c r="B69" s="1">
        <v>2870.84692382812</v>
      </c>
      <c r="C69">
        <f t="shared" si="3"/>
        <v>0.36295113290558184</v>
      </c>
      <c r="D69">
        <v>0.54530000000000001</v>
      </c>
      <c r="E69">
        <v>178.57</v>
      </c>
      <c r="F69" t="s">
        <v>51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13</v>
      </c>
      <c r="O69" s="19">
        <v>0.78800000000000003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0.141376618416723</v>
      </c>
      <c r="B70" s="1">
        <v>3979.2275390625</v>
      </c>
      <c r="C70">
        <f t="shared" si="3"/>
        <v>0.50307981641388766</v>
      </c>
      <c r="D70">
        <v>0.33069999999999999</v>
      </c>
      <c r="E70">
        <v>123.02</v>
      </c>
      <c r="F70" t="s">
        <v>63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9</v>
      </c>
      <c r="O70" s="19">
        <v>0.82399999999999995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0.17918420164486501</v>
      </c>
      <c r="B71" s="1">
        <v>3320.06274414062</v>
      </c>
      <c r="C71">
        <f t="shared" si="3"/>
        <v>0.41974391748363332</v>
      </c>
      <c r="D71">
        <v>0.19500000000000001</v>
      </c>
      <c r="E71">
        <v>195.45</v>
      </c>
      <c r="F71" t="s">
        <v>72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10</v>
      </c>
      <c r="O71" s="19">
        <v>0.86399999999999999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0.17368506615988399</v>
      </c>
      <c r="B72" s="1">
        <v>3569.80297851562</v>
      </c>
      <c r="C72">
        <f t="shared" si="3"/>
        <v>0.4513177015980589</v>
      </c>
      <c r="D72">
        <v>0.95899999999999996</v>
      </c>
      <c r="E72">
        <v>277.18</v>
      </c>
      <c r="F72" t="s">
        <v>56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4</v>
      </c>
      <c r="O72" s="19">
        <v>0.88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0.16668174448374501</v>
      </c>
      <c r="B73" s="1">
        <v>3165.7353515625</v>
      </c>
      <c r="C73">
        <f t="shared" si="3"/>
        <v>0.40023284515522706</v>
      </c>
      <c r="D73">
        <v>0.39600000000000002</v>
      </c>
      <c r="E73">
        <v>99.09</v>
      </c>
      <c r="F73" t="s">
        <v>56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4</v>
      </c>
      <c r="O73" s="19">
        <v>0.89600000000000002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0.15424030408244399</v>
      </c>
      <c r="B74" s="1">
        <v>3118.720703125</v>
      </c>
      <c r="C74">
        <f t="shared" si="3"/>
        <v>0.39428894763428424</v>
      </c>
      <c r="D74">
        <v>0.69499999999999995</v>
      </c>
      <c r="E74">
        <v>54.43</v>
      </c>
      <c r="F74" t="s">
        <v>66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6</v>
      </c>
      <c r="O74" s="19">
        <v>0.92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0.136237116251886</v>
      </c>
      <c r="B75" s="1">
        <v>3099.97143554687</v>
      </c>
      <c r="C75">
        <f t="shared" si="3"/>
        <v>0.39191854332879866</v>
      </c>
      <c r="D75">
        <v>0.4667</v>
      </c>
      <c r="E75">
        <v>131.9</v>
      </c>
      <c r="F75" t="s">
        <v>49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1</v>
      </c>
      <c r="O75" s="19">
        <v>0.92400000000000004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0.13545270786875999</v>
      </c>
      <c r="B76" s="1">
        <v>3813.13940429687</v>
      </c>
      <c r="C76">
        <f t="shared" si="3"/>
        <v>0.48208187459573681</v>
      </c>
      <c r="D76">
        <v>9.0399999999999994E-2</v>
      </c>
      <c r="E76">
        <v>258.39</v>
      </c>
      <c r="F76" t="s">
        <v>62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4</v>
      </c>
      <c r="O76" s="19">
        <v>0.94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0.15278752628195399</v>
      </c>
      <c r="B77" s="1">
        <v>2777.3388671875</v>
      </c>
      <c r="C77">
        <f t="shared" si="3"/>
        <v>0.35112923644296701</v>
      </c>
      <c r="D77">
        <v>0.76060000000000005</v>
      </c>
      <c r="E77">
        <v>328.91</v>
      </c>
      <c r="F77" t="s">
        <v>75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2</v>
      </c>
      <c r="O77" s="19">
        <v>0.94799999999999995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0.16157005716942999</v>
      </c>
      <c r="B78" s="1">
        <v>3004.02221679687</v>
      </c>
      <c r="C78">
        <f t="shared" si="3"/>
        <v>0.37978801928111416</v>
      </c>
      <c r="D78">
        <v>0.4904</v>
      </c>
      <c r="E78">
        <v>122.84</v>
      </c>
      <c r="F78" t="s">
        <v>53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2</v>
      </c>
      <c r="O78" s="19">
        <v>0.95599999999999996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0.13234549917103</v>
      </c>
      <c r="B79" s="1">
        <v>3429.31860351562</v>
      </c>
      <c r="C79">
        <f t="shared" si="3"/>
        <v>0.43355675355217993</v>
      </c>
      <c r="D79">
        <v>0.22789999999999999</v>
      </c>
      <c r="E79">
        <v>154.18</v>
      </c>
      <c r="F79" t="s">
        <v>53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1</v>
      </c>
      <c r="O79" s="19">
        <v>0.96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0.160115720918694</v>
      </c>
      <c r="B80" s="1">
        <v>2800.91796875</v>
      </c>
      <c r="C80">
        <f t="shared" si="3"/>
        <v>0.35411025976189531</v>
      </c>
      <c r="D80">
        <v>0.53939999999999999</v>
      </c>
      <c r="E80">
        <v>154.63999999999999</v>
      </c>
      <c r="F80" t="s">
        <v>61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4</v>
      </c>
      <c r="O80" s="19">
        <v>0.97599999999999998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0.17114748161179399</v>
      </c>
      <c r="B81" s="1">
        <v>3436.36743164062</v>
      </c>
      <c r="C81">
        <f t="shared" si="3"/>
        <v>0.43444791223165913</v>
      </c>
      <c r="D81">
        <v>0.2014</v>
      </c>
      <c r="E81">
        <v>60.26</v>
      </c>
      <c r="F81" t="s">
        <v>72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0.97599999999999998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0.14614481146438399</v>
      </c>
      <c r="B82" s="1">
        <v>2776.03759765625</v>
      </c>
      <c r="C82">
        <f t="shared" si="3"/>
        <v>0.35096472148862978</v>
      </c>
      <c r="D82">
        <v>0.67249999999999999</v>
      </c>
      <c r="E82">
        <v>55.33</v>
      </c>
      <c r="F82" t="s">
        <v>61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0.97599999999999998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0.175391639084302</v>
      </c>
      <c r="B83" s="1">
        <v>3493.43969726562</v>
      </c>
      <c r="C83">
        <f t="shared" si="3"/>
        <v>0.44166335910698762</v>
      </c>
      <c r="D83">
        <v>0.1043</v>
      </c>
      <c r="E83">
        <v>348.52</v>
      </c>
      <c r="F83" t="s">
        <v>50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0.97599999999999998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0.13191989916910399</v>
      </c>
      <c r="B84" s="1">
        <v>4372.86376953125</v>
      </c>
      <c r="C84">
        <f t="shared" si="3"/>
        <v>0.55284586789349954</v>
      </c>
      <c r="D84">
        <v>0.99619999999999997</v>
      </c>
      <c r="E84">
        <v>24.21</v>
      </c>
      <c r="F84" t="s">
        <v>53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1</v>
      </c>
      <c r="O84" s="19">
        <v>0.98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0.15413624955021099</v>
      </c>
      <c r="B85" s="1">
        <v>2957.87084960937</v>
      </c>
      <c r="C85">
        <f t="shared" si="3"/>
        <v>0.37395326338841461</v>
      </c>
      <c r="D85">
        <v>0.80530000000000002</v>
      </c>
      <c r="E85">
        <v>79.900000000000006</v>
      </c>
      <c r="F85" t="s">
        <v>59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0.98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0.15866643966393301</v>
      </c>
      <c r="B86" s="1">
        <v>2852.79028320312</v>
      </c>
      <c r="C86">
        <f t="shared" si="3"/>
        <v>0.36066829500262126</v>
      </c>
      <c r="D86">
        <v>0.76259999999999994</v>
      </c>
      <c r="E86">
        <v>196.52</v>
      </c>
      <c r="F86" t="s">
        <v>64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</v>
      </c>
      <c r="O86" s="19">
        <v>0.98799999999999999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0.13042649901403999</v>
      </c>
      <c r="B87" s="1">
        <v>3135.36938476562</v>
      </c>
      <c r="C87">
        <f t="shared" si="3"/>
        <v>0.39639378220860205</v>
      </c>
      <c r="D87">
        <v>0.54959999999999998</v>
      </c>
      <c r="E87">
        <v>187.27</v>
      </c>
      <c r="F87" t="s">
        <v>64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0.98799999999999999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0.159394150737871</v>
      </c>
      <c r="B88" s="1">
        <v>2847.68823242187</v>
      </c>
      <c r="C88">
        <f t="shared" si="3"/>
        <v>0.36002326057190098</v>
      </c>
      <c r="D88">
        <v>0.4773</v>
      </c>
      <c r="E88">
        <v>162.97999999999999</v>
      </c>
      <c r="F88" t="s">
        <v>59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1</v>
      </c>
      <c r="O88" s="19">
        <v>0.99199999999999999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0.17630691311573601</v>
      </c>
      <c r="B89" s="1">
        <v>2960.41162109375</v>
      </c>
      <c r="C89">
        <f t="shared" si="3"/>
        <v>0.37427448423828152</v>
      </c>
      <c r="D89">
        <v>0.88919999999999999</v>
      </c>
      <c r="E89">
        <v>131.65</v>
      </c>
      <c r="F89" t="s">
        <v>62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1</v>
      </c>
      <c r="O89" s="19">
        <v>0.996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0.133335161436683</v>
      </c>
      <c r="B90" s="1">
        <v>3645.06372070312</v>
      </c>
      <c r="C90">
        <f t="shared" si="3"/>
        <v>0.46083265393269734</v>
      </c>
      <c r="D90">
        <v>0.1769</v>
      </c>
      <c r="E90">
        <v>127.38</v>
      </c>
      <c r="F90" t="s">
        <v>73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1</v>
      </c>
      <c r="O90" s="19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0.13904412497027799</v>
      </c>
      <c r="B91" s="1">
        <v>2960.93774414062</v>
      </c>
      <c r="C91">
        <f t="shared" si="3"/>
        <v>0.37434100013445287</v>
      </c>
      <c r="D91">
        <v>0.53439999999999999</v>
      </c>
      <c r="E91">
        <v>49.61</v>
      </c>
      <c r="F91" t="s">
        <v>75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0.13596284191021599</v>
      </c>
      <c r="B92" s="1">
        <v>3030.30981445312</v>
      </c>
      <c r="C92">
        <f t="shared" si="3"/>
        <v>0.38311146828548659</v>
      </c>
      <c r="D92">
        <v>0.62119999999999997</v>
      </c>
      <c r="E92">
        <v>51.66</v>
      </c>
      <c r="F92" t="s">
        <v>71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0.15455509651006499</v>
      </c>
      <c r="B93" s="1">
        <v>3686.97485351562</v>
      </c>
      <c r="C93">
        <f t="shared" si="3"/>
        <v>0.46613133182784938</v>
      </c>
      <c r="D93">
        <v>0.2586</v>
      </c>
      <c r="E93">
        <v>70.19</v>
      </c>
      <c r="F93" t="s">
        <v>71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0.155853904367242</v>
      </c>
      <c r="B94" s="1">
        <v>3001.44262695312</v>
      </c>
      <c r="C94">
        <f t="shared" si="3"/>
        <v>0.37946189076187836</v>
      </c>
      <c r="D94">
        <v>0.66349999999999998</v>
      </c>
      <c r="E94">
        <v>217.84</v>
      </c>
      <c r="F94" t="s">
        <v>65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0.16234369842892801</v>
      </c>
      <c r="B95" s="1">
        <v>2992.07763671875</v>
      </c>
      <c r="C95">
        <f t="shared" si="3"/>
        <v>0.37827790781001763</v>
      </c>
      <c r="D95">
        <v>0.30270000000000002</v>
      </c>
      <c r="E95">
        <v>84.65</v>
      </c>
      <c r="F95" t="s">
        <v>78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0.161849650748634</v>
      </c>
      <c r="B96" s="1">
        <v>3821.50366210937</v>
      </c>
      <c r="C96">
        <f t="shared" si="3"/>
        <v>0.48313933844856849</v>
      </c>
      <c r="D96">
        <v>2.9100000000000001E-2</v>
      </c>
      <c r="E96">
        <v>287.20999999999998</v>
      </c>
      <c r="F96" t="s">
        <v>71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0.175465825105169</v>
      </c>
      <c r="B97" s="1">
        <v>2915.88940429687</v>
      </c>
      <c r="C97">
        <f t="shared" si="3"/>
        <v>0.36864569612987624</v>
      </c>
      <c r="D97">
        <v>0.39290000000000003</v>
      </c>
      <c r="E97">
        <v>5.37</v>
      </c>
      <c r="F97" t="s">
        <v>63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0.14288494737318</v>
      </c>
      <c r="B98" s="1">
        <v>3083.92724609375</v>
      </c>
      <c r="C98">
        <f t="shared" si="3"/>
        <v>0.38989013258692717</v>
      </c>
      <c r="D98">
        <v>0.61499999999999999</v>
      </c>
      <c r="E98">
        <v>356.46</v>
      </c>
      <c r="F98" t="s">
        <v>61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0.13377346013729899</v>
      </c>
      <c r="B99" s="1">
        <v>3119.27075195312</v>
      </c>
      <c r="C99">
        <f t="shared" si="3"/>
        <v>0.39435848838327453</v>
      </c>
      <c r="D99">
        <v>0.36549999999999999</v>
      </c>
      <c r="E99">
        <v>255.52</v>
      </c>
      <c r="F99" t="s">
        <v>55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0.169824437625368</v>
      </c>
      <c r="B100" s="1">
        <v>2838.67578125</v>
      </c>
      <c r="C100">
        <f t="shared" si="3"/>
        <v>0.35888384790035227</v>
      </c>
      <c r="D100">
        <v>0.4466</v>
      </c>
      <c r="E100">
        <v>348.65</v>
      </c>
      <c r="F100" t="s">
        <v>51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0.17629221820378199</v>
      </c>
      <c r="B101" s="1">
        <v>3274.12744140625</v>
      </c>
      <c r="C101">
        <f t="shared" si="3"/>
        <v>0.41393647786384025</v>
      </c>
      <c r="D101">
        <v>0.18920000000000001</v>
      </c>
      <c r="E101">
        <v>320.07</v>
      </c>
      <c r="F101" t="s">
        <v>64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0.13131487975846801</v>
      </c>
      <c r="B102" s="1">
        <v>2974.38818359375</v>
      </c>
      <c r="C102">
        <f t="shared" si="3"/>
        <v>0.37604149213807453</v>
      </c>
      <c r="D102">
        <v>0.67759999999999998</v>
      </c>
      <c r="E102">
        <v>169.17</v>
      </c>
      <c r="F102" t="s">
        <v>79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0.14921754785974101</v>
      </c>
      <c r="B103" s="1">
        <v>3154.4033203125</v>
      </c>
      <c r="C103">
        <f t="shared" si="3"/>
        <v>0.39880017608946422</v>
      </c>
      <c r="D103">
        <v>0.55510000000000004</v>
      </c>
      <c r="E103">
        <v>72.45</v>
      </c>
      <c r="F103" t="s">
        <v>74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0.17254419771667001</v>
      </c>
      <c r="B104" s="1">
        <v>3651.7880859375</v>
      </c>
      <c r="C104">
        <f t="shared" si="3"/>
        <v>0.46168279190405065</v>
      </c>
      <c r="D104">
        <v>0.1565</v>
      </c>
      <c r="E104">
        <v>99.07</v>
      </c>
      <c r="F104" t="s">
        <v>78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0.171643636691203</v>
      </c>
      <c r="B105" s="1">
        <v>2887.63916015625</v>
      </c>
      <c r="C105">
        <f t="shared" si="3"/>
        <v>0.36507411659681471</v>
      </c>
      <c r="D105">
        <v>0.81740000000000002</v>
      </c>
      <c r="E105">
        <v>37.549999999999997</v>
      </c>
      <c r="F105" t="s">
        <v>73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0.14702831808250499</v>
      </c>
      <c r="B106" s="1">
        <v>3736.77563476562</v>
      </c>
      <c r="C106">
        <f t="shared" si="3"/>
        <v>0.47242747037297533</v>
      </c>
      <c r="D106">
        <v>0.99890000000000001</v>
      </c>
      <c r="E106">
        <v>119.03</v>
      </c>
      <c r="F106" t="s">
        <v>76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0.16037421796485901</v>
      </c>
      <c r="B107" s="1">
        <v>3006.85571289062</v>
      </c>
      <c r="C107">
        <f t="shared" si="3"/>
        <v>0.38014624827924509</v>
      </c>
      <c r="D107">
        <v>0.44219999999999998</v>
      </c>
      <c r="E107">
        <v>279.14999999999998</v>
      </c>
      <c r="F107" t="s">
        <v>62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0.14960840643225401</v>
      </c>
      <c r="B108" s="1">
        <v>3142.32641601562</v>
      </c>
      <c r="C108">
        <f t="shared" si="3"/>
        <v>0.39727333533032683</v>
      </c>
      <c r="D108">
        <v>0.2162</v>
      </c>
      <c r="E108">
        <v>119.66</v>
      </c>
      <c r="F108" t="s">
        <v>76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0.16591933417258301</v>
      </c>
      <c r="B109" s="1">
        <v>2765.85815429687</v>
      </c>
      <c r="C109">
        <f t="shared" si="3"/>
        <v>0.34967777007754286</v>
      </c>
      <c r="D109">
        <v>0.50700000000000001</v>
      </c>
      <c r="E109">
        <v>28.22</v>
      </c>
      <c r="F109" t="s">
        <v>75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0.16515760840244301</v>
      </c>
      <c r="B110" s="1">
        <v>3503.38037109375</v>
      </c>
      <c r="C110">
        <f t="shared" si="3"/>
        <v>0.44292012372157513</v>
      </c>
      <c r="D110">
        <v>0.68440000000000001</v>
      </c>
      <c r="E110">
        <v>134.91</v>
      </c>
      <c r="F110" t="s">
        <v>68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0.15824129952368601</v>
      </c>
      <c r="B111" s="1">
        <v>3669.06762695312</v>
      </c>
      <c r="C111">
        <f t="shared" si="3"/>
        <v>0.4638673838220847</v>
      </c>
      <c r="D111">
        <v>8.72E-2</v>
      </c>
      <c r="E111">
        <v>213.48</v>
      </c>
      <c r="F111" t="s">
        <v>55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0.140429882698659</v>
      </c>
      <c r="B112" s="1">
        <v>2844.29467773437</v>
      </c>
      <c r="C112">
        <f t="shared" si="3"/>
        <v>0.35959422532513041</v>
      </c>
      <c r="D112">
        <v>0.50490000000000002</v>
      </c>
      <c r="E112">
        <v>167.76</v>
      </c>
      <c r="F112" t="s">
        <v>61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0.149052137275028</v>
      </c>
      <c r="B113" s="1">
        <v>4020.52124023437</v>
      </c>
      <c r="C113">
        <f t="shared" si="3"/>
        <v>0.50830043458680285</v>
      </c>
      <c r="D113">
        <v>4.5499999999999999E-2</v>
      </c>
      <c r="E113">
        <v>33.14</v>
      </c>
      <c r="F113" t="s">
        <v>68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0.16156995076864</v>
      </c>
      <c r="B114" s="1">
        <v>2924.82055664062</v>
      </c>
      <c r="C114">
        <f t="shared" si="3"/>
        <v>0.3697748304750102</v>
      </c>
      <c r="D114">
        <v>0.83860000000000001</v>
      </c>
      <c r="E114">
        <v>86.97</v>
      </c>
      <c r="F114" t="s">
        <v>52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0.15733624388141099</v>
      </c>
      <c r="B115" s="1">
        <v>3154.64819335937</v>
      </c>
      <c r="C115">
        <f t="shared" si="3"/>
        <v>0.39883113453209024</v>
      </c>
      <c r="D115">
        <v>0.31080000000000002</v>
      </c>
      <c r="E115">
        <v>110.73</v>
      </c>
      <c r="F115" t="s">
        <v>77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0.167122295323026</v>
      </c>
      <c r="B116" s="1">
        <v>3455.52197265625</v>
      </c>
      <c r="C116">
        <f t="shared" si="3"/>
        <v>0.43686955383999643</v>
      </c>
      <c r="D116">
        <v>0.1585</v>
      </c>
      <c r="E116">
        <v>18.989999999999998</v>
      </c>
      <c r="F116" t="s">
        <v>55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0.14185974899168199</v>
      </c>
      <c r="B117" s="1">
        <v>3411.85302734375</v>
      </c>
      <c r="C117">
        <f t="shared" si="3"/>
        <v>0.43134864186018629</v>
      </c>
      <c r="D117">
        <v>0.89590000000000003</v>
      </c>
      <c r="E117">
        <v>205.11</v>
      </c>
      <c r="F117" t="s">
        <v>76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0.13271930655706901</v>
      </c>
      <c r="B118" s="1">
        <v>3443.15844726562</v>
      </c>
      <c r="C118">
        <f t="shared" si="3"/>
        <v>0.43530647657872173</v>
      </c>
      <c r="D118">
        <v>0.17499999999999999</v>
      </c>
      <c r="E118">
        <v>207.99</v>
      </c>
      <c r="F118" t="s">
        <v>56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0.17273456885808999</v>
      </c>
      <c r="B119" s="1">
        <v>2634.93774414062</v>
      </c>
      <c r="C119">
        <f t="shared" si="3"/>
        <v>0.33312596064727479</v>
      </c>
      <c r="D119">
        <v>0.81869999999999998</v>
      </c>
      <c r="E119">
        <v>16.57</v>
      </c>
      <c r="F119" t="s">
        <v>64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0.149376237013158</v>
      </c>
      <c r="B120" s="1">
        <v>3311.87524414062</v>
      </c>
      <c r="C120">
        <f t="shared" si="3"/>
        <v>0.41870880050264786</v>
      </c>
      <c r="D120">
        <v>0.87170000000000003</v>
      </c>
      <c r="E120">
        <v>158.21</v>
      </c>
      <c r="F120" t="s">
        <v>57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0.17401476504636099</v>
      </c>
      <c r="B121" s="1">
        <v>2985.82861328125</v>
      </c>
      <c r="C121">
        <f t="shared" si="3"/>
        <v>0.37748786563905795</v>
      </c>
      <c r="D121">
        <v>0.59319999999999995</v>
      </c>
      <c r="E121">
        <v>275.86</v>
      </c>
      <c r="F121" t="s">
        <v>71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0.15064441589622299</v>
      </c>
      <c r="B122" s="1">
        <v>3725.98681640625</v>
      </c>
      <c r="C122">
        <f t="shared" si="3"/>
        <v>0.47106347781254154</v>
      </c>
      <c r="D122">
        <v>1.7299999999999999E-2</v>
      </c>
      <c r="E122">
        <v>243.05</v>
      </c>
      <c r="F122" t="s">
        <v>58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0.159046826924575</v>
      </c>
      <c r="B123" s="1">
        <v>3760.005859375</v>
      </c>
      <c r="C123">
        <f t="shared" si="3"/>
        <v>0.47536438639926865</v>
      </c>
      <c r="D123">
        <v>7.8200000000000006E-2</v>
      </c>
      <c r="E123">
        <v>93.09</v>
      </c>
      <c r="F123" t="s">
        <v>51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0.141932579753274</v>
      </c>
      <c r="B124" s="1">
        <v>3750.0439453125</v>
      </c>
      <c r="C124">
        <f t="shared" si="3"/>
        <v>0.47410493645615875</v>
      </c>
      <c r="D124">
        <v>5.28E-2</v>
      </c>
      <c r="E124">
        <v>109.6</v>
      </c>
      <c r="F124" t="s">
        <v>78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0.16441052080277099</v>
      </c>
      <c r="B125" s="1">
        <v>2948.26147460937</v>
      </c>
      <c r="C125">
        <f t="shared" si="3"/>
        <v>0.37273838372561674</v>
      </c>
      <c r="D125">
        <v>0.53169999999999995</v>
      </c>
      <c r="E125">
        <v>21.76</v>
      </c>
      <c r="F125" t="s">
        <v>72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0.13252596260253499</v>
      </c>
      <c r="B126" s="1">
        <v>3070.07104492187</v>
      </c>
      <c r="C126">
        <f t="shared" si="3"/>
        <v>0.38813834154876359</v>
      </c>
      <c r="D126">
        <v>0.34279999999999999</v>
      </c>
      <c r="E126">
        <v>138.61000000000001</v>
      </c>
      <c r="F126" t="s">
        <v>56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0.13232432254356</v>
      </c>
      <c r="B127" s="1">
        <v>3135.9658203125</v>
      </c>
      <c r="C127">
        <f t="shared" si="3"/>
        <v>0.39646918746816101</v>
      </c>
      <c r="D127">
        <v>0.28710000000000002</v>
      </c>
      <c r="E127">
        <v>86.19</v>
      </c>
      <c r="F127" t="s">
        <v>60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0.16103614554908899</v>
      </c>
      <c r="B128" s="1">
        <v>3859.93579101562</v>
      </c>
      <c r="C128">
        <f t="shared" si="3"/>
        <v>0.48799817805116791</v>
      </c>
      <c r="D128">
        <v>0.94220000000000004</v>
      </c>
      <c r="E128">
        <v>324.11</v>
      </c>
      <c r="F128" t="s">
        <v>69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0.140225420137253</v>
      </c>
      <c r="B129" s="1">
        <v>3658.220703125</v>
      </c>
      <c r="C129">
        <f t="shared" ref="C129:C192" si="6">B129/$V$13</f>
        <v>0.46249604519051912</v>
      </c>
      <c r="D129">
        <v>0.44490000000000002</v>
      </c>
      <c r="E129">
        <v>341.71</v>
      </c>
      <c r="F129" t="s">
        <v>64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0.14038320026414799</v>
      </c>
      <c r="B130" s="1">
        <v>3022.49145507812</v>
      </c>
      <c r="C130">
        <f t="shared" si="6"/>
        <v>0.38212302046227931</v>
      </c>
      <c r="D130">
        <v>0.33500000000000002</v>
      </c>
      <c r="E130">
        <v>267</v>
      </c>
      <c r="F130" t="s">
        <v>76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0.15136420167284201</v>
      </c>
      <c r="B131" s="1">
        <v>2809.77490234375</v>
      </c>
      <c r="C131">
        <f t="shared" si="6"/>
        <v>0.35523001089012146</v>
      </c>
      <c r="D131">
        <v>0.47970000000000002</v>
      </c>
      <c r="E131">
        <v>21.74</v>
      </c>
      <c r="F131" t="s">
        <v>50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0.13137212346984301</v>
      </c>
      <c r="B132" s="1">
        <v>3115.47729492187</v>
      </c>
      <c r="C132">
        <f t="shared" si="6"/>
        <v>0.3938788948822442</v>
      </c>
      <c r="D132">
        <v>0.4516</v>
      </c>
      <c r="E132">
        <v>151.08000000000001</v>
      </c>
      <c r="F132" t="s">
        <v>77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0.139145167671475</v>
      </c>
      <c r="B133" s="1">
        <v>3169.171875</v>
      </c>
      <c r="C133">
        <f t="shared" si="6"/>
        <v>0.4006673127907337</v>
      </c>
      <c r="D133">
        <v>0.6361</v>
      </c>
      <c r="E133">
        <v>237.2</v>
      </c>
      <c r="F133" t="s">
        <v>63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0.157425924944015</v>
      </c>
      <c r="B134" s="1">
        <v>3941.64428710937</v>
      </c>
      <c r="C134">
        <f t="shared" si="6"/>
        <v>0.49832829735467049</v>
      </c>
      <c r="D134">
        <v>0.93899999999999995</v>
      </c>
      <c r="E134">
        <v>231.3</v>
      </c>
      <c r="F134" t="s">
        <v>72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0.172601842975561</v>
      </c>
      <c r="B135" s="1">
        <v>2775.17407226562</v>
      </c>
      <c r="C135">
        <f t="shared" si="6"/>
        <v>0.35085554899454086</v>
      </c>
      <c r="D135">
        <v>0.37240000000000001</v>
      </c>
      <c r="E135">
        <v>264.58999999999997</v>
      </c>
      <c r="F135" t="s">
        <v>76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0.15692455709920999</v>
      </c>
      <c r="B136" s="1">
        <v>4209.361328125</v>
      </c>
      <c r="C136">
        <f t="shared" si="6"/>
        <v>0.53217482624071244</v>
      </c>
      <c r="D136">
        <v>0.13239999999999999</v>
      </c>
      <c r="E136">
        <v>119.76</v>
      </c>
      <c r="F136" t="s">
        <v>63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0.168572978193994</v>
      </c>
      <c r="B137" s="1">
        <v>3555.46752929687</v>
      </c>
      <c r="C137">
        <f t="shared" si="6"/>
        <v>0.44950532090598155</v>
      </c>
      <c r="D137">
        <v>0.45850000000000002</v>
      </c>
      <c r="E137">
        <v>201.49</v>
      </c>
      <c r="F137" t="s">
        <v>69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0.135090155201748</v>
      </c>
      <c r="B138" s="1">
        <v>2936.54077148437</v>
      </c>
      <c r="C138">
        <f t="shared" si="6"/>
        <v>0.37125657623446839</v>
      </c>
      <c r="D138">
        <v>0.72689999999999999</v>
      </c>
      <c r="E138">
        <v>5.23</v>
      </c>
      <c r="F138" t="s">
        <v>70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0.15376466926906401</v>
      </c>
      <c r="B139" s="1">
        <v>2996.47119140625</v>
      </c>
      <c r="C139">
        <f t="shared" si="6"/>
        <v>0.37883336955828262</v>
      </c>
      <c r="D139">
        <v>0.76249999999999996</v>
      </c>
      <c r="E139">
        <v>60.86</v>
      </c>
      <c r="F139" t="s">
        <v>63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0.14919126745021799</v>
      </c>
      <c r="B140" s="1">
        <v>2931.630859375</v>
      </c>
      <c r="C140">
        <f t="shared" si="6"/>
        <v>0.3706358332238357</v>
      </c>
      <c r="D140">
        <v>0.38229999999999997</v>
      </c>
      <c r="E140">
        <v>283.24</v>
      </c>
      <c r="F140" t="s">
        <v>74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0.13393603235083401</v>
      </c>
      <c r="B141" s="1">
        <v>3656.294921875</v>
      </c>
      <c r="C141">
        <f t="shared" si="6"/>
        <v>0.46225257540443809</v>
      </c>
      <c r="D141">
        <v>0.74409999999999998</v>
      </c>
      <c r="E141">
        <v>81.8</v>
      </c>
      <c r="F141" t="s">
        <v>76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0.16921889266189399</v>
      </c>
      <c r="B142" s="1">
        <v>3019.67504882812</v>
      </c>
      <c r="C142">
        <f t="shared" si="6"/>
        <v>0.3817669520733048</v>
      </c>
      <c r="D142">
        <v>0.80940000000000001</v>
      </c>
      <c r="E142">
        <v>203.92</v>
      </c>
      <c r="F142" t="s">
        <v>54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0.14654066929253601</v>
      </c>
      <c r="B143" s="1">
        <v>3129.87866210937</v>
      </c>
      <c r="C143">
        <f t="shared" si="6"/>
        <v>0.39569960935249626</v>
      </c>
      <c r="D143">
        <v>0.4536</v>
      </c>
      <c r="E143">
        <v>216.36</v>
      </c>
      <c r="F143" t="s">
        <v>71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0.167510187527382</v>
      </c>
      <c r="B144" s="1">
        <v>3598.02954101562</v>
      </c>
      <c r="C144">
        <f t="shared" si="6"/>
        <v>0.45488628714414725</v>
      </c>
      <c r="D144">
        <v>0.93959999999999999</v>
      </c>
      <c r="E144">
        <v>305.29000000000002</v>
      </c>
      <c r="F144" t="s">
        <v>72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0.17338063624812899</v>
      </c>
      <c r="B145" s="1">
        <v>3047.1123046875</v>
      </c>
      <c r="C145">
        <f t="shared" si="6"/>
        <v>0.38523574834221325</v>
      </c>
      <c r="D145">
        <v>0.17710000000000001</v>
      </c>
      <c r="E145">
        <v>329.18</v>
      </c>
      <c r="F145" t="s">
        <v>56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0.14060365677630099</v>
      </c>
      <c r="B146" s="1">
        <v>3520.51611328125</v>
      </c>
      <c r="C146">
        <f t="shared" si="6"/>
        <v>0.44508653565685097</v>
      </c>
      <c r="D146">
        <v>0.94769999999999999</v>
      </c>
      <c r="E146">
        <v>149.6</v>
      </c>
      <c r="F146" t="s">
        <v>75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0.15846265814704699</v>
      </c>
      <c r="B147" s="1">
        <v>3771.51684570312</v>
      </c>
      <c r="C147">
        <f t="shared" si="6"/>
        <v>0.47681968012948284</v>
      </c>
      <c r="D147">
        <v>0.95809999999999995</v>
      </c>
      <c r="E147">
        <v>28.77</v>
      </c>
      <c r="F147" t="s">
        <v>72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0.17553292436370599</v>
      </c>
      <c r="B148" s="1">
        <v>2820.17724609375</v>
      </c>
      <c r="C148">
        <f t="shared" si="6"/>
        <v>0.35654514281777616</v>
      </c>
      <c r="D148">
        <v>0.33550000000000002</v>
      </c>
      <c r="E148">
        <v>341.4</v>
      </c>
      <c r="F148" t="s">
        <v>50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0.15225387605352</v>
      </c>
      <c r="B149" s="1">
        <v>2823.5703125</v>
      </c>
      <c r="C149">
        <f t="shared" si="6"/>
        <v>0.35697411633285658</v>
      </c>
      <c r="D149">
        <v>0.6139</v>
      </c>
      <c r="E149">
        <v>129.9</v>
      </c>
      <c r="F149" t="s">
        <v>76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0.14119672323517199</v>
      </c>
      <c r="B150" s="1">
        <v>2876.30322265625</v>
      </c>
      <c r="C150">
        <f t="shared" si="6"/>
        <v>0.36364095367753041</v>
      </c>
      <c r="D150">
        <v>0.40050000000000002</v>
      </c>
      <c r="E150">
        <v>42.41</v>
      </c>
      <c r="F150" t="s">
        <v>76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0.16804453859584001</v>
      </c>
      <c r="B151" s="1">
        <v>3501.0078125</v>
      </c>
      <c r="C151">
        <f t="shared" si="6"/>
        <v>0.44262016943897686</v>
      </c>
      <c r="D151">
        <v>4.9599999999999998E-2</v>
      </c>
      <c r="E151">
        <v>272.58</v>
      </c>
      <c r="F151" t="s">
        <v>70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0.164160982726197</v>
      </c>
      <c r="B152" s="1">
        <v>2639.33422851562</v>
      </c>
      <c r="C152">
        <f t="shared" si="6"/>
        <v>0.33368179278568089</v>
      </c>
      <c r="D152">
        <v>0.75780000000000003</v>
      </c>
      <c r="E152">
        <v>122.93</v>
      </c>
      <c r="F152" t="s">
        <v>77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0.16467836512172199</v>
      </c>
      <c r="B153" s="1">
        <v>3482.9755859375</v>
      </c>
      <c r="C153">
        <f t="shared" si="6"/>
        <v>0.44034041812052538</v>
      </c>
      <c r="D153">
        <v>0.2356</v>
      </c>
      <c r="E153">
        <v>113.91</v>
      </c>
      <c r="F153" t="s">
        <v>69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0.14926546509515601</v>
      </c>
      <c r="B154" s="1">
        <v>2899.59887695312</v>
      </c>
      <c r="C154">
        <f t="shared" si="6"/>
        <v>0.3665861417503069</v>
      </c>
      <c r="D154">
        <v>0.64239999999999997</v>
      </c>
      <c r="E154">
        <v>69.62</v>
      </c>
      <c r="F154" t="s">
        <v>77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0.167059597894193</v>
      </c>
      <c r="B155" s="1">
        <v>3023.38891601562</v>
      </c>
      <c r="C155">
        <f t="shared" si="6"/>
        <v>0.38223648330883531</v>
      </c>
      <c r="D155">
        <v>0.24399999999999999</v>
      </c>
      <c r="E155">
        <v>203.29</v>
      </c>
      <c r="F155" t="s">
        <v>65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0.15137453622969599</v>
      </c>
      <c r="B156" s="1">
        <v>2991.33740234375</v>
      </c>
      <c r="C156">
        <f t="shared" si="6"/>
        <v>0.37818432256770046</v>
      </c>
      <c r="D156">
        <v>0.70050000000000001</v>
      </c>
      <c r="E156">
        <v>7.65</v>
      </c>
      <c r="F156" t="s">
        <v>49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0.176559679780106</v>
      </c>
      <c r="B157" s="1">
        <v>3063.36499023437</v>
      </c>
      <c r="C157">
        <f t="shared" si="6"/>
        <v>0.38729051851579277</v>
      </c>
      <c r="D157">
        <v>0.41049999999999998</v>
      </c>
      <c r="E157">
        <v>37.299999999999997</v>
      </c>
      <c r="F157" t="s">
        <v>70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0.171724829186716</v>
      </c>
      <c r="B158" s="1">
        <v>2916.90087890625</v>
      </c>
      <c r="C158">
        <f t="shared" si="6"/>
        <v>0.36877357332609062</v>
      </c>
      <c r="D158">
        <v>0.46750000000000003</v>
      </c>
      <c r="E158">
        <v>4.97</v>
      </c>
      <c r="F158" t="s">
        <v>49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0.13093230371876399</v>
      </c>
      <c r="B159" s="1">
        <v>3299.99194335937</v>
      </c>
      <c r="C159">
        <f t="shared" si="6"/>
        <v>0.41720643635866861</v>
      </c>
      <c r="D159">
        <v>0.55600000000000005</v>
      </c>
      <c r="E159">
        <v>89.59</v>
      </c>
      <c r="F159" t="s">
        <v>71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0.150132964153608</v>
      </c>
      <c r="B160" s="1">
        <v>2909.13623046875</v>
      </c>
      <c r="C160">
        <f t="shared" si="6"/>
        <v>0.36779191598880345</v>
      </c>
      <c r="D160">
        <v>0.62509999999999999</v>
      </c>
      <c r="E160">
        <v>208.38</v>
      </c>
      <c r="F160" t="s">
        <v>75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0.130462457657047</v>
      </c>
      <c r="B161" s="1">
        <v>3711.67602539062</v>
      </c>
      <c r="C161">
        <f t="shared" si="6"/>
        <v>0.46925421457081778</v>
      </c>
      <c r="D161">
        <v>0.8569</v>
      </c>
      <c r="E161">
        <v>119.22</v>
      </c>
      <c r="F161" t="s">
        <v>71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0.134026622367208</v>
      </c>
      <c r="B162" s="1">
        <v>3738.91235351562</v>
      </c>
      <c r="C162">
        <f t="shared" si="6"/>
        <v>0.47269760824921536</v>
      </c>
      <c r="D162">
        <v>7.46E-2</v>
      </c>
      <c r="E162">
        <v>254.62</v>
      </c>
      <c r="F162" t="s">
        <v>71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0.148699284330223</v>
      </c>
      <c r="B163" s="1">
        <v>2970.82543945312</v>
      </c>
      <c r="C163">
        <f t="shared" si="6"/>
        <v>0.37559106686065497</v>
      </c>
      <c r="D163">
        <v>0.65510000000000002</v>
      </c>
      <c r="E163">
        <v>353.13</v>
      </c>
      <c r="F163" t="s">
        <v>61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0.152226629559058</v>
      </c>
      <c r="B164" s="1">
        <v>3066.75634765625</v>
      </c>
      <c r="C164">
        <f t="shared" si="6"/>
        <v>0.3877192759699582</v>
      </c>
      <c r="D164">
        <v>0.64400000000000002</v>
      </c>
      <c r="E164">
        <v>333.77</v>
      </c>
      <c r="F164" t="s">
        <v>78</v>
      </c>
    </row>
    <row r="165" spans="1:15" x14ac:dyDescent="0.25">
      <c r="A165" s="1">
        <v>0.15296528895422101</v>
      </c>
      <c r="B165" s="1">
        <v>3135.58178710937</v>
      </c>
      <c r="C165">
        <f t="shared" si="6"/>
        <v>0.39642063549383155</v>
      </c>
      <c r="D165">
        <v>0.71179999999999999</v>
      </c>
      <c r="E165">
        <v>289.95999999999998</v>
      </c>
      <c r="F165" t="s">
        <v>52</v>
      </c>
    </row>
    <row r="166" spans="1:15" x14ac:dyDescent="0.25">
      <c r="A166" s="1">
        <v>0.16448370560790199</v>
      </c>
      <c r="B166" s="1">
        <v>3043.4013671875</v>
      </c>
      <c r="C166">
        <f t="shared" si="6"/>
        <v>0.3847665874968238</v>
      </c>
      <c r="D166">
        <v>0.65559999999999996</v>
      </c>
      <c r="E166">
        <v>15.71</v>
      </c>
      <c r="F166" t="s">
        <v>79</v>
      </c>
    </row>
    <row r="167" spans="1:15" x14ac:dyDescent="0.25">
      <c r="A167" s="1">
        <v>0.13306129248182799</v>
      </c>
      <c r="B167" s="1">
        <v>3490.98168945312</v>
      </c>
      <c r="C167">
        <f t="shared" si="6"/>
        <v>0.4413526017786073</v>
      </c>
      <c r="D167">
        <v>0.89239999999999997</v>
      </c>
      <c r="E167">
        <v>260.82</v>
      </c>
      <c r="F167" t="s">
        <v>58</v>
      </c>
    </row>
    <row r="168" spans="1:15" x14ac:dyDescent="0.25">
      <c r="A168" s="1">
        <v>0.15061336346861101</v>
      </c>
      <c r="B168" s="1">
        <v>3303.82421875</v>
      </c>
      <c r="C168">
        <f t="shared" si="6"/>
        <v>0.41769093752906905</v>
      </c>
      <c r="D168">
        <v>0.13789999999999999</v>
      </c>
      <c r="E168">
        <v>9.16</v>
      </c>
      <c r="F168" t="s">
        <v>58</v>
      </c>
    </row>
    <row r="169" spans="1:15" x14ac:dyDescent="0.25">
      <c r="A169" s="1">
        <v>0.17699927341035701</v>
      </c>
      <c r="B169" s="1">
        <v>2994.0361328125</v>
      </c>
      <c r="C169">
        <f t="shared" si="6"/>
        <v>0.37852551361934089</v>
      </c>
      <c r="D169">
        <v>0.4778</v>
      </c>
      <c r="E169">
        <v>18.37</v>
      </c>
      <c r="F169" t="s">
        <v>59</v>
      </c>
    </row>
    <row r="170" spans="1:15" x14ac:dyDescent="0.25">
      <c r="A170" s="1">
        <v>0.13535458655570101</v>
      </c>
      <c r="B170" s="1">
        <v>3266.7841796875</v>
      </c>
      <c r="C170">
        <f t="shared" si="6"/>
        <v>0.41300809497518087</v>
      </c>
      <c r="D170">
        <v>0.68100000000000005</v>
      </c>
      <c r="E170">
        <v>67.66</v>
      </c>
      <c r="F170" t="s">
        <v>53</v>
      </c>
    </row>
    <row r="171" spans="1:15" x14ac:dyDescent="0.25">
      <c r="A171" s="1">
        <v>0.15532836120909399</v>
      </c>
      <c r="B171" s="1">
        <v>3272.8369140625</v>
      </c>
      <c r="C171">
        <f t="shared" si="6"/>
        <v>0.41377332100668707</v>
      </c>
      <c r="D171">
        <v>0.22969999999999999</v>
      </c>
      <c r="E171">
        <v>318.89999999999998</v>
      </c>
      <c r="F171" t="s">
        <v>55</v>
      </c>
    </row>
    <row r="172" spans="1:15" x14ac:dyDescent="0.25">
      <c r="A172" s="1">
        <v>0.13203788053757701</v>
      </c>
      <c r="B172" s="1">
        <v>3360.6962890625</v>
      </c>
      <c r="C172">
        <f t="shared" si="6"/>
        <v>0.42488107441142264</v>
      </c>
      <c r="D172">
        <v>0.25040000000000001</v>
      </c>
      <c r="E172">
        <v>263.52</v>
      </c>
      <c r="F172" t="s">
        <v>55</v>
      </c>
    </row>
    <row r="173" spans="1:15" x14ac:dyDescent="0.25">
      <c r="A173" s="1">
        <v>0.16881349266447601</v>
      </c>
      <c r="B173" s="1">
        <v>3416.27465820312</v>
      </c>
      <c r="C173">
        <f t="shared" si="6"/>
        <v>0.43190765318063618</v>
      </c>
      <c r="D173">
        <v>0.87960000000000005</v>
      </c>
      <c r="E173">
        <v>81.27</v>
      </c>
      <c r="F173" t="s">
        <v>65</v>
      </c>
    </row>
    <row r="174" spans="1:15" x14ac:dyDescent="0.25">
      <c r="A174" s="1">
        <v>0.131113600263705</v>
      </c>
      <c r="B174" s="1">
        <v>3189.17163085937</v>
      </c>
      <c r="C174">
        <f t="shared" si="6"/>
        <v>0.40319581195477622</v>
      </c>
      <c r="D174">
        <v>0.63849999999999996</v>
      </c>
      <c r="E174">
        <v>268.18</v>
      </c>
      <c r="F174" t="s">
        <v>57</v>
      </c>
    </row>
    <row r="175" spans="1:15" x14ac:dyDescent="0.25">
      <c r="A175" s="1">
        <v>0.141157813183627</v>
      </c>
      <c r="B175" s="1">
        <v>3653.19458007812</v>
      </c>
      <c r="C175">
        <f t="shared" si="6"/>
        <v>0.46186061003762163</v>
      </c>
      <c r="D175">
        <v>0.87119999999999997</v>
      </c>
      <c r="E175">
        <v>132.58000000000001</v>
      </c>
      <c r="F175" t="s">
        <v>59</v>
      </c>
    </row>
    <row r="176" spans="1:15" x14ac:dyDescent="0.25">
      <c r="A176" s="1">
        <v>0.167970763959574</v>
      </c>
      <c r="B176" s="1">
        <v>3569.6396484375</v>
      </c>
      <c r="C176">
        <f t="shared" si="6"/>
        <v>0.45129705234769335</v>
      </c>
      <c r="D176">
        <v>0.15340000000000001</v>
      </c>
      <c r="E176">
        <v>100.03</v>
      </c>
      <c r="F176" t="s">
        <v>54</v>
      </c>
    </row>
    <row r="177" spans="1:6" x14ac:dyDescent="0.25">
      <c r="A177" s="1">
        <v>0.141290571983851</v>
      </c>
      <c r="B177" s="1">
        <v>3318.78295898437</v>
      </c>
      <c r="C177">
        <f t="shared" si="6"/>
        <v>0.41958211872366419</v>
      </c>
      <c r="D177">
        <v>0.76500000000000001</v>
      </c>
      <c r="E177">
        <v>350.89</v>
      </c>
      <c r="F177" t="s">
        <v>54</v>
      </c>
    </row>
    <row r="178" spans="1:6" x14ac:dyDescent="0.25">
      <c r="A178" s="1">
        <v>0.178719943141637</v>
      </c>
      <c r="B178" s="1">
        <v>3451.19091796875</v>
      </c>
      <c r="C178">
        <f t="shared" si="6"/>
        <v>0.43632199374807484</v>
      </c>
      <c r="D178">
        <v>0.90900000000000003</v>
      </c>
      <c r="E178">
        <v>207.07</v>
      </c>
      <c r="F178" t="s">
        <v>71</v>
      </c>
    </row>
    <row r="179" spans="1:6" x14ac:dyDescent="0.25">
      <c r="A179" s="1">
        <v>0.14484430574049501</v>
      </c>
      <c r="B179" s="1">
        <v>3209.28271484375</v>
      </c>
      <c r="C179">
        <f t="shared" si="6"/>
        <v>0.40573838594418166</v>
      </c>
      <c r="D179">
        <v>0.87480000000000002</v>
      </c>
      <c r="E179">
        <v>52.65</v>
      </c>
      <c r="F179" t="s">
        <v>53</v>
      </c>
    </row>
    <row r="180" spans="1:6" x14ac:dyDescent="0.25">
      <c r="A180" s="1">
        <v>0.13927886950329499</v>
      </c>
      <c r="B180" s="1">
        <v>2748.59448242187</v>
      </c>
      <c r="C180">
        <f t="shared" si="6"/>
        <v>0.34749518443943916</v>
      </c>
      <c r="D180">
        <v>0.84209999999999996</v>
      </c>
      <c r="E180">
        <v>75.64</v>
      </c>
      <c r="F180" t="s">
        <v>64</v>
      </c>
    </row>
    <row r="181" spans="1:6" x14ac:dyDescent="0.25">
      <c r="A181" s="1">
        <v>0.179271003443399</v>
      </c>
      <c r="B181" s="1">
        <v>3387.85302734375</v>
      </c>
      <c r="C181">
        <f t="shared" si="6"/>
        <v>0.4283144058243204</v>
      </c>
      <c r="D181">
        <v>0.14549999999999999</v>
      </c>
      <c r="E181">
        <v>101.08</v>
      </c>
      <c r="F181" t="s">
        <v>52</v>
      </c>
    </row>
    <row r="182" spans="1:6" x14ac:dyDescent="0.25">
      <c r="A182" s="1">
        <v>0.15698057141782301</v>
      </c>
      <c r="B182" s="1">
        <v>3183.16015625</v>
      </c>
      <c r="C182">
        <f t="shared" si="6"/>
        <v>0.4024358022510911</v>
      </c>
      <c r="D182">
        <v>0.29930000000000001</v>
      </c>
      <c r="E182">
        <v>95.65</v>
      </c>
      <c r="F182" t="s">
        <v>53</v>
      </c>
    </row>
    <row r="183" spans="1:6" x14ac:dyDescent="0.25">
      <c r="A183" s="1">
        <v>0.13368859249922299</v>
      </c>
      <c r="B183" s="1">
        <v>3168.18627929687</v>
      </c>
      <c r="C183">
        <f t="shared" si="6"/>
        <v>0.40054270737409908</v>
      </c>
      <c r="D183">
        <v>0.74539999999999995</v>
      </c>
      <c r="E183">
        <v>76.069999999999993</v>
      </c>
      <c r="F183" t="s">
        <v>74</v>
      </c>
    </row>
    <row r="184" spans="1:6" x14ac:dyDescent="0.25">
      <c r="A184" s="1">
        <v>0.13926704585494501</v>
      </c>
      <c r="B184" s="1">
        <v>3116.63525390625</v>
      </c>
      <c r="C184">
        <f t="shared" si="6"/>
        <v>0.39402529158551342</v>
      </c>
      <c r="D184">
        <v>0.3947</v>
      </c>
      <c r="E184">
        <v>327.24</v>
      </c>
      <c r="F184" t="s">
        <v>71</v>
      </c>
    </row>
    <row r="185" spans="1:6" x14ac:dyDescent="0.25">
      <c r="A185" s="1">
        <v>0.161287275453462</v>
      </c>
      <c r="B185" s="1">
        <v>3050.9296875</v>
      </c>
      <c r="C185">
        <f t="shared" si="6"/>
        <v>0.38571836669606252</v>
      </c>
      <c r="D185">
        <v>0.44379999999999997</v>
      </c>
      <c r="E185">
        <v>314.17</v>
      </c>
      <c r="F185" t="s">
        <v>78</v>
      </c>
    </row>
    <row r="186" spans="1:6" x14ac:dyDescent="0.25">
      <c r="A186" s="1">
        <v>0.14017118113229701</v>
      </c>
      <c r="B186" s="1">
        <v>3990.16015625</v>
      </c>
      <c r="C186">
        <f t="shared" si="6"/>
        <v>0.50446198895708094</v>
      </c>
      <c r="D186">
        <v>0.92849999999999999</v>
      </c>
      <c r="E186">
        <v>312.74</v>
      </c>
      <c r="F186" t="s">
        <v>52</v>
      </c>
    </row>
    <row r="187" spans="1:6" x14ac:dyDescent="0.25">
      <c r="A187" s="1">
        <v>0.15385387437586701</v>
      </c>
      <c r="B187" s="1">
        <v>3484.44311523437</v>
      </c>
      <c r="C187">
        <f t="shared" si="6"/>
        <v>0.44052595271536921</v>
      </c>
      <c r="D187">
        <v>0.97929999999999995</v>
      </c>
      <c r="E187">
        <v>258.69</v>
      </c>
      <c r="F187" t="s">
        <v>72</v>
      </c>
    </row>
    <row r="188" spans="1:6" x14ac:dyDescent="0.25">
      <c r="A188" s="1">
        <v>0.16115495205507199</v>
      </c>
      <c r="B188" s="1">
        <v>2746.46118164062</v>
      </c>
      <c r="C188">
        <f t="shared" si="6"/>
        <v>0.34722547868503045</v>
      </c>
      <c r="D188">
        <v>0.3569</v>
      </c>
      <c r="E188">
        <v>349.38</v>
      </c>
      <c r="F188" t="s">
        <v>51</v>
      </c>
    </row>
    <row r="189" spans="1:6" x14ac:dyDescent="0.25">
      <c r="A189" s="1">
        <v>0.145167241505295</v>
      </c>
      <c r="B189" s="1">
        <v>3122.41259765625</v>
      </c>
      <c r="C189">
        <f t="shared" si="6"/>
        <v>0.3947557009437565</v>
      </c>
      <c r="D189">
        <v>0.76119999999999999</v>
      </c>
      <c r="E189">
        <v>327.66000000000003</v>
      </c>
      <c r="F189" t="s">
        <v>74</v>
      </c>
    </row>
    <row r="190" spans="1:6" x14ac:dyDescent="0.25">
      <c r="A190" s="1">
        <v>0.14511449075124699</v>
      </c>
      <c r="B190" s="1">
        <v>3218.7353515625</v>
      </c>
      <c r="C190">
        <f t="shared" si="6"/>
        <v>0.40693344973443085</v>
      </c>
      <c r="D190">
        <v>0.56630000000000003</v>
      </c>
      <c r="E190">
        <v>183.47</v>
      </c>
      <c r="F190" t="s">
        <v>69</v>
      </c>
    </row>
    <row r="191" spans="1:6" x14ac:dyDescent="0.25">
      <c r="A191" s="1">
        <v>0.16098366523560101</v>
      </c>
      <c r="B191" s="1">
        <v>3490.63623046875</v>
      </c>
      <c r="C191">
        <f t="shared" si="6"/>
        <v>0.44130892660780358</v>
      </c>
      <c r="D191">
        <v>0.20530000000000001</v>
      </c>
      <c r="E191">
        <v>29.66</v>
      </c>
      <c r="F191" t="s">
        <v>69</v>
      </c>
    </row>
    <row r="192" spans="1:6" x14ac:dyDescent="0.25">
      <c r="A192" s="1">
        <v>0.152565359719566</v>
      </c>
      <c r="B192" s="1">
        <v>3574.8876953125</v>
      </c>
      <c r="C192">
        <f t="shared" si="6"/>
        <v>0.45196054455377832</v>
      </c>
      <c r="D192">
        <v>0.26140000000000002</v>
      </c>
      <c r="E192">
        <v>231.76</v>
      </c>
      <c r="F192" t="s">
        <v>54</v>
      </c>
    </row>
    <row r="193" spans="1:6" x14ac:dyDescent="0.25">
      <c r="A193" s="1">
        <v>0.13885798944859901</v>
      </c>
      <c r="B193" s="1">
        <v>3127.87573242187</v>
      </c>
      <c r="C193">
        <f t="shared" ref="C193:C250" si="9">B193/$V$13</f>
        <v>0.39544638595936632</v>
      </c>
      <c r="D193">
        <v>0.25890000000000002</v>
      </c>
      <c r="E193">
        <v>127.12</v>
      </c>
      <c r="F193" t="s">
        <v>60</v>
      </c>
    </row>
    <row r="194" spans="1:6" x14ac:dyDescent="0.25">
      <c r="A194" s="1">
        <v>0.13076226720471801</v>
      </c>
      <c r="B194" s="1">
        <v>3400.1103515625</v>
      </c>
      <c r="C194">
        <f t="shared" si="9"/>
        <v>0.4298640564429797</v>
      </c>
      <c r="D194">
        <v>0.22770000000000001</v>
      </c>
      <c r="E194">
        <v>9.75</v>
      </c>
      <c r="F194" t="s">
        <v>49</v>
      </c>
    </row>
    <row r="195" spans="1:6" x14ac:dyDescent="0.25">
      <c r="A195" s="1">
        <v>0.157976048274314</v>
      </c>
      <c r="B195" s="1">
        <v>3203.34619140625</v>
      </c>
      <c r="C195">
        <f t="shared" si="9"/>
        <v>0.40498785205493898</v>
      </c>
      <c r="D195">
        <v>0.31580000000000003</v>
      </c>
      <c r="E195">
        <v>190.29</v>
      </c>
      <c r="F195" t="s">
        <v>53</v>
      </c>
    </row>
    <row r="196" spans="1:6" x14ac:dyDescent="0.25">
      <c r="A196" s="1">
        <v>0.133679676235052</v>
      </c>
      <c r="B196" s="1">
        <v>3794.42822265625</v>
      </c>
      <c r="C196">
        <f t="shared" si="9"/>
        <v>0.47971628536208677</v>
      </c>
      <c r="D196">
        <v>0.1119</v>
      </c>
      <c r="E196">
        <v>14.86</v>
      </c>
      <c r="F196" t="s">
        <v>49</v>
      </c>
    </row>
    <row r="197" spans="1:6" x14ac:dyDescent="0.25">
      <c r="A197" s="1">
        <v>0.167147429631333</v>
      </c>
      <c r="B197" s="1">
        <v>3067.73779296875</v>
      </c>
      <c r="C197">
        <f t="shared" si="9"/>
        <v>0.38784335666722564</v>
      </c>
      <c r="D197">
        <v>0.87290000000000001</v>
      </c>
      <c r="E197">
        <v>112.11</v>
      </c>
      <c r="F197" t="s">
        <v>78</v>
      </c>
    </row>
    <row r="198" spans="1:6" x14ac:dyDescent="0.25">
      <c r="A198" s="1">
        <v>0.15607744749928501</v>
      </c>
      <c r="B198" s="1">
        <v>4255.29443359375</v>
      </c>
      <c r="C198">
        <f t="shared" si="9"/>
        <v>0.53798198806790021</v>
      </c>
      <c r="D198">
        <v>0.99850000000000005</v>
      </c>
      <c r="E198">
        <v>164.71</v>
      </c>
      <c r="F198" t="s">
        <v>63</v>
      </c>
    </row>
    <row r="199" spans="1:6" x14ac:dyDescent="0.25">
      <c r="A199" s="1">
        <v>0.14738406271757901</v>
      </c>
      <c r="B199" s="1">
        <v>3727.9599609375</v>
      </c>
      <c r="C199">
        <f t="shared" si="9"/>
        <v>0.47131293557257026</v>
      </c>
      <c r="D199">
        <v>0.15890000000000001</v>
      </c>
      <c r="E199">
        <v>67.3</v>
      </c>
      <c r="F199" t="s">
        <v>59</v>
      </c>
    </row>
    <row r="200" spans="1:6" x14ac:dyDescent="0.25">
      <c r="A200" s="1">
        <v>0.13883159619695301</v>
      </c>
      <c r="B200" s="1">
        <v>4033.943359375</v>
      </c>
      <c r="C200">
        <f t="shared" si="9"/>
        <v>0.50999734615239389</v>
      </c>
      <c r="D200">
        <v>0.96120000000000005</v>
      </c>
      <c r="E200">
        <v>308.60000000000002</v>
      </c>
      <c r="F200" t="s">
        <v>59</v>
      </c>
    </row>
    <row r="201" spans="1:6" x14ac:dyDescent="0.25">
      <c r="A201" s="1">
        <v>0.13700106677875301</v>
      </c>
      <c r="B201" s="1">
        <v>3196.6328125</v>
      </c>
      <c r="C201">
        <f t="shared" si="9"/>
        <v>0.40413910304661538</v>
      </c>
      <c r="D201">
        <v>0.25290000000000001</v>
      </c>
      <c r="E201">
        <v>253.97</v>
      </c>
      <c r="F201" t="s">
        <v>74</v>
      </c>
    </row>
    <row r="202" spans="1:6" x14ac:dyDescent="0.25">
      <c r="A202" s="1">
        <v>0.14612971791734999</v>
      </c>
      <c r="B202" s="1">
        <v>3915.6494140625</v>
      </c>
      <c r="C202">
        <f t="shared" si="9"/>
        <v>0.49504185649856336</v>
      </c>
      <c r="D202">
        <v>3.0000000000000001E-3</v>
      </c>
      <c r="E202">
        <v>305.35000000000002</v>
      </c>
      <c r="F202" t="s">
        <v>79</v>
      </c>
    </row>
    <row r="203" spans="1:6" x14ac:dyDescent="0.25">
      <c r="A203" s="1">
        <v>0.15715307323397401</v>
      </c>
      <c r="B203" s="1">
        <v>3151.90234375</v>
      </c>
      <c r="C203">
        <f t="shared" si="9"/>
        <v>0.39848398637234783</v>
      </c>
      <c r="D203">
        <v>0.84850000000000003</v>
      </c>
      <c r="E203">
        <v>59.67</v>
      </c>
      <c r="F203" t="s">
        <v>60</v>
      </c>
    </row>
    <row r="204" spans="1:6" x14ac:dyDescent="0.25">
      <c r="A204" s="1">
        <v>0.130082102648655</v>
      </c>
      <c r="B204" s="1">
        <v>3132.60498046875</v>
      </c>
      <c r="C204">
        <f t="shared" si="9"/>
        <v>0.39604428824463267</v>
      </c>
      <c r="D204">
        <v>0.6552</v>
      </c>
      <c r="E204">
        <v>287.44</v>
      </c>
      <c r="F204" t="s">
        <v>79</v>
      </c>
    </row>
    <row r="205" spans="1:6" x14ac:dyDescent="0.25">
      <c r="A205" s="1">
        <v>0.163601891964503</v>
      </c>
      <c r="B205" s="1">
        <v>3006.001953125</v>
      </c>
      <c r="C205">
        <f t="shared" si="9"/>
        <v>0.38003831041896108</v>
      </c>
      <c r="D205">
        <v>0.43190000000000001</v>
      </c>
      <c r="E205">
        <v>262.38</v>
      </c>
      <c r="F205" t="s">
        <v>77</v>
      </c>
    </row>
    <row r="206" spans="1:6" x14ac:dyDescent="0.25">
      <c r="A206" s="1">
        <v>0.14512793896518</v>
      </c>
      <c r="B206" s="1">
        <v>3195.748046875</v>
      </c>
      <c r="C206">
        <f t="shared" si="9"/>
        <v>0.40402724522400413</v>
      </c>
      <c r="D206">
        <v>0.62239999999999995</v>
      </c>
      <c r="E206">
        <v>14.51</v>
      </c>
      <c r="F206" t="s">
        <v>53</v>
      </c>
    </row>
    <row r="207" spans="1:6" x14ac:dyDescent="0.25">
      <c r="A207" s="1">
        <v>0.15685689883315801</v>
      </c>
      <c r="B207" s="1">
        <v>3049.17309570312</v>
      </c>
      <c r="C207">
        <f t="shared" si="9"/>
        <v>0.38549628694062921</v>
      </c>
      <c r="D207">
        <v>0.69589999999999996</v>
      </c>
      <c r="E207">
        <v>4.74</v>
      </c>
      <c r="F207" t="s">
        <v>71</v>
      </c>
    </row>
    <row r="208" spans="1:6" x14ac:dyDescent="0.25">
      <c r="A208" s="1">
        <v>0.144918607818876</v>
      </c>
      <c r="B208" s="1">
        <v>2918.904296875</v>
      </c>
      <c r="C208">
        <f t="shared" si="9"/>
        <v>0.36902685845091071</v>
      </c>
      <c r="D208">
        <v>0.53900000000000003</v>
      </c>
      <c r="E208">
        <v>204.87</v>
      </c>
      <c r="F208" t="s">
        <v>68</v>
      </c>
    </row>
    <row r="209" spans="1:6" x14ac:dyDescent="0.25">
      <c r="A209" s="1">
        <v>0.14386862648917001</v>
      </c>
      <c r="B209" s="1">
        <v>3187.57983398437</v>
      </c>
      <c r="C209">
        <f t="shared" si="9"/>
        <v>0.40299456664478023</v>
      </c>
      <c r="D209">
        <v>0.76939999999999997</v>
      </c>
      <c r="E209">
        <v>239.85</v>
      </c>
      <c r="F209" t="s">
        <v>68</v>
      </c>
    </row>
    <row r="210" spans="1:6" x14ac:dyDescent="0.25">
      <c r="A210" s="1">
        <v>0.139024977995859</v>
      </c>
      <c r="B210" s="1">
        <v>3717.68627929687</v>
      </c>
      <c r="C210">
        <f t="shared" si="9"/>
        <v>0.47001406994527806</v>
      </c>
      <c r="D210">
        <v>5.4300000000000001E-2</v>
      </c>
      <c r="E210">
        <v>252.67</v>
      </c>
      <c r="F210" t="s">
        <v>52</v>
      </c>
    </row>
    <row r="211" spans="1:6" x14ac:dyDescent="0.25">
      <c r="A211" s="1">
        <v>0.16078394696711501</v>
      </c>
      <c r="B211" s="1">
        <v>3381.83178710937</v>
      </c>
      <c r="C211">
        <f t="shared" si="9"/>
        <v>0.42755316148683037</v>
      </c>
      <c r="D211">
        <v>0.86209999999999998</v>
      </c>
      <c r="E211">
        <v>35.25</v>
      </c>
      <c r="F211" t="s">
        <v>49</v>
      </c>
    </row>
    <row r="212" spans="1:6" x14ac:dyDescent="0.25">
      <c r="A212" s="1">
        <v>0.17355943961380499</v>
      </c>
      <c r="B212" s="1">
        <v>3023.380859375</v>
      </c>
      <c r="C212">
        <f t="shared" si="9"/>
        <v>0.38223546473594794</v>
      </c>
      <c r="D212">
        <v>0.5282</v>
      </c>
      <c r="E212">
        <v>122.67</v>
      </c>
      <c r="F212" t="s">
        <v>71</v>
      </c>
    </row>
    <row r="213" spans="1:6" x14ac:dyDescent="0.25">
      <c r="A213" s="1">
        <v>0.16891472394409399</v>
      </c>
      <c r="B213" s="1">
        <v>2920.37036132812</v>
      </c>
      <c r="C213">
        <f t="shared" si="9"/>
        <v>0.36921220785068398</v>
      </c>
      <c r="D213">
        <v>0.75539999999999996</v>
      </c>
      <c r="E213">
        <v>119.86</v>
      </c>
      <c r="F213" t="s">
        <v>73</v>
      </c>
    </row>
    <row r="214" spans="1:6" x14ac:dyDescent="0.25">
      <c r="A214" s="1">
        <v>0.13415376257608799</v>
      </c>
      <c r="B214" s="1">
        <v>3013.4267578125</v>
      </c>
      <c r="C214">
        <f t="shared" si="9"/>
        <v>0.38097700249988098</v>
      </c>
      <c r="D214">
        <v>0.4365</v>
      </c>
      <c r="E214">
        <v>54.38</v>
      </c>
      <c r="F214" t="s">
        <v>61</v>
      </c>
    </row>
    <row r="215" spans="1:6" x14ac:dyDescent="0.25">
      <c r="A215" s="1">
        <v>0.13196552587063901</v>
      </c>
      <c r="B215" s="1">
        <v>3196.65747070312</v>
      </c>
      <c r="C215">
        <f t="shared" si="9"/>
        <v>0.40414222049696902</v>
      </c>
      <c r="D215">
        <v>0.6522</v>
      </c>
      <c r="E215">
        <v>190.63</v>
      </c>
      <c r="F215" t="s">
        <v>56</v>
      </c>
    </row>
    <row r="216" spans="1:6" x14ac:dyDescent="0.25">
      <c r="A216" s="1">
        <v>0.14494599896319699</v>
      </c>
      <c r="B216" s="1">
        <v>3041.59228515625</v>
      </c>
      <c r="C216">
        <f t="shared" si="9"/>
        <v>0.38453787158469649</v>
      </c>
      <c r="D216">
        <v>0.70269999999999999</v>
      </c>
      <c r="E216">
        <v>98.12</v>
      </c>
      <c r="F216" t="s">
        <v>58</v>
      </c>
    </row>
    <row r="217" spans="1:6" x14ac:dyDescent="0.25">
      <c r="A217" s="1">
        <v>0.16754170681411401</v>
      </c>
      <c r="B217" s="1">
        <v>3022.92260742187</v>
      </c>
      <c r="C217">
        <f t="shared" si="9"/>
        <v>0.38217752954471068</v>
      </c>
      <c r="D217">
        <v>0.68269999999999997</v>
      </c>
      <c r="E217">
        <v>1.4</v>
      </c>
      <c r="F217" t="s">
        <v>50</v>
      </c>
    </row>
    <row r="218" spans="1:6" x14ac:dyDescent="0.25">
      <c r="A218" s="1">
        <v>0.13280080091138799</v>
      </c>
      <c r="B218" s="1">
        <v>3916.2138671875</v>
      </c>
      <c r="C218">
        <f t="shared" si="9"/>
        <v>0.49511321833241467</v>
      </c>
      <c r="D218">
        <v>4.2999999999999997E-2</v>
      </c>
      <c r="E218">
        <v>347.28</v>
      </c>
      <c r="F218" t="s">
        <v>51</v>
      </c>
    </row>
    <row r="219" spans="1:6" x14ac:dyDescent="0.25">
      <c r="A219" s="1">
        <v>0.138158012754724</v>
      </c>
      <c r="B219" s="1">
        <v>3022.44409179687</v>
      </c>
      <c r="C219">
        <f t="shared" si="9"/>
        <v>0.38211703248833156</v>
      </c>
      <c r="D219">
        <v>0.64780000000000004</v>
      </c>
      <c r="E219">
        <v>228.11</v>
      </c>
      <c r="F219" t="s">
        <v>77</v>
      </c>
    </row>
    <row r="220" spans="1:6" x14ac:dyDescent="0.25">
      <c r="A220" s="1">
        <v>0.144798905283686</v>
      </c>
      <c r="B220" s="1">
        <v>4194.6953125</v>
      </c>
      <c r="C220">
        <f t="shared" si="9"/>
        <v>0.53032065319438126</v>
      </c>
      <c r="D220">
        <v>2.9600000000000001E-2</v>
      </c>
      <c r="E220">
        <v>43.66</v>
      </c>
      <c r="F220" t="s">
        <v>72</v>
      </c>
    </row>
    <row r="221" spans="1:6" x14ac:dyDescent="0.25">
      <c r="A221" s="1">
        <v>0.14261353854275999</v>
      </c>
      <c r="B221" s="1">
        <v>2682.49096679687</v>
      </c>
      <c r="C221">
        <f t="shared" si="9"/>
        <v>0.33913794822248927</v>
      </c>
      <c r="D221">
        <v>0.39269999999999999</v>
      </c>
      <c r="E221">
        <v>324.5</v>
      </c>
      <c r="F221" t="s">
        <v>62</v>
      </c>
    </row>
    <row r="222" spans="1:6" x14ac:dyDescent="0.25">
      <c r="A222" s="1">
        <v>0.138591820156098</v>
      </c>
      <c r="B222" s="1">
        <v>3901.43603515625</v>
      </c>
      <c r="C222">
        <f t="shared" si="9"/>
        <v>0.49324490872903171</v>
      </c>
      <c r="D222">
        <v>0.88490000000000002</v>
      </c>
      <c r="E222">
        <v>146.46</v>
      </c>
      <c r="F222" t="s">
        <v>63</v>
      </c>
    </row>
    <row r="223" spans="1:6" x14ac:dyDescent="0.25">
      <c r="A223" s="1">
        <v>0.14741581450362301</v>
      </c>
      <c r="B223" s="1">
        <v>4062.80541992187</v>
      </c>
      <c r="C223">
        <f t="shared" si="9"/>
        <v>0.51364627549325459</v>
      </c>
      <c r="D223">
        <v>3.8800000000000001E-2</v>
      </c>
      <c r="E223">
        <v>98.36</v>
      </c>
      <c r="F223" t="s">
        <v>68</v>
      </c>
    </row>
    <row r="224" spans="1:6" x14ac:dyDescent="0.25">
      <c r="A224" s="1">
        <v>0.135991873310607</v>
      </c>
      <c r="B224" s="1">
        <v>3165.005859375</v>
      </c>
      <c r="C224">
        <f t="shared" si="9"/>
        <v>0.40014061801009393</v>
      </c>
      <c r="D224">
        <v>0.57530000000000003</v>
      </c>
      <c r="E224">
        <v>143.66</v>
      </c>
      <c r="F224" t="s">
        <v>49</v>
      </c>
    </row>
    <row r="225" spans="1:6" x14ac:dyDescent="0.25">
      <c r="A225" s="1">
        <v>0.15121701835343501</v>
      </c>
      <c r="B225" s="1">
        <v>3766.87548828125</v>
      </c>
      <c r="C225">
        <f t="shared" si="9"/>
        <v>0.47623288954845072</v>
      </c>
      <c r="D225">
        <v>0.98980000000000001</v>
      </c>
      <c r="E225">
        <v>152.05000000000001</v>
      </c>
      <c r="F225" t="s">
        <v>76</v>
      </c>
    </row>
    <row r="226" spans="1:6" x14ac:dyDescent="0.25">
      <c r="A226" s="1">
        <v>0.178893709722905</v>
      </c>
      <c r="B226" s="1">
        <v>2948.13110351562</v>
      </c>
      <c r="C226">
        <f t="shared" si="9"/>
        <v>0.37272190136433792</v>
      </c>
      <c r="D226">
        <v>0.46479999999999999</v>
      </c>
      <c r="E226">
        <v>198.44</v>
      </c>
      <c r="F226" t="s">
        <v>62</v>
      </c>
    </row>
    <row r="227" spans="1:6" x14ac:dyDescent="0.25">
      <c r="A227" s="1">
        <v>0.17016899600656701</v>
      </c>
      <c r="B227" s="1">
        <v>3334.21044921875</v>
      </c>
      <c r="C227">
        <f t="shared" si="9"/>
        <v>0.42153256234083603</v>
      </c>
      <c r="D227">
        <v>0.67789999999999995</v>
      </c>
      <c r="E227">
        <v>20.23</v>
      </c>
      <c r="F227" t="s">
        <v>49</v>
      </c>
    </row>
    <row r="228" spans="1:6" x14ac:dyDescent="0.25">
      <c r="A228" s="1">
        <v>0.167151892034238</v>
      </c>
      <c r="B228" s="1">
        <v>2901.59130859375</v>
      </c>
      <c r="C228">
        <f t="shared" si="9"/>
        <v>0.36683803791209851</v>
      </c>
      <c r="D228">
        <v>0.81659999999999999</v>
      </c>
      <c r="E228">
        <v>66.510000000000005</v>
      </c>
      <c r="F228" t="s">
        <v>68</v>
      </c>
    </row>
    <row r="229" spans="1:6" x14ac:dyDescent="0.25">
      <c r="A229" s="1">
        <v>0.15828924423343399</v>
      </c>
      <c r="B229" s="1">
        <v>3467.71752929687</v>
      </c>
      <c r="C229">
        <f t="shared" si="9"/>
        <v>0.43841139539984697</v>
      </c>
      <c r="D229">
        <v>0.1308</v>
      </c>
      <c r="E229">
        <v>302.33</v>
      </c>
      <c r="F229" t="s">
        <v>56</v>
      </c>
    </row>
    <row r="230" spans="1:6" x14ac:dyDescent="0.25">
      <c r="A230" s="1">
        <v>0.157264011459986</v>
      </c>
      <c r="B230" s="1">
        <v>2974.0224609375</v>
      </c>
      <c r="C230">
        <f t="shared" si="9"/>
        <v>0.37599525510212756</v>
      </c>
      <c r="D230">
        <v>0.54410000000000003</v>
      </c>
      <c r="E230">
        <v>327.76</v>
      </c>
      <c r="F230" t="s">
        <v>65</v>
      </c>
    </row>
    <row r="231" spans="1:6" x14ac:dyDescent="0.25">
      <c r="A231" s="1">
        <v>0.15504947490971599</v>
      </c>
      <c r="B231" s="1">
        <v>2965.14697265625</v>
      </c>
      <c r="C231">
        <f t="shared" si="9"/>
        <v>0.37487315816967448</v>
      </c>
      <c r="D231">
        <v>0.45550000000000002</v>
      </c>
      <c r="E231">
        <v>26.38</v>
      </c>
      <c r="F231" t="s">
        <v>73</v>
      </c>
    </row>
    <row r="232" spans="1:6" x14ac:dyDescent="0.25">
      <c r="A232" s="1">
        <v>0.17297489093240401</v>
      </c>
      <c r="B232" s="1">
        <v>2900.8515625</v>
      </c>
      <c r="C232">
        <f t="shared" si="9"/>
        <v>0.36674451440147154</v>
      </c>
      <c r="D232">
        <v>0.72760000000000002</v>
      </c>
      <c r="E232">
        <v>259.16000000000003</v>
      </c>
      <c r="F232" t="s">
        <v>71</v>
      </c>
    </row>
    <row r="233" spans="1:6" x14ac:dyDescent="0.25">
      <c r="A233" s="1">
        <v>0.13513148178854101</v>
      </c>
      <c r="B233" s="1">
        <v>3026.87109375</v>
      </c>
      <c r="C233">
        <f t="shared" si="9"/>
        <v>0.3826767228573747</v>
      </c>
      <c r="D233">
        <v>0.56320000000000003</v>
      </c>
      <c r="E233">
        <v>350.34</v>
      </c>
      <c r="F233" t="s">
        <v>51</v>
      </c>
    </row>
    <row r="234" spans="1:6" x14ac:dyDescent="0.25">
      <c r="A234" s="1">
        <v>0.13985690815513599</v>
      </c>
      <c r="B234" s="1">
        <v>4128.51513671875</v>
      </c>
      <c r="C234">
        <f t="shared" si="9"/>
        <v>0.52195372510207261</v>
      </c>
      <c r="D234">
        <v>4.0000000000000001E-3</v>
      </c>
      <c r="E234">
        <v>97.63</v>
      </c>
      <c r="F234" t="s">
        <v>78</v>
      </c>
    </row>
    <row r="235" spans="1:6" x14ac:dyDescent="0.25">
      <c r="A235" s="1">
        <v>0.173351386841474</v>
      </c>
      <c r="B235" s="1">
        <v>3052.69702148437</v>
      </c>
      <c r="C235">
        <f t="shared" si="9"/>
        <v>0.3859418045486786</v>
      </c>
      <c r="D235">
        <v>0.72599999999999998</v>
      </c>
      <c r="E235">
        <v>147.29</v>
      </c>
      <c r="F235" t="s">
        <v>49</v>
      </c>
    </row>
    <row r="236" spans="1:6" x14ac:dyDescent="0.25">
      <c r="A236" s="1">
        <v>0.16166218668910401</v>
      </c>
      <c r="B236" s="1">
        <v>2885.95361328125</v>
      </c>
      <c r="C236">
        <f t="shared" si="9"/>
        <v>0.36486101880230359</v>
      </c>
      <c r="D236">
        <v>0.4667</v>
      </c>
      <c r="E236">
        <v>115.41</v>
      </c>
      <c r="F236" t="s">
        <v>56</v>
      </c>
    </row>
    <row r="237" spans="1:6" x14ac:dyDescent="0.25">
      <c r="A237" s="1">
        <v>0.144931051444742</v>
      </c>
      <c r="B237" s="1">
        <v>3004.19287109375</v>
      </c>
      <c r="C237">
        <f t="shared" si="9"/>
        <v>0.37980959450683371</v>
      </c>
      <c r="D237">
        <v>0.67110000000000003</v>
      </c>
      <c r="E237">
        <v>201.47</v>
      </c>
      <c r="F237" t="s">
        <v>77</v>
      </c>
    </row>
    <row r="238" spans="1:6" x14ac:dyDescent="0.25">
      <c r="A238" s="1">
        <v>0.14767351789372299</v>
      </c>
      <c r="B238" s="1">
        <v>3947.70874023437</v>
      </c>
      <c r="C238">
        <f t="shared" si="9"/>
        <v>0.49909500494674108</v>
      </c>
      <c r="D238">
        <v>2.06E-2</v>
      </c>
      <c r="E238">
        <v>284.37</v>
      </c>
      <c r="F238" t="s">
        <v>69</v>
      </c>
    </row>
    <row r="239" spans="1:6" x14ac:dyDescent="0.25">
      <c r="A239" s="1">
        <v>0.13193245688104199</v>
      </c>
      <c r="B239" s="1">
        <v>2934.18041992187</v>
      </c>
      <c r="C239">
        <f t="shared" si="9"/>
        <v>0.37095816524412462</v>
      </c>
      <c r="D239">
        <v>0.77490000000000003</v>
      </c>
      <c r="E239">
        <v>121.31</v>
      </c>
      <c r="F239" t="s">
        <v>70</v>
      </c>
    </row>
    <row r="240" spans="1:6" x14ac:dyDescent="0.25">
      <c r="A240" s="1">
        <v>0.148060878800853</v>
      </c>
      <c r="B240" s="1">
        <v>2941.22314453125</v>
      </c>
      <c r="C240">
        <f t="shared" si="9"/>
        <v>0.37184855227747715</v>
      </c>
      <c r="D240">
        <v>0.53620000000000001</v>
      </c>
      <c r="E240">
        <v>266.06</v>
      </c>
      <c r="F240" t="s">
        <v>76</v>
      </c>
    </row>
    <row r="241" spans="1:6" x14ac:dyDescent="0.25">
      <c r="A241" s="1">
        <v>0.16316154674258601</v>
      </c>
      <c r="B241" s="1">
        <v>3185.3671875</v>
      </c>
      <c r="C241">
        <f t="shared" si="9"/>
        <v>0.40271482949071741</v>
      </c>
      <c r="D241">
        <v>0.82479999999999998</v>
      </c>
      <c r="E241">
        <v>104.01</v>
      </c>
      <c r="F241" t="s">
        <v>63</v>
      </c>
    </row>
    <row r="242" spans="1:6" x14ac:dyDescent="0.25">
      <c r="A242" s="1">
        <v>0.17131413518908001</v>
      </c>
      <c r="B242" s="1">
        <v>3061.70629882812</v>
      </c>
      <c r="C242">
        <f t="shared" si="9"/>
        <v>0.38708081596424176</v>
      </c>
      <c r="D242">
        <v>0.24640000000000001</v>
      </c>
      <c r="E242">
        <v>199.88</v>
      </c>
      <c r="F242" t="s">
        <v>57</v>
      </c>
    </row>
    <row r="243" spans="1:6" x14ac:dyDescent="0.25">
      <c r="A243" s="1">
        <v>0.15571856210700699</v>
      </c>
      <c r="B243" s="1">
        <v>4119.95849609375</v>
      </c>
      <c r="C243">
        <f t="shared" si="9"/>
        <v>0.52087193896330897</v>
      </c>
      <c r="D243">
        <v>2.7900000000000001E-2</v>
      </c>
      <c r="E243">
        <v>297.85000000000002</v>
      </c>
      <c r="F243" t="s">
        <v>52</v>
      </c>
    </row>
    <row r="244" spans="1:6" x14ac:dyDescent="0.25">
      <c r="A244" s="1">
        <v>0.132003383511758</v>
      </c>
      <c r="B244" s="1">
        <v>3242.6533203125</v>
      </c>
      <c r="C244">
        <f t="shared" si="9"/>
        <v>0.40995731484634601</v>
      </c>
      <c r="D244">
        <v>0.69</v>
      </c>
      <c r="E244">
        <v>218.47</v>
      </c>
      <c r="F244" t="s">
        <v>79</v>
      </c>
    </row>
    <row r="245" spans="1:6" x14ac:dyDescent="0.25">
      <c r="A245" s="1">
        <v>0.17337551940128701</v>
      </c>
      <c r="B245" s="1">
        <v>3244.48046875</v>
      </c>
      <c r="C245">
        <f t="shared" si="9"/>
        <v>0.41018831483101009</v>
      </c>
      <c r="D245">
        <v>0.31390000000000001</v>
      </c>
      <c r="E245">
        <v>120.55</v>
      </c>
      <c r="F245" t="s">
        <v>56</v>
      </c>
    </row>
    <row r="246" spans="1:6" x14ac:dyDescent="0.25">
      <c r="A246" s="1">
        <v>0.17293441596133</v>
      </c>
      <c r="B246" s="1">
        <v>2690.17895507812</v>
      </c>
      <c r="C246">
        <f t="shared" si="9"/>
        <v>0.34010991368441773</v>
      </c>
      <c r="D246">
        <v>0.80879999999999996</v>
      </c>
      <c r="E246">
        <v>352.43</v>
      </c>
      <c r="F246" t="s">
        <v>61</v>
      </c>
    </row>
    <row r="247" spans="1:6" x14ac:dyDescent="0.25">
      <c r="A247" s="1">
        <v>0.17729728415141799</v>
      </c>
      <c r="B247" s="1">
        <v>3164.47265625</v>
      </c>
      <c r="C247">
        <f t="shared" si="9"/>
        <v>0.40007320700441429</v>
      </c>
      <c r="D247">
        <v>0.25030000000000002</v>
      </c>
      <c r="E247">
        <v>261.07</v>
      </c>
      <c r="F247" t="s">
        <v>55</v>
      </c>
    </row>
    <row r="248" spans="1:6" x14ac:dyDescent="0.25">
      <c r="A248" s="1">
        <v>0.166352868184139</v>
      </c>
      <c r="B248" s="1">
        <v>3704.60473632812</v>
      </c>
      <c r="C248">
        <f t="shared" si="9"/>
        <v>0.4683602162335902</v>
      </c>
      <c r="D248">
        <v>9.5200000000000007E-2</v>
      </c>
      <c r="E248">
        <v>282.05</v>
      </c>
      <c r="F248" t="s">
        <v>55</v>
      </c>
    </row>
    <row r="249" spans="1:6" x14ac:dyDescent="0.25">
      <c r="A249" s="1">
        <v>0.167697938607375</v>
      </c>
      <c r="B249" s="1">
        <v>2922.5302734375</v>
      </c>
      <c r="C249">
        <f t="shared" si="9"/>
        <v>0.36948527798220832</v>
      </c>
      <c r="D249">
        <v>0.70340000000000003</v>
      </c>
      <c r="E249">
        <v>299.92</v>
      </c>
      <c r="F249" t="s">
        <v>78</v>
      </c>
    </row>
    <row r="250" spans="1:6" x14ac:dyDescent="0.25">
      <c r="A250" s="1">
        <v>0.15386078222227201</v>
      </c>
      <c r="B250" s="1">
        <v>2815.69287109375</v>
      </c>
      <c r="C250">
        <f t="shared" si="9"/>
        <v>0.35597819897513716</v>
      </c>
      <c r="D250">
        <v>0.43309999999999998</v>
      </c>
      <c r="E250">
        <v>344.44</v>
      </c>
      <c r="F250" t="s">
        <v>76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</sheetData>
  <sortState xmlns:xlrd2="http://schemas.microsoft.com/office/spreadsheetml/2017/richdata2" ref="M2:M162">
    <sortCondition ref="M2"/>
  </sortState>
  <conditionalFormatting sqref="B1:E1048576">
    <cfRule type="cellIs" dxfId="7" priority="1" operator="lessThan">
      <formula>2500</formula>
    </cfRule>
    <cfRule type="cellIs" dxfId="6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0CC9-BBDC-4FC2-AB2C-817A3A69DE05}">
  <dimension ref="A1:BA351"/>
  <sheetViews>
    <sheetView zoomScale="70" zoomScaleNormal="70" workbookViewId="0">
      <selection activeCell="T36" sqref="T36"/>
    </sheetView>
  </sheetViews>
  <sheetFormatPr baseColWidth="10" defaultColWidth="8.85546875" defaultRowHeight="15" x14ac:dyDescent="0.25"/>
  <cols>
    <col min="3" max="3" width="8.85546875" customWidth="1"/>
    <col min="7" max="7" width="8.85546875" customWidth="1"/>
  </cols>
  <sheetData>
    <row r="1" spans="1:53" x14ac:dyDescent="0.25">
      <c r="A1" s="1">
        <v>0.182722686434622</v>
      </c>
      <c r="B1" s="1">
        <v>2752.98803710937</v>
      </c>
      <c r="C1">
        <f t="shared" ref="C1:C32" si="0">B1/$V$13</f>
        <v>0.34805064618770415</v>
      </c>
      <c r="D1">
        <v>0.34699999999999998</v>
      </c>
      <c r="E1">
        <v>103.64</v>
      </c>
      <c r="F1" t="s">
        <v>53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2384.31518554687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/>
      <c r="AZ1" s="14"/>
      <c r="BA1" s="14"/>
    </row>
    <row r="2" spans="1:53" x14ac:dyDescent="0.25">
      <c r="A2" s="1">
        <v>0.147921959451569</v>
      </c>
      <c r="B2" s="1">
        <v>2939.28662109375</v>
      </c>
      <c r="C2">
        <f t="shared" si="0"/>
        <v>0.37160372439421208</v>
      </c>
      <c r="D2">
        <v>0.67849999999999999</v>
      </c>
      <c r="E2">
        <v>308.85000000000002</v>
      </c>
      <c r="F2" t="s">
        <v>74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3.9851515151515149</v>
      </c>
      <c r="AA2" s="6"/>
    </row>
    <row r="3" spans="1:53" x14ac:dyDescent="0.25">
      <c r="A3" s="1">
        <v>0.176918305419801</v>
      </c>
      <c r="B3" s="1">
        <v>3285.25610351562</v>
      </c>
      <c r="C3">
        <f t="shared" si="0"/>
        <v>0.4153434356806413</v>
      </c>
      <c r="D3">
        <v>9.4799999999999995E-2</v>
      </c>
      <c r="E3">
        <v>299.45</v>
      </c>
      <c r="F3" t="s">
        <v>65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131.51</v>
      </c>
      <c r="W3" s="7"/>
      <c r="X3" s="7"/>
      <c r="Y3" s="7" t="s">
        <v>18</v>
      </c>
      <c r="Z3" s="7">
        <f>V3^2*SQRT(1-V6^2)/(V1*V2)</f>
        <v>4999.4739730896436</v>
      </c>
      <c r="AA3" s="6"/>
      <c r="AD3" s="13" t="s">
        <v>17</v>
      </c>
    </row>
    <row r="4" spans="1:53" x14ac:dyDescent="0.25">
      <c r="A4" s="1">
        <v>0.18337082769063501</v>
      </c>
      <c r="B4" s="1">
        <v>3041.4365234375</v>
      </c>
      <c r="C4">
        <f t="shared" si="0"/>
        <v>0.38451817917552816</v>
      </c>
      <c r="D4">
        <v>0.1714</v>
      </c>
      <c r="E4">
        <v>47.02</v>
      </c>
      <c r="F4" t="s">
        <v>49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0.37971133034860566</v>
      </c>
      <c r="AA4" s="6"/>
      <c r="AD4">
        <f>Z4</f>
        <v>0.37971133034860566</v>
      </c>
      <c r="AE4">
        <v>0</v>
      </c>
    </row>
    <row r="5" spans="1:53" x14ac:dyDescent="0.25">
      <c r="A5" s="1">
        <v>0.18920252561885001</v>
      </c>
      <c r="B5" s="1">
        <v>2898.72534179687</v>
      </c>
      <c r="C5">
        <f t="shared" si="0"/>
        <v>0.36647570375656985</v>
      </c>
      <c r="D5">
        <v>0.79430000000000001</v>
      </c>
      <c r="E5">
        <v>258.18</v>
      </c>
      <c r="F5" t="s">
        <v>59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0.37971133034860566</v>
      </c>
      <c r="AE5">
        <v>1</v>
      </c>
    </row>
    <row r="6" spans="1:53" x14ac:dyDescent="0.25">
      <c r="A6" s="1">
        <v>0.15625536367148199</v>
      </c>
      <c r="B6" s="1">
        <v>3676.9853515625</v>
      </c>
      <c r="C6">
        <f t="shared" si="0"/>
        <v>0.46486839404424479</v>
      </c>
      <c r="D6">
        <v>0.1046</v>
      </c>
      <c r="E6">
        <v>262.04000000000002</v>
      </c>
      <c r="F6" t="s">
        <v>51</v>
      </c>
      <c r="G6">
        <v>250</v>
      </c>
      <c r="H6">
        <f t="shared" si="1"/>
        <v>247.17918814973626</v>
      </c>
      <c r="I6">
        <f t="shared" si="2"/>
        <v>3.125E-2</v>
      </c>
      <c r="K6">
        <f>V13/A5000_IW1!G161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</row>
    <row r="7" spans="1:53" x14ac:dyDescent="0.25">
      <c r="A7" s="1">
        <v>0.16422992103417</v>
      </c>
      <c r="B7" s="1">
        <v>3406.27001953125</v>
      </c>
      <c r="C7">
        <f t="shared" si="0"/>
        <v>0.43064280171463593</v>
      </c>
      <c r="D7">
        <v>0.93530000000000002</v>
      </c>
      <c r="E7">
        <v>356</v>
      </c>
      <c r="F7" t="s">
        <v>56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</row>
    <row r="8" spans="1:53" x14ac:dyDescent="0.25">
      <c r="A8" s="1">
        <v>0.19555766895521801</v>
      </c>
      <c r="B8" s="1">
        <v>3232.46606445312</v>
      </c>
      <c r="C8">
        <f t="shared" si="0"/>
        <v>0.40866937572821616</v>
      </c>
      <c r="D8">
        <v>0.88990000000000002</v>
      </c>
      <c r="E8">
        <v>325.98</v>
      </c>
      <c r="F8" t="s">
        <v>77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0.30144062736868887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0.31897801687649713</v>
      </c>
      <c r="AE8">
        <v>0</v>
      </c>
    </row>
    <row r="9" spans="1:53" x14ac:dyDescent="0.25">
      <c r="A9" s="1">
        <v>0.18468539439138801</v>
      </c>
      <c r="B9" s="1">
        <v>3388.05224609375</v>
      </c>
      <c r="C9">
        <f t="shared" si="0"/>
        <v>0.428339592353915</v>
      </c>
      <c r="D9">
        <v>6.3799999999999996E-2</v>
      </c>
      <c r="E9">
        <v>267.76</v>
      </c>
      <c r="F9" t="s">
        <v>53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0.59886653426633951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0.31897801687649713</v>
      </c>
      <c r="AE9">
        <v>1</v>
      </c>
    </row>
    <row r="10" spans="1:53" x14ac:dyDescent="0.25">
      <c r="A10" s="1">
        <v>0.19979590171144501</v>
      </c>
      <c r="B10" s="1">
        <v>2883.63647460937</v>
      </c>
      <c r="C10">
        <f t="shared" si="0"/>
        <v>0.36456807106654043</v>
      </c>
      <c r="D10">
        <v>0.77280000000000004</v>
      </c>
      <c r="E10">
        <v>154.97</v>
      </c>
      <c r="F10" t="s">
        <v>72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</row>
    <row r="11" spans="1:53" x14ac:dyDescent="0.25">
      <c r="A11" s="1">
        <v>0.175837063907474</v>
      </c>
      <c r="B11" s="1">
        <v>2775.43994140625</v>
      </c>
      <c r="C11">
        <f t="shared" si="0"/>
        <v>0.35088916189984604</v>
      </c>
      <c r="D11">
        <v>0.66700000000000004</v>
      </c>
      <c r="E11">
        <v>145.28</v>
      </c>
      <c r="F11" t="s">
        <v>59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</row>
    <row r="12" spans="1:53" x14ac:dyDescent="0.25">
      <c r="A12" s="1">
        <v>0.144481538584004</v>
      </c>
      <c r="B12" s="1">
        <v>3181.13500976562</v>
      </c>
      <c r="C12">
        <f t="shared" si="0"/>
        <v>0.40217977006605721</v>
      </c>
      <c r="D12">
        <v>0.23930000000000001</v>
      </c>
      <c r="E12">
        <v>354.24</v>
      </c>
      <c r="F12" t="s">
        <v>51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</row>
    <row r="13" spans="1:53" x14ac:dyDescent="0.25">
      <c r="A13" s="1">
        <v>0.167647182274589</v>
      </c>
      <c r="B13" s="1">
        <v>2902.7158203125</v>
      </c>
      <c r="C13">
        <f t="shared" si="0"/>
        <v>0.36698020599458958</v>
      </c>
      <c r="D13">
        <v>0.50960000000000005</v>
      </c>
      <c r="E13">
        <v>182.14</v>
      </c>
      <c r="F13" t="s">
        <v>71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</row>
    <row r="14" spans="1:53" x14ac:dyDescent="0.25">
      <c r="A14" s="1">
        <v>0.184493111992899</v>
      </c>
      <c r="B14" s="1">
        <v>2742.11108398437</v>
      </c>
      <c r="C14">
        <f t="shared" si="0"/>
        <v>0.34667551105719169</v>
      </c>
      <c r="D14">
        <v>0.48370000000000002</v>
      </c>
      <c r="E14">
        <v>76.92</v>
      </c>
      <c r="F14" t="s">
        <v>61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</row>
    <row r="15" spans="1:53" ht="15.75" thickBot="1" x14ac:dyDescent="0.3">
      <c r="A15" s="1">
        <v>0.185137676540992</v>
      </c>
      <c r="B15" s="1">
        <v>2686.35595703125</v>
      </c>
      <c r="C15">
        <f t="shared" si="0"/>
        <v>0.339626585416132</v>
      </c>
      <c r="D15">
        <v>0.48809999999999998</v>
      </c>
      <c r="E15">
        <v>96.27</v>
      </c>
      <c r="F15" t="s">
        <v>73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</row>
    <row r="16" spans="1:53" x14ac:dyDescent="0.25">
      <c r="A16" s="1">
        <v>0.146313402861455</v>
      </c>
      <c r="B16" s="1">
        <v>2874.14135742187</v>
      </c>
      <c r="C16">
        <f t="shared" si="0"/>
        <v>0.36336763661924532</v>
      </c>
      <c r="D16">
        <v>0.72119999999999995</v>
      </c>
      <c r="E16">
        <v>120.48</v>
      </c>
      <c r="F16" t="s">
        <v>62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</row>
    <row r="17" spans="1:15" x14ac:dyDescent="0.25">
      <c r="A17" s="1">
        <v>0.144701455346643</v>
      </c>
      <c r="B17" s="1">
        <v>3376.80078125</v>
      </c>
      <c r="C17">
        <f t="shared" si="0"/>
        <v>0.42691710901703234</v>
      </c>
      <c r="D17">
        <v>0.1658</v>
      </c>
      <c r="E17">
        <v>61.44</v>
      </c>
      <c r="F17" t="s">
        <v>66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</row>
    <row r="18" spans="1:15" x14ac:dyDescent="0.25">
      <c r="A18" s="1">
        <v>0.197677723159359</v>
      </c>
      <c r="B18" s="1">
        <v>3529.5654296875</v>
      </c>
      <c r="C18">
        <f t="shared" si="0"/>
        <v>0.44623060907100914</v>
      </c>
      <c r="D18">
        <v>5.62E-2</v>
      </c>
      <c r="E18">
        <v>33</v>
      </c>
      <c r="F18" t="s">
        <v>71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</row>
    <row r="19" spans="1:15" x14ac:dyDescent="0.25">
      <c r="A19" s="1">
        <v>0.147692274621048</v>
      </c>
      <c r="B19" s="1">
        <v>2866.22192382812</v>
      </c>
      <c r="C19">
        <f t="shared" si="0"/>
        <v>0.36236641033617023</v>
      </c>
      <c r="D19">
        <v>0.40279999999999999</v>
      </c>
      <c r="E19">
        <v>106.64</v>
      </c>
      <c r="F19" t="s">
        <v>61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</row>
    <row r="20" spans="1:15" x14ac:dyDescent="0.25">
      <c r="A20" s="1">
        <v>0.198956847732147</v>
      </c>
      <c r="B20" s="1">
        <v>3157.96801757812</v>
      </c>
      <c r="C20">
        <f t="shared" si="0"/>
        <v>0.39925084829364321</v>
      </c>
      <c r="D20">
        <v>0.16170000000000001</v>
      </c>
      <c r="E20">
        <v>124.85</v>
      </c>
      <c r="F20" t="s">
        <v>56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</row>
    <row r="21" spans="1:15" x14ac:dyDescent="0.25">
      <c r="A21" s="1">
        <v>0.15039233575428501</v>
      </c>
      <c r="B21" s="1">
        <v>2882.03173828125</v>
      </c>
      <c r="C21">
        <f t="shared" si="0"/>
        <v>0.3643651898667552</v>
      </c>
      <c r="D21">
        <v>0.59589999999999999</v>
      </c>
      <c r="E21">
        <v>50.55</v>
      </c>
      <c r="F21" t="s">
        <v>72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</row>
    <row r="22" spans="1:15" x14ac:dyDescent="0.25">
      <c r="A22" s="1">
        <v>0.142979945824635</v>
      </c>
      <c r="B22" s="1">
        <v>3127.01318359375</v>
      </c>
      <c r="C22">
        <f t="shared" si="0"/>
        <v>0.39533733692865902</v>
      </c>
      <c r="D22">
        <v>0.84489999999999998</v>
      </c>
      <c r="E22">
        <v>260.51</v>
      </c>
      <c r="F22" t="s">
        <v>73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</row>
    <row r="23" spans="1:15" x14ac:dyDescent="0.25">
      <c r="A23" s="1">
        <v>0.178907148316168</v>
      </c>
      <c r="B23" s="1">
        <v>2698.68408203125</v>
      </c>
      <c r="C23">
        <f t="shared" si="0"/>
        <v>0.34118518712986778</v>
      </c>
      <c r="D23">
        <v>0.45440000000000003</v>
      </c>
      <c r="E23">
        <v>96.34</v>
      </c>
      <c r="F23" t="s">
        <v>70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</row>
    <row r="24" spans="1:15" x14ac:dyDescent="0.25">
      <c r="A24" s="1">
        <v>0.171038770558053</v>
      </c>
      <c r="B24" s="1">
        <v>2704.64282226562</v>
      </c>
      <c r="C24">
        <f t="shared" si="0"/>
        <v>0.34193852981101319</v>
      </c>
      <c r="D24">
        <v>0.76100000000000001</v>
      </c>
      <c r="E24">
        <v>27.24</v>
      </c>
      <c r="F24" t="s">
        <v>65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</row>
    <row r="25" spans="1:15" x14ac:dyDescent="0.25">
      <c r="A25" s="1">
        <v>0.14371687901840099</v>
      </c>
      <c r="B25" s="1">
        <v>3345.88842773437</v>
      </c>
      <c r="C25">
        <f t="shared" si="0"/>
        <v>0.42300896830909274</v>
      </c>
      <c r="D25">
        <v>0.2157</v>
      </c>
      <c r="E25">
        <v>93.75</v>
      </c>
      <c r="F25" t="s">
        <v>63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</row>
    <row r="26" spans="1:15" x14ac:dyDescent="0.25">
      <c r="A26" s="1">
        <v>0.158101371345472</v>
      </c>
      <c r="B26" s="1">
        <v>2780.52978515625</v>
      </c>
      <c r="C26">
        <f t="shared" si="0"/>
        <v>0.35153265303831172</v>
      </c>
      <c r="D26">
        <v>0.60719999999999996</v>
      </c>
      <c r="E26">
        <v>207.07</v>
      </c>
      <c r="F26" t="s">
        <v>68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</row>
    <row r="27" spans="1:15" x14ac:dyDescent="0.25">
      <c r="A27" s="1">
        <v>0.18229151473965299</v>
      </c>
      <c r="B27" s="1">
        <v>2740.6904296875</v>
      </c>
      <c r="C27">
        <f t="shared" si="0"/>
        <v>0.34649590270460545</v>
      </c>
      <c r="D27">
        <v>0.64359999999999995</v>
      </c>
      <c r="E27">
        <v>292.02999999999997</v>
      </c>
      <c r="F27" t="s">
        <v>59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</row>
    <row r="28" spans="1:15" x14ac:dyDescent="0.25">
      <c r="A28" s="1">
        <v>0.157246762823781</v>
      </c>
      <c r="B28" s="1">
        <v>2857.55322265625</v>
      </c>
      <c r="C28">
        <f t="shared" si="0"/>
        <v>0.3612704567745102</v>
      </c>
      <c r="D28">
        <v>0.72740000000000005</v>
      </c>
      <c r="E28">
        <v>167.7</v>
      </c>
      <c r="F28" t="s">
        <v>61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</row>
    <row r="29" spans="1:15" x14ac:dyDescent="0.25">
      <c r="A29" s="1">
        <v>0.19008948696390199</v>
      </c>
      <c r="B29" s="1">
        <v>2918.94091796875</v>
      </c>
      <c r="C29">
        <f t="shared" si="0"/>
        <v>0.36903148832767441</v>
      </c>
      <c r="D29">
        <v>0.45540000000000003</v>
      </c>
      <c r="E29">
        <v>256.58999999999997</v>
      </c>
      <c r="F29" t="s">
        <v>53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</row>
    <row r="30" spans="1:15" x14ac:dyDescent="0.25">
      <c r="A30" s="1">
        <v>0.14235606177205501</v>
      </c>
      <c r="B30" s="1">
        <v>2858.73950195312</v>
      </c>
      <c r="C30">
        <f t="shared" si="0"/>
        <v>0.36142043391580869</v>
      </c>
      <c r="D30">
        <v>0.37740000000000001</v>
      </c>
      <c r="E30">
        <v>202.77</v>
      </c>
      <c r="F30" t="s">
        <v>58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</row>
    <row r="31" spans="1:15" x14ac:dyDescent="0.25">
      <c r="A31" s="1">
        <v>0.15017779944349199</v>
      </c>
      <c r="B31" s="1">
        <v>3711.80834960937</v>
      </c>
      <c r="C31">
        <f t="shared" si="0"/>
        <v>0.46927094385885731</v>
      </c>
      <c r="D31">
        <v>0.91169999999999995</v>
      </c>
      <c r="E31">
        <v>305.38</v>
      </c>
      <c r="F31" t="s">
        <v>59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</row>
    <row r="32" spans="1:15" x14ac:dyDescent="0.25">
      <c r="A32" s="1">
        <v>0.171683145348202</v>
      </c>
      <c r="B32" s="1">
        <v>3339.29296875</v>
      </c>
      <c r="C32">
        <f t="shared" si="0"/>
        <v>0.42217512750394898</v>
      </c>
      <c r="D32">
        <v>0.90710000000000002</v>
      </c>
      <c r="E32">
        <v>280.10000000000002</v>
      </c>
      <c r="F32" t="s">
        <v>70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</row>
    <row r="33" spans="1:15" x14ac:dyDescent="0.25">
      <c r="A33" s="1">
        <v>0.19559014721349499</v>
      </c>
      <c r="B33" s="1">
        <v>2914.3935546875</v>
      </c>
      <c r="C33">
        <f t="shared" ref="C33:C64" si="3">B33/$V$13</f>
        <v>0.36845658109700186</v>
      </c>
      <c r="D33">
        <v>0.31309999999999999</v>
      </c>
      <c r="E33">
        <v>238.6</v>
      </c>
      <c r="F33" t="s">
        <v>60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</row>
    <row r="34" spans="1:15" x14ac:dyDescent="0.25">
      <c r="A34" s="1">
        <v>0.162594716160821</v>
      </c>
      <c r="B34" s="1">
        <v>2850.64453125</v>
      </c>
      <c r="C34">
        <f t="shared" si="3"/>
        <v>0.36039701509011346</v>
      </c>
      <c r="D34">
        <v>0.48020000000000002</v>
      </c>
      <c r="E34">
        <v>20.52</v>
      </c>
      <c r="F34" t="s">
        <v>69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</row>
    <row r="35" spans="1:15" x14ac:dyDescent="0.25">
      <c r="A35" s="1">
        <v>0.170733911360513</v>
      </c>
      <c r="B35" s="1">
        <v>3108.98461914062</v>
      </c>
      <c r="C35">
        <f t="shared" si="3"/>
        <v>0.39305804859788329</v>
      </c>
      <c r="D35">
        <v>0.86939999999999995</v>
      </c>
      <c r="E35">
        <v>351.91</v>
      </c>
      <c r="F35" t="s">
        <v>61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</row>
    <row r="36" spans="1:15" x14ac:dyDescent="0.25">
      <c r="A36" s="1">
        <v>0.17706549713078901</v>
      </c>
      <c r="B36" s="1">
        <v>2873.33349609375</v>
      </c>
      <c r="C36">
        <f t="shared" si="3"/>
        <v>0.36326550153783849</v>
      </c>
      <c r="D36">
        <v>0.31440000000000001</v>
      </c>
      <c r="E36">
        <v>240.32</v>
      </c>
      <c r="F36" t="s">
        <v>76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</row>
    <row r="37" spans="1:15" x14ac:dyDescent="0.25">
      <c r="A37" s="1">
        <v>0.14171446196145401</v>
      </c>
      <c r="B37" s="1">
        <v>3104.130859375</v>
      </c>
      <c r="C37">
        <f t="shared" si="3"/>
        <v>0.39244440473162162</v>
      </c>
      <c r="D37">
        <v>0.33069999999999999</v>
      </c>
      <c r="E37">
        <v>342.42</v>
      </c>
      <c r="F37" t="s">
        <v>58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</row>
    <row r="38" spans="1:15" x14ac:dyDescent="0.25">
      <c r="A38" s="1">
        <v>0.15947451703614601</v>
      </c>
      <c r="B38" s="1">
        <v>3972.09155273437</v>
      </c>
      <c r="C38">
        <f t="shared" si="3"/>
        <v>0.50217763862771025</v>
      </c>
      <c r="D38">
        <v>0.13800000000000001</v>
      </c>
      <c r="E38">
        <v>185.5</v>
      </c>
      <c r="F38" t="s">
        <v>53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</row>
    <row r="39" spans="1:15" x14ac:dyDescent="0.25">
      <c r="A39" s="1">
        <v>0.187580704786693</v>
      </c>
      <c r="B39" s="1">
        <v>2540.6962890625</v>
      </c>
      <c r="C39">
        <f t="shared" si="3"/>
        <v>0.32121134318600536</v>
      </c>
      <c r="D39">
        <v>0.45190000000000002</v>
      </c>
      <c r="E39">
        <v>190.8</v>
      </c>
      <c r="F39" t="s">
        <v>67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</row>
    <row r="40" spans="1:15" x14ac:dyDescent="0.25">
      <c r="A40" s="1">
        <v>0.15764648383810501</v>
      </c>
      <c r="B40" s="1">
        <v>3155.27465820312</v>
      </c>
      <c r="C40">
        <f t="shared" si="3"/>
        <v>0.3989103362905948</v>
      </c>
      <c r="D40">
        <v>0.18410000000000001</v>
      </c>
      <c r="E40">
        <v>252.45</v>
      </c>
      <c r="F40" t="s">
        <v>64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</row>
    <row r="41" spans="1:15" x14ac:dyDescent="0.25">
      <c r="A41" s="1">
        <v>0.19115276631261</v>
      </c>
      <c r="B41" s="1">
        <v>3533.72265625</v>
      </c>
      <c r="C41">
        <f t="shared" si="3"/>
        <v>0.44675619268122563</v>
      </c>
      <c r="D41">
        <v>6.5699999999999995E-2</v>
      </c>
      <c r="E41">
        <v>129.71</v>
      </c>
      <c r="F41" t="s">
        <v>71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</row>
    <row r="42" spans="1:15" x14ac:dyDescent="0.25">
      <c r="A42" s="1">
        <v>0.181570408758744</v>
      </c>
      <c r="B42" s="1">
        <v>2971.46459960937</v>
      </c>
      <c r="C42">
        <f t="shared" si="3"/>
        <v>0.37567187364310423</v>
      </c>
      <c r="D42">
        <v>0.42170000000000002</v>
      </c>
      <c r="E42">
        <v>32.229999999999997</v>
      </c>
      <c r="F42" t="s">
        <v>66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</row>
    <row r="43" spans="1:15" x14ac:dyDescent="0.25">
      <c r="A43" s="1">
        <v>0.17324069541805201</v>
      </c>
      <c r="B43" s="1">
        <v>3194.34814453125</v>
      </c>
      <c r="C43">
        <f t="shared" si="3"/>
        <v>0.40385026046825001</v>
      </c>
      <c r="D43">
        <v>0.21779999999999999</v>
      </c>
      <c r="E43">
        <v>173.56</v>
      </c>
      <c r="F43" t="s">
        <v>79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</row>
    <row r="44" spans="1:15" x14ac:dyDescent="0.25">
      <c r="A44" s="1">
        <v>0.14467867963667499</v>
      </c>
      <c r="B44" s="1">
        <v>3215.310546875</v>
      </c>
      <c r="C44">
        <f t="shared" si="3"/>
        <v>0.40650046365948855</v>
      </c>
      <c r="D44">
        <v>0.67769999999999997</v>
      </c>
      <c r="E44">
        <v>5.97</v>
      </c>
      <c r="F44" t="s">
        <v>66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</row>
    <row r="45" spans="1:15" x14ac:dyDescent="0.25">
      <c r="A45" s="1">
        <v>0.15640512806802201</v>
      </c>
      <c r="B45" s="1">
        <v>2685.1064453125</v>
      </c>
      <c r="C45">
        <f t="shared" si="3"/>
        <v>0.33946861402095418</v>
      </c>
      <c r="D45">
        <v>0.40529999999999999</v>
      </c>
      <c r="E45">
        <v>198.11</v>
      </c>
      <c r="F45" t="s">
        <v>71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</row>
    <row r="46" spans="1:15" x14ac:dyDescent="0.25">
      <c r="A46" s="1">
        <v>0.15646616673158101</v>
      </c>
      <c r="B46" s="1">
        <v>3516.03100585937</v>
      </c>
      <c r="C46">
        <f t="shared" si="3"/>
        <v>0.44451949921667605</v>
      </c>
      <c r="D46">
        <v>0.1032</v>
      </c>
      <c r="E46">
        <v>217.27</v>
      </c>
      <c r="F46" t="s">
        <v>50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</row>
    <row r="47" spans="1:15" x14ac:dyDescent="0.25">
      <c r="A47" s="1">
        <v>0.15056989973335799</v>
      </c>
      <c r="B47" s="1">
        <v>3303.26220703125</v>
      </c>
      <c r="C47">
        <f t="shared" si="3"/>
        <v>0.41761988435366865</v>
      </c>
      <c r="D47">
        <v>0.82489999999999997</v>
      </c>
      <c r="E47">
        <v>353.85</v>
      </c>
      <c r="F47" t="s">
        <v>62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</row>
    <row r="48" spans="1:15" x14ac:dyDescent="0.25">
      <c r="A48" s="1">
        <v>0.16333922018369801</v>
      </c>
      <c r="B48" s="1">
        <v>2874.97534179687</v>
      </c>
      <c r="C48">
        <f t="shared" si="3"/>
        <v>0.36347307434607756</v>
      </c>
      <c r="D48">
        <v>0.58620000000000005</v>
      </c>
      <c r="E48">
        <v>5.8</v>
      </c>
      <c r="F48" t="s">
        <v>73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</row>
    <row r="49" spans="1:15" x14ac:dyDescent="0.25">
      <c r="A49" s="1">
        <v>0.143902478461889</v>
      </c>
      <c r="B49" s="1">
        <v>3649.92016601562</v>
      </c>
      <c r="C49">
        <f t="shared" si="3"/>
        <v>0.46144663732325569</v>
      </c>
      <c r="D49">
        <v>2.4899999999999999E-2</v>
      </c>
      <c r="E49">
        <v>227.41</v>
      </c>
      <c r="F49" t="s">
        <v>57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</row>
    <row r="50" spans="1:15" x14ac:dyDescent="0.25">
      <c r="A50" s="1">
        <v>0.163878313513351</v>
      </c>
      <c r="B50" s="1">
        <v>4118.48779296875</v>
      </c>
      <c r="C50">
        <f t="shared" si="3"/>
        <v>0.52068600311247826</v>
      </c>
      <c r="D50">
        <v>0.98419999999999996</v>
      </c>
      <c r="E50">
        <v>163.27000000000001</v>
      </c>
      <c r="F50" t="s">
        <v>61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1</v>
      </c>
      <c r="O50" s="19">
        <v>4.0000000000000001E-3</v>
      </c>
    </row>
    <row r="51" spans="1:15" x14ac:dyDescent="0.25">
      <c r="A51" s="1">
        <v>0.14557114859856801</v>
      </c>
      <c r="B51" s="1">
        <v>3252.14331054687</v>
      </c>
      <c r="C51">
        <f t="shared" si="3"/>
        <v>0.41115710111089354</v>
      </c>
      <c r="D51">
        <v>0.1694</v>
      </c>
      <c r="E51">
        <v>130.41</v>
      </c>
      <c r="F51" t="s">
        <v>66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4</v>
      </c>
      <c r="O51" s="19">
        <v>0.02</v>
      </c>
    </row>
    <row r="52" spans="1:15" x14ac:dyDescent="0.25">
      <c r="A52" s="1">
        <v>0.18324948236522301</v>
      </c>
      <c r="B52" s="1">
        <v>3202.77172851562</v>
      </c>
      <c r="C52">
        <f t="shared" si="3"/>
        <v>0.40491522472143826</v>
      </c>
      <c r="D52">
        <v>0.15329999999999999</v>
      </c>
      <c r="E52">
        <v>123.91</v>
      </c>
      <c r="F52" t="s">
        <v>56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1</v>
      </c>
      <c r="O52" s="19">
        <v>2.4E-2</v>
      </c>
    </row>
    <row r="53" spans="1:15" x14ac:dyDescent="0.25">
      <c r="A53" s="1">
        <v>0.17603092720322999</v>
      </c>
      <c r="B53" s="1">
        <v>2985.36401367187</v>
      </c>
      <c r="C53">
        <f t="shared" si="3"/>
        <v>0.37742912793584837</v>
      </c>
      <c r="D53">
        <v>0.30630000000000002</v>
      </c>
      <c r="E53">
        <v>300.67</v>
      </c>
      <c r="F53" t="s">
        <v>76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1</v>
      </c>
      <c r="O53" s="19">
        <v>2.8000000000000001E-2</v>
      </c>
    </row>
    <row r="54" spans="1:15" x14ac:dyDescent="0.25">
      <c r="A54" s="1">
        <v>0.15181306092039201</v>
      </c>
      <c r="B54" s="1">
        <v>3141.83032226562</v>
      </c>
      <c r="C54">
        <f t="shared" si="3"/>
        <v>0.39721061593310109</v>
      </c>
      <c r="D54">
        <v>0.88090000000000002</v>
      </c>
      <c r="E54">
        <v>91.92</v>
      </c>
      <c r="F54" t="s">
        <v>62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3</v>
      </c>
      <c r="O54" s="19">
        <v>0.04</v>
      </c>
    </row>
    <row r="55" spans="1:15" x14ac:dyDescent="0.25">
      <c r="A55" s="1">
        <v>0.15925378507112001</v>
      </c>
      <c r="B55" s="1">
        <v>2968.80590820312</v>
      </c>
      <c r="C55">
        <f t="shared" si="3"/>
        <v>0.37533574459005881</v>
      </c>
      <c r="D55">
        <v>0.2354</v>
      </c>
      <c r="E55">
        <v>38.21</v>
      </c>
      <c r="F55" t="s">
        <v>68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4</v>
      </c>
      <c r="O55" s="19">
        <v>5.6000000000000001E-2</v>
      </c>
    </row>
    <row r="56" spans="1:15" x14ac:dyDescent="0.25">
      <c r="A56" s="1">
        <v>0.17830905597260299</v>
      </c>
      <c r="B56" s="1">
        <v>3894.93725585937</v>
      </c>
      <c r="C56">
        <f t="shared" si="3"/>
        <v>0.49242329079854286</v>
      </c>
      <c r="D56">
        <v>0.97260000000000002</v>
      </c>
      <c r="E56">
        <v>353.26</v>
      </c>
      <c r="F56" t="s">
        <v>58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7</v>
      </c>
      <c r="O56" s="19">
        <v>8.4000000000000005E-2</v>
      </c>
    </row>
    <row r="57" spans="1:15" x14ac:dyDescent="0.25">
      <c r="A57" s="1">
        <v>0.17368028938491401</v>
      </c>
      <c r="B57" s="1">
        <v>3764.00415039062</v>
      </c>
      <c r="C57">
        <f t="shared" si="3"/>
        <v>0.47586987634432998</v>
      </c>
      <c r="D57">
        <v>0.94530000000000003</v>
      </c>
      <c r="E57">
        <v>50.68</v>
      </c>
      <c r="F57" t="s">
        <v>68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8</v>
      </c>
      <c r="O57" s="19">
        <v>0.11600000000000001</v>
      </c>
    </row>
    <row r="58" spans="1:15" x14ac:dyDescent="0.25">
      <c r="A58" s="1">
        <v>0.19244159492231699</v>
      </c>
      <c r="B58" s="1">
        <v>3099.40258789062</v>
      </c>
      <c r="C58">
        <f t="shared" si="3"/>
        <v>0.39184662590973568</v>
      </c>
      <c r="D58">
        <v>0.83789999999999998</v>
      </c>
      <c r="E58">
        <v>64.08</v>
      </c>
      <c r="F58" t="s">
        <v>59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5</v>
      </c>
      <c r="O58" s="19">
        <v>0.13600000000000001</v>
      </c>
    </row>
    <row r="59" spans="1:15" x14ac:dyDescent="0.25">
      <c r="A59" s="1">
        <v>0.18486749893151899</v>
      </c>
      <c r="B59" s="1">
        <v>2874.94995117187</v>
      </c>
      <c r="C59">
        <f t="shared" si="3"/>
        <v>0.36346986429818806</v>
      </c>
      <c r="D59">
        <v>0.28949999999999998</v>
      </c>
      <c r="E59">
        <v>47.92</v>
      </c>
      <c r="F59" t="s">
        <v>51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3</v>
      </c>
      <c r="O59" s="19">
        <v>0.14799999999999999</v>
      </c>
    </row>
    <row r="60" spans="1:15" x14ac:dyDescent="0.25">
      <c r="A60" s="1">
        <v>0.19344772212734601</v>
      </c>
      <c r="B60" s="1">
        <v>3117.87622070312</v>
      </c>
      <c r="C60">
        <f t="shared" si="3"/>
        <v>0.39418218267611244</v>
      </c>
      <c r="D60">
        <v>0.65749999999999997</v>
      </c>
      <c r="E60">
        <v>65.83</v>
      </c>
      <c r="F60" t="s">
        <v>63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10</v>
      </c>
      <c r="O60" s="19">
        <v>0.188</v>
      </c>
    </row>
    <row r="61" spans="1:15" x14ac:dyDescent="0.25">
      <c r="A61" s="1">
        <v>0.19854458143113801</v>
      </c>
      <c r="B61" s="1">
        <v>3134.86889648437</v>
      </c>
      <c r="C61">
        <f t="shared" si="3"/>
        <v>0.39633050722616464</v>
      </c>
      <c r="D61">
        <v>0.86750000000000005</v>
      </c>
      <c r="E61">
        <v>309.77</v>
      </c>
      <c r="F61" t="s">
        <v>76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5</v>
      </c>
      <c r="O61" s="19">
        <v>0.20799999999999999</v>
      </c>
    </row>
    <row r="62" spans="1:15" x14ac:dyDescent="0.25">
      <c r="A62" s="1">
        <v>0.19885779261919001</v>
      </c>
      <c r="B62" s="1">
        <v>2384.31518554687</v>
      </c>
      <c r="C62">
        <f t="shared" si="3"/>
        <v>0.30144062736868887</v>
      </c>
      <c r="D62">
        <v>0.38300000000000001</v>
      </c>
      <c r="E62">
        <v>104.6</v>
      </c>
      <c r="F62" t="s">
        <v>56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8</v>
      </c>
      <c r="O62" s="19">
        <v>0.24</v>
      </c>
    </row>
    <row r="63" spans="1:15" x14ac:dyDescent="0.25">
      <c r="A63" s="1">
        <v>0.14883041711212</v>
      </c>
      <c r="B63" s="1">
        <v>3290.24487304687</v>
      </c>
      <c r="C63">
        <f t="shared" si="3"/>
        <v>0.41597414835923918</v>
      </c>
      <c r="D63">
        <v>0.30509999999999998</v>
      </c>
      <c r="E63">
        <v>45.49</v>
      </c>
      <c r="F63" t="s">
        <v>76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6</v>
      </c>
      <c r="O63" s="19">
        <v>0.26400000000000001</v>
      </c>
    </row>
    <row r="64" spans="1:15" x14ac:dyDescent="0.25">
      <c r="A64" s="1">
        <v>0.15257640594814501</v>
      </c>
      <c r="B64" s="1">
        <v>3867.95727539062</v>
      </c>
      <c r="C64">
        <f t="shared" si="3"/>
        <v>0.4890123062574912</v>
      </c>
      <c r="D64">
        <v>0.94850000000000001</v>
      </c>
      <c r="E64">
        <v>34.299999999999997</v>
      </c>
      <c r="F64" t="s">
        <v>61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6</v>
      </c>
      <c r="O64" s="19">
        <v>0.28799999999999998</v>
      </c>
    </row>
    <row r="65" spans="1:15" x14ac:dyDescent="0.25">
      <c r="A65" s="1">
        <v>0.186526979248436</v>
      </c>
      <c r="B65" s="1">
        <v>3605.45947265625</v>
      </c>
      <c r="C65">
        <f t="shared" ref="C65:C96" si="4">B65/$V$13</f>
        <v>0.45582562740781474</v>
      </c>
      <c r="D65">
        <v>0.90169999999999995</v>
      </c>
      <c r="E65">
        <v>237.1</v>
      </c>
      <c r="F65" t="s">
        <v>58</v>
      </c>
      <c r="G65">
        <v>3200</v>
      </c>
      <c r="H65">
        <f t="shared" ref="H65:H128" si="5">G65*$K$6</f>
        <v>3163.8936083166245</v>
      </c>
      <c r="I65">
        <f t="shared" ref="I65:I128" si="6">H65/$V$13</f>
        <v>0.4</v>
      </c>
      <c r="M65">
        <v>0.39375000000000004</v>
      </c>
      <c r="N65">
        <v>9</v>
      </c>
      <c r="O65" s="19">
        <v>0.32400000000000001</v>
      </c>
    </row>
    <row r="66" spans="1:15" x14ac:dyDescent="0.25">
      <c r="A66" s="1">
        <v>0.158401785666409</v>
      </c>
      <c r="B66" s="1">
        <v>3528.39306640625</v>
      </c>
      <c r="C66">
        <f t="shared" si="4"/>
        <v>0.44608239128288019</v>
      </c>
      <c r="D66">
        <v>0.1103</v>
      </c>
      <c r="E66">
        <v>253.62</v>
      </c>
      <c r="F66" t="s">
        <v>69</v>
      </c>
      <c r="G66">
        <v>3250</v>
      </c>
      <c r="H66">
        <f t="shared" si="5"/>
        <v>3213.3294459465715</v>
      </c>
      <c r="I66">
        <f t="shared" si="6"/>
        <v>0.40625</v>
      </c>
      <c r="M66">
        <v>0.4</v>
      </c>
      <c r="N66">
        <v>3</v>
      </c>
      <c r="O66" s="19">
        <v>0.33600000000000002</v>
      </c>
    </row>
    <row r="67" spans="1:15" x14ac:dyDescent="0.25">
      <c r="A67" s="1">
        <v>0.190353838260029</v>
      </c>
      <c r="B67" s="1">
        <v>3231.27514648437</v>
      </c>
      <c r="C67">
        <f t="shared" si="4"/>
        <v>0.40851881213586028</v>
      </c>
      <c r="D67">
        <v>0.16830000000000001</v>
      </c>
      <c r="E67">
        <v>1.51</v>
      </c>
      <c r="F67" t="s">
        <v>69</v>
      </c>
      <c r="G67">
        <v>3300</v>
      </c>
      <c r="H67">
        <f t="shared" si="5"/>
        <v>3262.7652835765189</v>
      </c>
      <c r="I67">
        <f t="shared" si="6"/>
        <v>0.41250000000000003</v>
      </c>
      <c r="M67">
        <v>0.40625</v>
      </c>
      <c r="N67">
        <v>6</v>
      </c>
      <c r="O67" s="19">
        <v>0.36</v>
      </c>
    </row>
    <row r="68" spans="1:15" x14ac:dyDescent="0.25">
      <c r="A68" s="1">
        <v>0.15730183112993801</v>
      </c>
      <c r="B68" s="1">
        <v>2747.76513671875</v>
      </c>
      <c r="C68">
        <f t="shared" si="4"/>
        <v>0.3473903331636643</v>
      </c>
      <c r="D68">
        <v>0.47289999999999999</v>
      </c>
      <c r="E68">
        <v>226.63</v>
      </c>
      <c r="F68" t="s">
        <v>55</v>
      </c>
      <c r="G68">
        <v>3350</v>
      </c>
      <c r="H68">
        <f t="shared" si="5"/>
        <v>3312.2011212064663</v>
      </c>
      <c r="I68">
        <f t="shared" si="6"/>
        <v>0.41875000000000007</v>
      </c>
      <c r="M68">
        <v>0.41250000000000003</v>
      </c>
      <c r="N68">
        <v>4</v>
      </c>
      <c r="O68" s="19">
        <v>0.376</v>
      </c>
    </row>
    <row r="69" spans="1:15" x14ac:dyDescent="0.25">
      <c r="A69" s="1">
        <v>0.14999373653037401</v>
      </c>
      <c r="B69" s="1">
        <v>3065.58862304687</v>
      </c>
      <c r="C69">
        <f t="shared" si="4"/>
        <v>0.38757164463288535</v>
      </c>
      <c r="D69">
        <v>0.65869999999999995</v>
      </c>
      <c r="E69">
        <v>112.84</v>
      </c>
      <c r="F69" t="s">
        <v>68</v>
      </c>
      <c r="G69">
        <v>3400</v>
      </c>
      <c r="H69">
        <f t="shared" si="5"/>
        <v>3361.6369588364132</v>
      </c>
      <c r="I69">
        <f t="shared" si="6"/>
        <v>0.42499999999999999</v>
      </c>
      <c r="M69">
        <v>0.41875000000000007</v>
      </c>
      <c r="N69">
        <v>5</v>
      </c>
      <c r="O69" s="19">
        <v>0.39600000000000002</v>
      </c>
    </row>
    <row r="70" spans="1:15" x14ac:dyDescent="0.25">
      <c r="A70" s="1">
        <v>0.16382257908872599</v>
      </c>
      <c r="B70" s="1">
        <v>2857.37646484375</v>
      </c>
      <c r="C70">
        <f t="shared" si="4"/>
        <v>0.36124810990266398</v>
      </c>
      <c r="D70">
        <v>0.53680000000000005</v>
      </c>
      <c r="E70">
        <v>141.33000000000001</v>
      </c>
      <c r="F70" t="s">
        <v>53</v>
      </c>
      <c r="G70">
        <v>3450</v>
      </c>
      <c r="H70">
        <f t="shared" si="5"/>
        <v>3411.0727964663606</v>
      </c>
      <c r="I70">
        <f t="shared" si="6"/>
        <v>0.43125000000000002</v>
      </c>
      <c r="M70">
        <v>0.42499999999999999</v>
      </c>
      <c r="N70">
        <v>3</v>
      </c>
      <c r="O70" s="19">
        <v>0.40799999999999997</v>
      </c>
    </row>
    <row r="71" spans="1:15" x14ac:dyDescent="0.25">
      <c r="A71" s="1">
        <v>0.19908682023305299</v>
      </c>
      <c r="B71" s="1">
        <v>2981.697265625</v>
      </c>
      <c r="C71">
        <f t="shared" si="4"/>
        <v>0.37696555380842112</v>
      </c>
      <c r="D71">
        <v>0.66779999999999995</v>
      </c>
      <c r="E71">
        <v>292.70999999999998</v>
      </c>
      <c r="F71" t="s">
        <v>73</v>
      </c>
      <c r="G71">
        <v>3500</v>
      </c>
      <c r="H71">
        <f t="shared" si="5"/>
        <v>3460.508634096308</v>
      </c>
      <c r="I71">
        <f t="shared" si="6"/>
        <v>0.43750000000000006</v>
      </c>
      <c r="M71">
        <v>0.43125000000000002</v>
      </c>
      <c r="N71">
        <v>7</v>
      </c>
      <c r="O71" s="19">
        <v>0.436</v>
      </c>
    </row>
    <row r="72" spans="1:15" x14ac:dyDescent="0.25">
      <c r="A72" s="1">
        <v>0.14563127078829699</v>
      </c>
      <c r="B72" s="1">
        <v>3749.09741210937</v>
      </c>
      <c r="C72">
        <f t="shared" si="4"/>
        <v>0.47398526957473874</v>
      </c>
      <c r="D72">
        <v>0.96479999999999999</v>
      </c>
      <c r="E72">
        <v>205.81</v>
      </c>
      <c r="F72" t="s">
        <v>58</v>
      </c>
      <c r="G72">
        <v>3550</v>
      </c>
      <c r="H72">
        <f t="shared" si="5"/>
        <v>3509.944471726255</v>
      </c>
      <c r="I72">
        <f t="shared" si="6"/>
        <v>0.44374999999999998</v>
      </c>
      <c r="M72">
        <v>0.43750000000000006</v>
      </c>
      <c r="N72">
        <v>9</v>
      </c>
      <c r="O72" s="19">
        <v>0.47199999999999998</v>
      </c>
    </row>
    <row r="73" spans="1:15" x14ac:dyDescent="0.25">
      <c r="A73" s="1">
        <v>0.17979533576446299</v>
      </c>
      <c r="B73" s="1">
        <v>2862.87475585937</v>
      </c>
      <c r="C73">
        <f t="shared" si="4"/>
        <v>0.36194323959996699</v>
      </c>
      <c r="D73">
        <v>0.84440000000000004</v>
      </c>
      <c r="E73">
        <v>358.19</v>
      </c>
      <c r="F73" t="s">
        <v>61</v>
      </c>
      <c r="G73">
        <v>3600</v>
      </c>
      <c r="H73">
        <f t="shared" si="5"/>
        <v>3559.3803093562024</v>
      </c>
      <c r="I73">
        <f t="shared" si="6"/>
        <v>0.45</v>
      </c>
      <c r="M73">
        <v>0.44374999999999998</v>
      </c>
      <c r="N73">
        <v>11</v>
      </c>
      <c r="O73" s="19">
        <v>0.51600000000000001</v>
      </c>
    </row>
    <row r="74" spans="1:15" x14ac:dyDescent="0.25">
      <c r="A74" s="1">
        <v>0.17871034446339501</v>
      </c>
      <c r="B74" s="1">
        <v>3126.97778320312</v>
      </c>
      <c r="C74">
        <f t="shared" si="4"/>
        <v>0.39533286138112012</v>
      </c>
      <c r="D74">
        <v>0.2097</v>
      </c>
      <c r="E74">
        <v>268.83999999999997</v>
      </c>
      <c r="F74" t="s">
        <v>71</v>
      </c>
      <c r="G74">
        <v>3650</v>
      </c>
      <c r="H74">
        <f t="shared" si="5"/>
        <v>3608.8161469861498</v>
      </c>
      <c r="I74">
        <f t="shared" si="6"/>
        <v>0.45625000000000004</v>
      </c>
      <c r="M74">
        <v>0.45</v>
      </c>
      <c r="N74">
        <v>7</v>
      </c>
      <c r="O74" s="19">
        <v>0.54400000000000004</v>
      </c>
    </row>
    <row r="75" spans="1:15" x14ac:dyDescent="0.25">
      <c r="A75" s="1">
        <v>0.175350734431406</v>
      </c>
      <c r="B75" s="1">
        <v>2702.24389648437</v>
      </c>
      <c r="C75">
        <f t="shared" si="4"/>
        <v>0.34163524201714496</v>
      </c>
      <c r="D75">
        <v>0.47070000000000001</v>
      </c>
      <c r="E75">
        <v>359.12</v>
      </c>
      <c r="F75" t="s">
        <v>71</v>
      </c>
      <c r="G75">
        <v>3700</v>
      </c>
      <c r="H75">
        <f t="shared" si="5"/>
        <v>3658.2519846160967</v>
      </c>
      <c r="I75">
        <f t="shared" si="6"/>
        <v>0.46250000000000002</v>
      </c>
      <c r="M75">
        <v>0.45625000000000004</v>
      </c>
      <c r="N75">
        <v>6</v>
      </c>
      <c r="O75" s="19">
        <v>0.56799999999999995</v>
      </c>
    </row>
    <row r="76" spans="1:15" x14ac:dyDescent="0.25">
      <c r="A76" s="1">
        <v>0.16071532065647401</v>
      </c>
      <c r="B76" s="1">
        <v>3131.81958007812</v>
      </c>
      <c r="C76">
        <f t="shared" si="4"/>
        <v>0.39594499282097295</v>
      </c>
      <c r="D76">
        <v>0.23699999999999999</v>
      </c>
      <c r="E76">
        <v>308.02999999999997</v>
      </c>
      <c r="F76" t="s">
        <v>68</v>
      </c>
      <c r="G76">
        <v>3750</v>
      </c>
      <c r="H76">
        <f t="shared" si="5"/>
        <v>3707.6878222460441</v>
      </c>
      <c r="I76">
        <f t="shared" si="6"/>
        <v>0.46875</v>
      </c>
      <c r="M76">
        <v>0.46250000000000002</v>
      </c>
      <c r="N76">
        <v>9</v>
      </c>
      <c r="O76" s="19">
        <v>0.60399999999999998</v>
      </c>
    </row>
    <row r="77" spans="1:15" x14ac:dyDescent="0.25">
      <c r="A77" s="1">
        <v>0.16339012280179199</v>
      </c>
      <c r="B77" s="1">
        <v>2525.75390625</v>
      </c>
      <c r="C77">
        <f t="shared" si="4"/>
        <v>0.31932223000303078</v>
      </c>
      <c r="D77">
        <v>0.47199999999999998</v>
      </c>
      <c r="E77">
        <v>245.05</v>
      </c>
      <c r="F77" t="s">
        <v>78</v>
      </c>
      <c r="G77">
        <v>3800</v>
      </c>
      <c r="H77">
        <f t="shared" si="5"/>
        <v>3757.1236598759915</v>
      </c>
      <c r="I77">
        <f t="shared" si="6"/>
        <v>0.47500000000000003</v>
      </c>
      <c r="M77">
        <v>0.46875</v>
      </c>
      <c r="N77">
        <v>9</v>
      </c>
      <c r="O77" s="19">
        <v>0.64</v>
      </c>
    </row>
    <row r="78" spans="1:15" x14ac:dyDescent="0.25">
      <c r="A78" s="1">
        <v>0.18081703165348201</v>
      </c>
      <c r="B78" s="1">
        <v>3993.14306640625</v>
      </c>
      <c r="C78">
        <f t="shared" si="4"/>
        <v>0.50483910785240782</v>
      </c>
      <c r="D78">
        <v>1.0500000000000001E-2</v>
      </c>
      <c r="E78">
        <v>332.33</v>
      </c>
      <c r="F78" t="s">
        <v>49</v>
      </c>
      <c r="G78">
        <v>3850</v>
      </c>
      <c r="H78">
        <f t="shared" si="5"/>
        <v>3806.5594975059385</v>
      </c>
      <c r="I78">
        <f t="shared" si="6"/>
        <v>0.48125000000000001</v>
      </c>
      <c r="M78">
        <v>0.47500000000000003</v>
      </c>
      <c r="N78">
        <v>8</v>
      </c>
      <c r="O78" s="19">
        <v>0.67200000000000004</v>
      </c>
    </row>
    <row r="79" spans="1:15" x14ac:dyDescent="0.25">
      <c r="A79" s="1">
        <v>0.16099493806304799</v>
      </c>
      <c r="B79" s="1">
        <v>2900.26000976562</v>
      </c>
      <c r="C79">
        <f t="shared" si="4"/>
        <v>0.36666972645881446</v>
      </c>
      <c r="D79">
        <v>0.68799999999999994</v>
      </c>
      <c r="E79">
        <v>84.04</v>
      </c>
      <c r="F79" t="s">
        <v>54</v>
      </c>
      <c r="G79">
        <v>3900</v>
      </c>
      <c r="H79">
        <f t="shared" si="5"/>
        <v>3855.9953351358859</v>
      </c>
      <c r="I79">
        <f t="shared" si="6"/>
        <v>0.48750000000000004</v>
      </c>
      <c r="M79">
        <v>0.48125000000000001</v>
      </c>
      <c r="N79">
        <v>6</v>
      </c>
      <c r="O79" s="19">
        <v>0.69599999999999995</v>
      </c>
    </row>
    <row r="80" spans="1:15" x14ac:dyDescent="0.25">
      <c r="A80" s="1">
        <v>0.16618715273485199</v>
      </c>
      <c r="B80" s="1">
        <v>3245.34912109375</v>
      </c>
      <c r="C80">
        <f t="shared" si="4"/>
        <v>0.41029813550784533</v>
      </c>
      <c r="D80">
        <v>0.8841</v>
      </c>
      <c r="E80">
        <v>134.25</v>
      </c>
      <c r="F80" t="s">
        <v>76</v>
      </c>
      <c r="G80">
        <v>3950</v>
      </c>
      <c r="H80">
        <f t="shared" si="5"/>
        <v>3905.4311727658333</v>
      </c>
      <c r="I80">
        <f t="shared" si="6"/>
        <v>0.49375000000000002</v>
      </c>
      <c r="M80">
        <v>0.48750000000000004</v>
      </c>
      <c r="N80">
        <v>7</v>
      </c>
      <c r="O80" s="19">
        <v>0.72399999999999998</v>
      </c>
    </row>
    <row r="81" spans="1:15" x14ac:dyDescent="0.25">
      <c r="A81" s="1">
        <v>0.19248824429060901</v>
      </c>
      <c r="B81" s="1">
        <v>2700.09887695312</v>
      </c>
      <c r="C81">
        <f t="shared" si="4"/>
        <v>0.34136405470217185</v>
      </c>
      <c r="D81">
        <v>0.24329999999999999</v>
      </c>
      <c r="E81">
        <v>356.16</v>
      </c>
      <c r="F81" t="s">
        <v>56</v>
      </c>
      <c r="G81">
        <v>4000</v>
      </c>
      <c r="H81">
        <f t="shared" si="5"/>
        <v>3954.8670103957802</v>
      </c>
      <c r="I81">
        <f t="shared" si="6"/>
        <v>0.5</v>
      </c>
      <c r="M81">
        <v>0.49375000000000002</v>
      </c>
      <c r="N81">
        <v>7</v>
      </c>
      <c r="O81" s="19">
        <v>0.752</v>
      </c>
    </row>
    <row r="82" spans="1:15" x14ac:dyDescent="0.25">
      <c r="A82" s="1">
        <v>0.15600923076692999</v>
      </c>
      <c r="B82" s="1">
        <v>2906.94482421875</v>
      </c>
      <c r="C82">
        <f t="shared" si="4"/>
        <v>0.36751486416326296</v>
      </c>
      <c r="D82">
        <v>0.5696</v>
      </c>
      <c r="E82">
        <v>102.41</v>
      </c>
      <c r="F82" t="s">
        <v>66</v>
      </c>
      <c r="G82">
        <v>4050</v>
      </c>
      <c r="H82">
        <f t="shared" si="5"/>
        <v>4004.3028480257276</v>
      </c>
      <c r="I82">
        <f t="shared" si="6"/>
        <v>0.50624999999999998</v>
      </c>
      <c r="M82">
        <v>0.5</v>
      </c>
      <c r="N82">
        <v>3</v>
      </c>
      <c r="O82" s="19">
        <v>0.76400000000000001</v>
      </c>
    </row>
    <row r="83" spans="1:15" x14ac:dyDescent="0.25">
      <c r="A83" s="1">
        <v>0.16623988184469901</v>
      </c>
      <c r="B83" s="1">
        <v>3276.51049804687</v>
      </c>
      <c r="C83">
        <f t="shared" si="4"/>
        <v>0.4142377593777769</v>
      </c>
      <c r="D83">
        <v>0.18579999999999999</v>
      </c>
      <c r="E83">
        <v>84.03</v>
      </c>
      <c r="F83" t="s">
        <v>79</v>
      </c>
      <c r="G83">
        <v>4100</v>
      </c>
      <c r="H83">
        <f t="shared" si="5"/>
        <v>4053.738685655675</v>
      </c>
      <c r="I83">
        <f t="shared" si="6"/>
        <v>0.51250000000000007</v>
      </c>
      <c r="M83">
        <v>0.50624999999999998</v>
      </c>
      <c r="N83">
        <v>2</v>
      </c>
      <c r="O83" s="19">
        <v>0.77200000000000002</v>
      </c>
    </row>
    <row r="84" spans="1:15" x14ac:dyDescent="0.25">
      <c r="A84" s="1">
        <v>0.17350984737667399</v>
      </c>
      <c r="B84" s="1">
        <v>2919.5849609375</v>
      </c>
      <c r="C84">
        <f t="shared" si="4"/>
        <v>0.36911291242702554</v>
      </c>
      <c r="D84">
        <v>0.80049999999999999</v>
      </c>
      <c r="E84">
        <v>116.22</v>
      </c>
      <c r="F84" t="s">
        <v>66</v>
      </c>
      <c r="G84">
        <v>4150</v>
      </c>
      <c r="H84">
        <f t="shared" si="5"/>
        <v>4103.1745232856219</v>
      </c>
      <c r="I84">
        <f t="shared" si="6"/>
        <v>0.51875000000000004</v>
      </c>
      <c r="M84">
        <v>0.51250000000000007</v>
      </c>
      <c r="N84">
        <v>9</v>
      </c>
      <c r="O84" s="19">
        <v>0.80800000000000005</v>
      </c>
    </row>
    <row r="85" spans="1:15" x14ac:dyDescent="0.25">
      <c r="A85" s="1">
        <v>0.14334963116934199</v>
      </c>
      <c r="B85" s="1">
        <v>3877.34594726562</v>
      </c>
      <c r="C85">
        <f t="shared" si="4"/>
        <v>0.49019928319632644</v>
      </c>
      <c r="D85">
        <v>4.53E-2</v>
      </c>
      <c r="E85">
        <v>256.85000000000002</v>
      </c>
      <c r="F85" t="s">
        <v>68</v>
      </c>
      <c r="G85">
        <v>4200</v>
      </c>
      <c r="H85">
        <f t="shared" si="5"/>
        <v>4152.6103609155698</v>
      </c>
      <c r="I85">
        <f t="shared" si="6"/>
        <v>0.52500000000000002</v>
      </c>
      <c r="M85">
        <v>0.51875000000000004</v>
      </c>
      <c r="N85">
        <v>7</v>
      </c>
      <c r="O85" s="19">
        <v>0.83599999999999997</v>
      </c>
    </row>
    <row r="86" spans="1:15" x14ac:dyDescent="0.25">
      <c r="A86" s="1">
        <v>0.16156275886157401</v>
      </c>
      <c r="B86" s="1">
        <v>2837.3115234375</v>
      </c>
      <c r="C86">
        <f t="shared" si="4"/>
        <v>0.35871136955798144</v>
      </c>
      <c r="D86">
        <v>0.31709999999999999</v>
      </c>
      <c r="E86">
        <v>254.81</v>
      </c>
      <c r="F86" t="s">
        <v>75</v>
      </c>
      <c r="G86">
        <v>4250</v>
      </c>
      <c r="H86">
        <f t="shared" si="5"/>
        <v>4202.0461985455167</v>
      </c>
      <c r="I86">
        <f t="shared" si="6"/>
        <v>0.53125</v>
      </c>
      <c r="M86">
        <v>0.52500000000000002</v>
      </c>
      <c r="N86">
        <v>8</v>
      </c>
      <c r="O86" s="19">
        <v>0.86799999999999999</v>
      </c>
    </row>
    <row r="87" spans="1:15" x14ac:dyDescent="0.25">
      <c r="A87" s="1">
        <v>0.176758836606909</v>
      </c>
      <c r="B87" s="1">
        <v>2679.15844726562</v>
      </c>
      <c r="C87">
        <f t="shared" si="4"/>
        <v>0.33871662943699155</v>
      </c>
      <c r="D87">
        <v>0.52569999999999995</v>
      </c>
      <c r="E87">
        <v>267.75</v>
      </c>
      <c r="F87" t="s">
        <v>75</v>
      </c>
      <c r="G87">
        <v>4300</v>
      </c>
      <c r="H87">
        <f t="shared" si="5"/>
        <v>4251.4820361754637</v>
      </c>
      <c r="I87">
        <f t="shared" si="6"/>
        <v>0.53749999999999998</v>
      </c>
      <c r="M87">
        <v>0.53125</v>
      </c>
      <c r="N87">
        <v>3</v>
      </c>
      <c r="O87" s="19">
        <v>0.88</v>
      </c>
    </row>
    <row r="88" spans="1:15" x14ac:dyDescent="0.25">
      <c r="A88" s="1">
        <v>0.18541122859895301</v>
      </c>
      <c r="B88" s="1">
        <v>2668.03955078125</v>
      </c>
      <c r="C88">
        <f t="shared" si="4"/>
        <v>0.33731090625399412</v>
      </c>
      <c r="D88">
        <v>0.35720000000000002</v>
      </c>
      <c r="E88">
        <v>214.37</v>
      </c>
      <c r="F88" t="s">
        <v>77</v>
      </c>
      <c r="G88">
        <v>4350</v>
      </c>
      <c r="H88">
        <f t="shared" si="5"/>
        <v>4300.9178738054115</v>
      </c>
      <c r="I88">
        <f t="shared" si="6"/>
        <v>0.54375000000000007</v>
      </c>
      <c r="M88">
        <v>0.53749999999999998</v>
      </c>
      <c r="N88">
        <v>4</v>
      </c>
      <c r="O88" s="19">
        <v>0.89600000000000002</v>
      </c>
    </row>
    <row r="89" spans="1:15" x14ac:dyDescent="0.25">
      <c r="A89" s="1">
        <v>0.14843790412069</v>
      </c>
      <c r="B89" s="1">
        <v>4283.79736328125</v>
      </c>
      <c r="C89">
        <f t="shared" si="4"/>
        <v>0.54158551375063213</v>
      </c>
      <c r="D89">
        <v>0.1018</v>
      </c>
      <c r="E89">
        <v>328.62</v>
      </c>
      <c r="F89" t="s">
        <v>55</v>
      </c>
      <c r="G89">
        <v>4400</v>
      </c>
      <c r="H89">
        <f t="shared" si="5"/>
        <v>4350.3537114353585</v>
      </c>
      <c r="I89">
        <f t="shared" si="6"/>
        <v>0.55000000000000004</v>
      </c>
      <c r="M89">
        <v>0.54375000000000007</v>
      </c>
      <c r="N89">
        <v>4</v>
      </c>
      <c r="O89" s="19">
        <v>0.91200000000000003</v>
      </c>
    </row>
    <row r="90" spans="1:15" x14ac:dyDescent="0.25">
      <c r="A90" s="1">
        <v>0.19164559258828501</v>
      </c>
      <c r="B90" s="1">
        <v>2644.30615234375</v>
      </c>
      <c r="C90">
        <f t="shared" si="4"/>
        <v>0.33431037572096806</v>
      </c>
      <c r="D90">
        <v>0.53900000000000003</v>
      </c>
      <c r="E90">
        <v>207.08</v>
      </c>
      <c r="F90" t="s">
        <v>75</v>
      </c>
      <c r="G90">
        <v>4450</v>
      </c>
      <c r="H90">
        <f t="shared" si="5"/>
        <v>4399.7895490653054</v>
      </c>
      <c r="I90">
        <f t="shared" si="6"/>
        <v>0.55625000000000002</v>
      </c>
      <c r="M90">
        <v>0.55000000000000004</v>
      </c>
      <c r="N90">
        <v>0</v>
      </c>
      <c r="O90" s="19">
        <v>0.91200000000000003</v>
      </c>
    </row>
    <row r="91" spans="1:15" x14ac:dyDescent="0.25">
      <c r="A91" s="1">
        <v>0.18212648324090999</v>
      </c>
      <c r="B91" s="1">
        <v>3578.90185546875</v>
      </c>
      <c r="C91">
        <f t="shared" si="4"/>
        <v>0.45246804077877123</v>
      </c>
      <c r="D91">
        <v>5.7000000000000002E-3</v>
      </c>
      <c r="E91">
        <v>37.85</v>
      </c>
      <c r="F91" t="s">
        <v>65</v>
      </c>
      <c r="G91">
        <v>4500</v>
      </c>
      <c r="H91">
        <f t="shared" si="5"/>
        <v>4449.2253866952533</v>
      </c>
      <c r="I91">
        <f t="shared" si="6"/>
        <v>0.56250000000000011</v>
      </c>
      <c r="M91">
        <v>0.55625000000000002</v>
      </c>
      <c r="N91">
        <v>2</v>
      </c>
      <c r="O91" s="19">
        <v>0.92</v>
      </c>
    </row>
    <row r="92" spans="1:15" x14ac:dyDescent="0.25">
      <c r="A92" s="1">
        <v>0.167542430229117</v>
      </c>
      <c r="B92" s="1">
        <v>3717.42797851562</v>
      </c>
      <c r="C92">
        <f t="shared" si="4"/>
        <v>0.46998141388117137</v>
      </c>
      <c r="D92">
        <v>0.91069999999999995</v>
      </c>
      <c r="E92">
        <v>167.48</v>
      </c>
      <c r="F92" t="s">
        <v>61</v>
      </c>
      <c r="G92">
        <v>4550</v>
      </c>
      <c r="H92">
        <f t="shared" si="5"/>
        <v>4498.6612243252002</v>
      </c>
      <c r="I92">
        <f t="shared" si="6"/>
        <v>0.56874999999999998</v>
      </c>
      <c r="M92">
        <v>0.56250000000000011</v>
      </c>
      <c r="N92">
        <v>2</v>
      </c>
      <c r="O92" s="19">
        <v>0.92800000000000005</v>
      </c>
    </row>
    <row r="93" spans="1:15" x14ac:dyDescent="0.25">
      <c r="A93" s="1">
        <v>0.166601345959076</v>
      </c>
      <c r="B93" s="1">
        <v>2731.62573242187</v>
      </c>
      <c r="C93">
        <f t="shared" si="4"/>
        <v>0.34534988474220585</v>
      </c>
      <c r="D93">
        <v>0.44590000000000002</v>
      </c>
      <c r="E93">
        <v>307.62</v>
      </c>
      <c r="F93" t="s">
        <v>71</v>
      </c>
      <c r="G93">
        <v>4600</v>
      </c>
      <c r="H93">
        <f t="shared" si="5"/>
        <v>4548.0970619551472</v>
      </c>
      <c r="I93">
        <f t="shared" si="6"/>
        <v>0.57499999999999996</v>
      </c>
      <c r="M93">
        <v>0.56874999999999998</v>
      </c>
      <c r="N93">
        <v>1</v>
      </c>
      <c r="O93" s="19">
        <v>0.93200000000000005</v>
      </c>
    </row>
    <row r="94" spans="1:15" x14ac:dyDescent="0.25">
      <c r="A94" s="1">
        <v>0.17383244951253901</v>
      </c>
      <c r="B94" s="1">
        <v>3534.65576171875</v>
      </c>
      <c r="C94">
        <f t="shared" si="4"/>
        <v>0.44687416194116503</v>
      </c>
      <c r="D94">
        <v>6.5199999999999994E-2</v>
      </c>
      <c r="E94">
        <v>168.54</v>
      </c>
      <c r="F94" t="s">
        <v>59</v>
      </c>
      <c r="G94">
        <v>4650</v>
      </c>
      <c r="H94">
        <f t="shared" si="5"/>
        <v>4597.532899585095</v>
      </c>
      <c r="I94">
        <f t="shared" si="6"/>
        <v>0.58125000000000004</v>
      </c>
      <c r="M94">
        <v>0.57499999999999996</v>
      </c>
      <c r="N94">
        <v>2</v>
      </c>
      <c r="O94" s="19">
        <v>0.94</v>
      </c>
    </row>
    <row r="95" spans="1:15" x14ac:dyDescent="0.25">
      <c r="A95" s="1">
        <v>0.14655593161217001</v>
      </c>
      <c r="B95" s="1">
        <v>3622.70068359375</v>
      </c>
      <c r="C95">
        <f t="shared" si="4"/>
        <v>0.45800537338817005</v>
      </c>
      <c r="D95">
        <v>0.12620000000000001</v>
      </c>
      <c r="E95">
        <v>165.52</v>
      </c>
      <c r="F95" t="s">
        <v>66</v>
      </c>
      <c r="G95">
        <v>4700</v>
      </c>
      <c r="H95">
        <f t="shared" si="5"/>
        <v>4646.968737215042</v>
      </c>
      <c r="I95">
        <f t="shared" si="6"/>
        <v>0.58750000000000002</v>
      </c>
      <c r="M95">
        <v>0.58125000000000004</v>
      </c>
      <c r="N95">
        <v>1</v>
      </c>
      <c r="O95" s="19">
        <v>0.94399999999999995</v>
      </c>
    </row>
    <row r="96" spans="1:15" x14ac:dyDescent="0.25">
      <c r="A96" s="1">
        <v>0.15847171783158001</v>
      </c>
      <c r="B96" s="1">
        <v>3134.82275390625</v>
      </c>
      <c r="C96">
        <f t="shared" si="4"/>
        <v>0.39632467358144302</v>
      </c>
      <c r="D96">
        <v>0.89880000000000004</v>
      </c>
      <c r="E96">
        <v>196.1</v>
      </c>
      <c r="F96" t="s">
        <v>79</v>
      </c>
      <c r="G96">
        <v>4750</v>
      </c>
      <c r="H96">
        <f t="shared" si="5"/>
        <v>4696.4045748449889</v>
      </c>
      <c r="I96">
        <f t="shared" si="6"/>
        <v>0.59375</v>
      </c>
      <c r="M96">
        <v>0.58750000000000002</v>
      </c>
      <c r="N96">
        <v>1</v>
      </c>
      <c r="O96" s="19">
        <v>0.94799999999999995</v>
      </c>
    </row>
    <row r="97" spans="1:15" x14ac:dyDescent="0.25">
      <c r="A97" s="1">
        <v>0.16624805732356199</v>
      </c>
      <c r="B97" s="1">
        <v>2738.43676757812</v>
      </c>
      <c r="C97">
        <f t="shared" ref="C97:C128" si="7">B97/$V$13</f>
        <v>0.34621098008856599</v>
      </c>
      <c r="D97">
        <v>0.49009999999999998</v>
      </c>
      <c r="E97">
        <v>316.61</v>
      </c>
      <c r="F97" t="s">
        <v>65</v>
      </c>
      <c r="G97">
        <v>4800</v>
      </c>
      <c r="H97">
        <f t="shared" si="5"/>
        <v>4745.8404124749368</v>
      </c>
      <c r="I97">
        <f t="shared" si="6"/>
        <v>0.60000000000000009</v>
      </c>
      <c r="M97">
        <v>0.59375</v>
      </c>
      <c r="N97">
        <v>1</v>
      </c>
      <c r="O97" s="19">
        <v>0.95199999999999996</v>
      </c>
    </row>
    <row r="98" spans="1:15" x14ac:dyDescent="0.25">
      <c r="A98" s="1">
        <v>0.161735951826073</v>
      </c>
      <c r="B98" s="1">
        <v>3630.08251953125</v>
      </c>
      <c r="C98">
        <f t="shared" si="7"/>
        <v>0.45893863308035387</v>
      </c>
      <c r="D98">
        <v>0.94120000000000004</v>
      </c>
      <c r="E98">
        <v>229.11</v>
      </c>
      <c r="F98" t="s">
        <v>58</v>
      </c>
      <c r="G98">
        <v>4850</v>
      </c>
      <c r="H98">
        <f t="shared" si="5"/>
        <v>4795.2762501048837</v>
      </c>
      <c r="I98">
        <f t="shared" si="6"/>
        <v>0.60625000000000007</v>
      </c>
      <c r="M98">
        <v>0.60000000000000009</v>
      </c>
      <c r="N98">
        <v>1</v>
      </c>
      <c r="O98" s="19">
        <v>0.95599999999999996</v>
      </c>
    </row>
    <row r="99" spans="1:15" x14ac:dyDescent="0.25">
      <c r="A99" s="1">
        <v>0.17506752676992601</v>
      </c>
      <c r="B99" s="1">
        <v>2946.91528320312</v>
      </c>
      <c r="C99">
        <f t="shared" si="7"/>
        <v>0.37256818945578268</v>
      </c>
      <c r="D99">
        <v>0.84650000000000003</v>
      </c>
      <c r="E99">
        <v>174.67</v>
      </c>
      <c r="F99" t="s">
        <v>57</v>
      </c>
      <c r="G99">
        <v>4900</v>
      </c>
      <c r="H99">
        <f t="shared" si="5"/>
        <v>4844.7120877348307</v>
      </c>
      <c r="I99">
        <f t="shared" si="6"/>
        <v>0.61250000000000004</v>
      </c>
      <c r="M99">
        <v>0.60625000000000007</v>
      </c>
      <c r="N99">
        <v>3</v>
      </c>
      <c r="O99" s="19">
        <v>0.96799999999999997</v>
      </c>
    </row>
    <row r="100" spans="1:15" x14ac:dyDescent="0.25">
      <c r="A100" s="1">
        <v>0.15748014651980399</v>
      </c>
      <c r="B100" s="1">
        <v>3931.41967773437</v>
      </c>
      <c r="C100">
        <f t="shared" si="7"/>
        <v>0.49703563576224224</v>
      </c>
      <c r="D100">
        <v>1.1299999999999999E-2</v>
      </c>
      <c r="E100">
        <v>237.29</v>
      </c>
      <c r="F100" t="s">
        <v>79</v>
      </c>
      <c r="G100">
        <v>4950</v>
      </c>
      <c r="H100">
        <f t="shared" si="5"/>
        <v>4894.1479253647785</v>
      </c>
      <c r="I100">
        <f t="shared" si="6"/>
        <v>0.61875000000000002</v>
      </c>
      <c r="M100">
        <v>0.61250000000000004</v>
      </c>
      <c r="N100">
        <v>3</v>
      </c>
      <c r="O100" s="19">
        <v>0.98</v>
      </c>
    </row>
    <row r="101" spans="1:15" x14ac:dyDescent="0.25">
      <c r="A101" s="1">
        <v>0.181457148076792</v>
      </c>
      <c r="B101" s="1">
        <v>4089.22875976562</v>
      </c>
      <c r="C101">
        <f t="shared" si="7"/>
        <v>0.51698688590749775</v>
      </c>
      <c r="D101">
        <v>4.99E-2</v>
      </c>
      <c r="E101">
        <v>258.52999999999997</v>
      </c>
      <c r="F101" t="s">
        <v>73</v>
      </c>
      <c r="G101">
        <v>5000</v>
      </c>
      <c r="H101">
        <f t="shared" si="5"/>
        <v>4943.5837629947255</v>
      </c>
      <c r="I101">
        <f t="shared" si="6"/>
        <v>0.625</v>
      </c>
      <c r="M101">
        <v>0.61875000000000002</v>
      </c>
      <c r="N101">
        <v>0</v>
      </c>
      <c r="O101" s="19">
        <v>0.98</v>
      </c>
    </row>
    <row r="102" spans="1:15" x14ac:dyDescent="0.25">
      <c r="A102" s="1">
        <v>0.189303481454836</v>
      </c>
      <c r="B102" s="1">
        <v>3361.53759765625</v>
      </c>
      <c r="C102">
        <f t="shared" si="7"/>
        <v>0.42498743811360762</v>
      </c>
      <c r="D102">
        <v>1.37E-2</v>
      </c>
      <c r="E102">
        <v>5.64</v>
      </c>
      <c r="F102" t="s">
        <v>79</v>
      </c>
      <c r="G102">
        <v>5050</v>
      </c>
      <c r="H102">
        <f t="shared" si="5"/>
        <v>4993.0196006246724</v>
      </c>
      <c r="I102">
        <f t="shared" si="6"/>
        <v>0.63124999999999998</v>
      </c>
      <c r="M102">
        <v>0.625</v>
      </c>
      <c r="N102">
        <v>0</v>
      </c>
      <c r="O102" s="19">
        <v>0.98</v>
      </c>
    </row>
    <row r="103" spans="1:15" x14ac:dyDescent="0.25">
      <c r="A103" s="1">
        <v>0.16956506609382099</v>
      </c>
      <c r="B103" s="1">
        <v>3031.23974609375</v>
      </c>
      <c r="C103">
        <f t="shared" si="7"/>
        <v>0.38322903628944038</v>
      </c>
      <c r="D103">
        <v>0.87290000000000001</v>
      </c>
      <c r="E103">
        <v>261.97000000000003</v>
      </c>
      <c r="F103" t="s">
        <v>65</v>
      </c>
      <c r="G103">
        <v>5100</v>
      </c>
      <c r="H103">
        <f t="shared" si="5"/>
        <v>5042.4554382546203</v>
      </c>
      <c r="I103">
        <f t="shared" si="6"/>
        <v>0.63750000000000007</v>
      </c>
      <c r="M103">
        <v>0.63124999999999998</v>
      </c>
      <c r="N103">
        <v>2</v>
      </c>
      <c r="O103" s="19">
        <v>0.98799999999999999</v>
      </c>
    </row>
    <row r="104" spans="1:15" x14ac:dyDescent="0.25">
      <c r="A104" s="1">
        <v>0.15851176189998101</v>
      </c>
      <c r="B104" s="1">
        <v>3075.037109375</v>
      </c>
      <c r="C104">
        <f t="shared" si="7"/>
        <v>0.38876618370376859</v>
      </c>
      <c r="D104">
        <v>0.85470000000000002</v>
      </c>
      <c r="E104">
        <v>92.3</v>
      </c>
      <c r="F104" t="s">
        <v>65</v>
      </c>
      <c r="G104">
        <v>5150</v>
      </c>
      <c r="H104">
        <f t="shared" si="5"/>
        <v>5091.8912758845672</v>
      </c>
      <c r="I104">
        <f t="shared" si="6"/>
        <v>0.64375000000000004</v>
      </c>
      <c r="M104">
        <v>0.63750000000000007</v>
      </c>
      <c r="N104">
        <v>1</v>
      </c>
      <c r="O104" s="19">
        <v>0.99199999999999999</v>
      </c>
    </row>
    <row r="105" spans="1:15" x14ac:dyDescent="0.25">
      <c r="A105" s="1">
        <v>0.17563540011906401</v>
      </c>
      <c r="B105" s="1">
        <v>3277.25854492187</v>
      </c>
      <c r="C105">
        <f t="shared" si="7"/>
        <v>0.41433233232713695</v>
      </c>
      <c r="D105">
        <v>0.1686</v>
      </c>
      <c r="E105">
        <v>227.9</v>
      </c>
      <c r="F105" t="s">
        <v>49</v>
      </c>
      <c r="G105">
        <v>5200</v>
      </c>
      <c r="H105">
        <f t="shared" si="5"/>
        <v>5141.3271135145142</v>
      </c>
      <c r="I105">
        <f t="shared" si="6"/>
        <v>0.65</v>
      </c>
      <c r="M105">
        <v>0.64375000000000004</v>
      </c>
      <c r="N105">
        <v>0</v>
      </c>
      <c r="O105" s="19">
        <v>0.99199999999999999</v>
      </c>
    </row>
    <row r="106" spans="1:15" x14ac:dyDescent="0.25">
      <c r="A106" s="1">
        <v>0.165944810889842</v>
      </c>
      <c r="B106" s="1">
        <v>2909.73779296875</v>
      </c>
      <c r="C106">
        <f t="shared" si="7"/>
        <v>0.36786796943110867</v>
      </c>
      <c r="D106">
        <v>0.33700000000000002</v>
      </c>
      <c r="E106">
        <v>175.55</v>
      </c>
      <c r="F106" t="s">
        <v>79</v>
      </c>
      <c r="G106">
        <v>5250</v>
      </c>
      <c r="H106">
        <f t="shared" si="5"/>
        <v>5190.762951144462</v>
      </c>
      <c r="I106">
        <f t="shared" si="6"/>
        <v>0.65625000000000011</v>
      </c>
      <c r="M106">
        <v>0.65</v>
      </c>
      <c r="N106">
        <v>0</v>
      </c>
      <c r="O106" s="19">
        <v>0.99199999999999999</v>
      </c>
    </row>
    <row r="107" spans="1:15" x14ac:dyDescent="0.25">
      <c r="A107" s="1">
        <v>0.15734774637319199</v>
      </c>
      <c r="B107" s="1">
        <v>4583.34423828125</v>
      </c>
      <c r="C107">
        <f t="shared" si="7"/>
        <v>0.57945617719046583</v>
      </c>
      <c r="D107">
        <v>0.9849</v>
      </c>
      <c r="E107">
        <v>115.54</v>
      </c>
      <c r="F107" t="s">
        <v>59</v>
      </c>
      <c r="G107">
        <v>5300</v>
      </c>
      <c r="H107">
        <f t="shared" si="5"/>
        <v>5240.198788774409</v>
      </c>
      <c r="I107">
        <f t="shared" si="6"/>
        <v>0.66249999999999998</v>
      </c>
      <c r="M107">
        <v>0.65625000000000011</v>
      </c>
      <c r="N107">
        <v>1</v>
      </c>
      <c r="O107" s="19">
        <v>0.996</v>
      </c>
    </row>
    <row r="108" spans="1:15" x14ac:dyDescent="0.25">
      <c r="A108" s="1">
        <v>0.177370164314261</v>
      </c>
      <c r="B108" s="1">
        <v>2968.11401367187</v>
      </c>
      <c r="C108">
        <f t="shared" si="7"/>
        <v>0.37524827078506973</v>
      </c>
      <c r="D108">
        <v>0.78480000000000005</v>
      </c>
      <c r="E108">
        <v>5.07</v>
      </c>
      <c r="F108" t="s">
        <v>60</v>
      </c>
      <c r="G108">
        <v>5350</v>
      </c>
      <c r="H108">
        <f t="shared" si="5"/>
        <v>5289.6346264043559</v>
      </c>
      <c r="I108">
        <f t="shared" si="6"/>
        <v>0.66874999999999996</v>
      </c>
      <c r="M108">
        <v>0.66249999999999998</v>
      </c>
      <c r="N108">
        <v>0</v>
      </c>
      <c r="O108" s="19">
        <v>0.996</v>
      </c>
    </row>
    <row r="109" spans="1:15" x14ac:dyDescent="0.25">
      <c r="A109" s="1">
        <v>0.14801929497375199</v>
      </c>
      <c r="B109" s="1">
        <v>3775.16748046875</v>
      </c>
      <c r="C109">
        <f t="shared" si="7"/>
        <v>0.4772812171111353</v>
      </c>
      <c r="D109">
        <v>8.3000000000000001E-3</v>
      </c>
      <c r="E109">
        <v>56.04</v>
      </c>
      <c r="F109" t="s">
        <v>62</v>
      </c>
      <c r="G109">
        <v>5400</v>
      </c>
      <c r="H109">
        <f t="shared" si="5"/>
        <v>5339.0704640343038</v>
      </c>
      <c r="I109">
        <f t="shared" si="6"/>
        <v>0.67500000000000004</v>
      </c>
      <c r="M109">
        <v>0.66874999999999996</v>
      </c>
      <c r="N109">
        <v>1</v>
      </c>
      <c r="O109" s="19">
        <v>1</v>
      </c>
    </row>
    <row r="110" spans="1:15" x14ac:dyDescent="0.25">
      <c r="A110" s="1">
        <v>0.193703884088224</v>
      </c>
      <c r="B110" s="1">
        <v>2927.763671875</v>
      </c>
      <c r="C110">
        <f t="shared" si="7"/>
        <v>0.37014691823758777</v>
      </c>
      <c r="D110">
        <v>0.29449999999999998</v>
      </c>
      <c r="E110">
        <v>249.68</v>
      </c>
      <c r="F110" t="s">
        <v>51</v>
      </c>
      <c r="G110">
        <v>5450</v>
      </c>
      <c r="H110">
        <f t="shared" si="5"/>
        <v>5388.5063016642507</v>
      </c>
      <c r="I110">
        <f t="shared" si="6"/>
        <v>0.68125000000000002</v>
      </c>
      <c r="M110">
        <v>0.67500000000000004</v>
      </c>
      <c r="N110">
        <v>0</v>
      </c>
      <c r="O110" s="19">
        <v>1</v>
      </c>
    </row>
    <row r="111" spans="1:15" x14ac:dyDescent="0.25">
      <c r="A111" s="1">
        <v>0.15613604195015901</v>
      </c>
      <c r="B111" s="1">
        <v>2814.17333984375</v>
      </c>
      <c r="C111">
        <f t="shared" si="7"/>
        <v>0.35578608995528826</v>
      </c>
      <c r="D111">
        <v>0.4708</v>
      </c>
      <c r="E111">
        <v>110.48</v>
      </c>
      <c r="F111" t="s">
        <v>49</v>
      </c>
      <c r="G111">
        <v>5500</v>
      </c>
      <c r="H111">
        <f t="shared" si="5"/>
        <v>5437.9421392941977</v>
      </c>
      <c r="I111">
        <f t="shared" si="6"/>
        <v>0.6875</v>
      </c>
      <c r="M111">
        <v>0.68125000000000002</v>
      </c>
      <c r="N111">
        <v>0</v>
      </c>
      <c r="O111" s="19">
        <v>1</v>
      </c>
    </row>
    <row r="112" spans="1:15" x14ac:dyDescent="0.25">
      <c r="A112" s="1">
        <v>0.14465500193161601</v>
      </c>
      <c r="B112" s="1">
        <v>3833.78002929687</v>
      </c>
      <c r="C112">
        <f t="shared" si="7"/>
        <v>0.48469139660314486</v>
      </c>
      <c r="D112">
        <v>0.1103</v>
      </c>
      <c r="E112">
        <v>302.17</v>
      </c>
      <c r="F112" t="s">
        <v>64</v>
      </c>
      <c r="G112">
        <v>5550</v>
      </c>
      <c r="H112">
        <f t="shared" si="5"/>
        <v>5487.3779769241455</v>
      </c>
      <c r="I112">
        <f t="shared" si="6"/>
        <v>0.69375000000000009</v>
      </c>
      <c r="M112">
        <v>0.6875</v>
      </c>
      <c r="N112">
        <v>0</v>
      </c>
      <c r="O112" s="19">
        <v>1</v>
      </c>
    </row>
    <row r="113" spans="1:53" x14ac:dyDescent="0.25">
      <c r="A113" s="1">
        <v>0.16493982602684901</v>
      </c>
      <c r="B113" s="1">
        <v>3975.4287109375</v>
      </c>
      <c r="C113">
        <f t="shared" si="7"/>
        <v>0.50259954386426542</v>
      </c>
      <c r="D113">
        <v>2.7699999999999999E-2</v>
      </c>
      <c r="E113">
        <v>187.99</v>
      </c>
      <c r="F113" t="s">
        <v>77</v>
      </c>
      <c r="G113">
        <v>5600</v>
      </c>
      <c r="H113">
        <f t="shared" si="5"/>
        <v>5536.8138145540925</v>
      </c>
      <c r="I113">
        <f t="shared" si="6"/>
        <v>0.70000000000000007</v>
      </c>
      <c r="M113">
        <v>0.69375000000000009</v>
      </c>
      <c r="N113">
        <v>0</v>
      </c>
      <c r="O113" s="19">
        <v>1</v>
      </c>
    </row>
    <row r="114" spans="1:53" x14ac:dyDescent="0.25">
      <c r="A114" s="1">
        <v>0.18992436184175501</v>
      </c>
      <c r="B114" s="1">
        <v>2687.47998046875</v>
      </c>
      <c r="C114">
        <f t="shared" si="7"/>
        <v>0.33976869176693286</v>
      </c>
      <c r="D114">
        <v>0.37690000000000001</v>
      </c>
      <c r="E114">
        <v>180.26</v>
      </c>
      <c r="F114" t="s">
        <v>59</v>
      </c>
      <c r="G114">
        <v>5650</v>
      </c>
      <c r="H114">
        <f t="shared" si="5"/>
        <v>5586.2496521840394</v>
      </c>
      <c r="I114">
        <f t="shared" si="6"/>
        <v>0.70624999999999993</v>
      </c>
      <c r="M114">
        <v>0.70000000000000007</v>
      </c>
      <c r="N114">
        <v>0</v>
      </c>
      <c r="O114" s="19">
        <v>1</v>
      </c>
    </row>
    <row r="115" spans="1:53" x14ac:dyDescent="0.25">
      <c r="A115" s="1">
        <v>0.172200944534627</v>
      </c>
      <c r="B115" s="1">
        <v>3629.51342773437</v>
      </c>
      <c r="C115">
        <f t="shared" si="7"/>
        <v>0.45886668479544518</v>
      </c>
      <c r="D115">
        <v>0.9032</v>
      </c>
      <c r="E115">
        <v>100.7</v>
      </c>
      <c r="F115" t="s">
        <v>49</v>
      </c>
      <c r="G115">
        <v>5700</v>
      </c>
      <c r="H115">
        <f t="shared" si="5"/>
        <v>5635.6854898139873</v>
      </c>
      <c r="I115">
        <f t="shared" si="6"/>
        <v>0.71250000000000002</v>
      </c>
      <c r="M115">
        <v>0.70624999999999993</v>
      </c>
      <c r="N115">
        <v>0</v>
      </c>
      <c r="O115" s="19">
        <v>1</v>
      </c>
    </row>
    <row r="116" spans="1:53" x14ac:dyDescent="0.25">
      <c r="A116" s="1">
        <v>0.14875738702964</v>
      </c>
      <c r="B116" s="1">
        <v>2870.87548828125</v>
      </c>
      <c r="C116">
        <f t="shared" si="7"/>
        <v>0.36295474420945817</v>
      </c>
      <c r="D116">
        <v>0.62729999999999997</v>
      </c>
      <c r="E116">
        <v>124.61</v>
      </c>
      <c r="F116" t="s">
        <v>76</v>
      </c>
      <c r="G116">
        <v>5750</v>
      </c>
      <c r="H116">
        <f t="shared" si="5"/>
        <v>5685.1213274439342</v>
      </c>
      <c r="I116">
        <f t="shared" si="6"/>
        <v>0.71875</v>
      </c>
      <c r="M116">
        <v>0.71250000000000002</v>
      </c>
      <c r="N116">
        <v>0</v>
      </c>
      <c r="O116" s="19">
        <v>1</v>
      </c>
    </row>
    <row r="117" spans="1:53" x14ac:dyDescent="0.25">
      <c r="A117" s="1">
        <v>0.16221895761460101</v>
      </c>
      <c r="B117" s="1">
        <v>2752.47509765625</v>
      </c>
      <c r="C117">
        <f t="shared" si="7"/>
        <v>0.34798579704716776</v>
      </c>
      <c r="D117">
        <v>0.77249999999999996</v>
      </c>
      <c r="E117">
        <v>276.70999999999998</v>
      </c>
      <c r="F117" t="s">
        <v>70</v>
      </c>
      <c r="G117">
        <v>5800</v>
      </c>
      <c r="H117">
        <f t="shared" si="5"/>
        <v>5734.5571650738812</v>
      </c>
      <c r="I117">
        <f t="shared" si="6"/>
        <v>0.72499999999999998</v>
      </c>
      <c r="M117">
        <v>0.71875</v>
      </c>
      <c r="N117">
        <v>0</v>
      </c>
      <c r="O117" s="19">
        <v>1</v>
      </c>
    </row>
    <row r="118" spans="1:53" x14ac:dyDescent="0.25">
      <c r="A118" s="1">
        <v>0.16225250442933101</v>
      </c>
      <c r="B118" s="1">
        <v>2963.73388671875</v>
      </c>
      <c r="C118">
        <f t="shared" si="7"/>
        <v>0.37469450665828541</v>
      </c>
      <c r="D118">
        <v>0.26500000000000001</v>
      </c>
      <c r="E118">
        <v>311.37</v>
      </c>
      <c r="F118" t="s">
        <v>52</v>
      </c>
      <c r="G118">
        <v>5850</v>
      </c>
      <c r="H118">
        <f t="shared" si="5"/>
        <v>5783.993002703829</v>
      </c>
      <c r="I118">
        <f t="shared" si="6"/>
        <v>0.73125000000000007</v>
      </c>
      <c r="M118">
        <v>0.72499999999999998</v>
      </c>
      <c r="N118">
        <v>0</v>
      </c>
      <c r="O118" s="19">
        <v>1</v>
      </c>
    </row>
    <row r="119" spans="1:53" x14ac:dyDescent="0.25">
      <c r="A119" s="1">
        <v>0.19346081065924201</v>
      </c>
      <c r="B119" s="1">
        <v>3032.18310546875</v>
      </c>
      <c r="C119">
        <f t="shared" si="7"/>
        <v>0.38334830191487357</v>
      </c>
      <c r="D119">
        <v>0.64890000000000003</v>
      </c>
      <c r="E119">
        <v>335.14</v>
      </c>
      <c r="F119" t="s">
        <v>73</v>
      </c>
      <c r="G119">
        <v>5900</v>
      </c>
      <c r="H119">
        <f t="shared" si="5"/>
        <v>5833.428840333776</v>
      </c>
      <c r="I119">
        <f t="shared" si="6"/>
        <v>0.73750000000000004</v>
      </c>
      <c r="M119">
        <v>0.73125000000000007</v>
      </c>
      <c r="N119">
        <v>0</v>
      </c>
      <c r="O119" s="19">
        <v>1</v>
      </c>
    </row>
    <row r="120" spans="1:53" x14ac:dyDescent="0.25">
      <c r="A120" s="1">
        <v>0.181918556392617</v>
      </c>
      <c r="B120" s="1">
        <v>3865.39794921875</v>
      </c>
      <c r="C120">
        <f t="shared" si="7"/>
        <v>0.48868873960339859</v>
      </c>
      <c r="D120">
        <v>0.98580000000000001</v>
      </c>
      <c r="E120">
        <v>180.52</v>
      </c>
      <c r="F120" t="s">
        <v>70</v>
      </c>
      <c r="G120">
        <v>5950</v>
      </c>
      <c r="H120">
        <f t="shared" si="5"/>
        <v>5882.8646779637229</v>
      </c>
      <c r="I120">
        <f t="shared" si="6"/>
        <v>0.74375000000000002</v>
      </c>
      <c r="M120">
        <v>0.73750000000000004</v>
      </c>
      <c r="N120">
        <v>0</v>
      </c>
      <c r="O120" s="19">
        <v>1</v>
      </c>
    </row>
    <row r="121" spans="1:53" x14ac:dyDescent="0.25">
      <c r="A121" s="1">
        <v>0.186732276644022</v>
      </c>
      <c r="B121" s="1">
        <v>2580.53881835937</v>
      </c>
      <c r="C121">
        <f t="shared" si="7"/>
        <v>0.32624849477569723</v>
      </c>
      <c r="D121">
        <v>0.54679999999999995</v>
      </c>
      <c r="E121">
        <v>92.4</v>
      </c>
      <c r="F121" t="s">
        <v>73</v>
      </c>
      <c r="G121">
        <v>6000</v>
      </c>
      <c r="H121">
        <f t="shared" si="5"/>
        <v>5932.3005155936708</v>
      </c>
      <c r="I121">
        <f t="shared" si="6"/>
        <v>0.75000000000000011</v>
      </c>
      <c r="M121">
        <v>0.74375000000000002</v>
      </c>
      <c r="N121">
        <v>0</v>
      </c>
      <c r="O121" s="19">
        <v>1</v>
      </c>
    </row>
    <row r="122" spans="1:53" x14ac:dyDescent="0.25">
      <c r="A122" s="1">
        <v>0.15741114593078001</v>
      </c>
      <c r="B122" s="1">
        <v>2789.0546875</v>
      </c>
      <c r="C122">
        <f t="shared" si="7"/>
        <v>0.35261042661721353</v>
      </c>
      <c r="D122">
        <v>0.34029999999999999</v>
      </c>
      <c r="E122">
        <v>53.56</v>
      </c>
      <c r="F122" t="s">
        <v>72</v>
      </c>
      <c r="G122">
        <v>6050</v>
      </c>
      <c r="H122">
        <f t="shared" si="5"/>
        <v>5981.7363532236177</v>
      </c>
      <c r="I122">
        <f t="shared" si="6"/>
        <v>0.75624999999999998</v>
      </c>
      <c r="M122">
        <v>0.75000000000000011</v>
      </c>
      <c r="N122">
        <v>0</v>
      </c>
      <c r="O122" s="19">
        <v>1</v>
      </c>
    </row>
    <row r="123" spans="1:53" ht="15.75" thickBot="1" x14ac:dyDescent="0.3">
      <c r="A123" s="1">
        <v>0.16763645154606099</v>
      </c>
      <c r="B123" s="1">
        <v>3671.48095703125</v>
      </c>
      <c r="C123">
        <f t="shared" si="7"/>
        <v>0.4641724927008139</v>
      </c>
      <c r="D123">
        <v>4.4999999999999998E-2</v>
      </c>
      <c r="E123">
        <v>131.09</v>
      </c>
      <c r="F123" t="s">
        <v>58</v>
      </c>
      <c r="G123">
        <v>6100</v>
      </c>
      <c r="H123">
        <f t="shared" si="5"/>
        <v>6031.1721908535646</v>
      </c>
      <c r="I123">
        <f t="shared" si="6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R123" s="2"/>
      <c r="AS123" s="2"/>
      <c r="AY123" s="2"/>
      <c r="AZ123" s="2"/>
      <c r="BA123" s="2"/>
    </row>
    <row r="124" spans="1:53" x14ac:dyDescent="0.25">
      <c r="A124" s="1">
        <v>0.15443251886283199</v>
      </c>
      <c r="B124" s="1">
        <v>2965.07934570312</v>
      </c>
      <c r="C124">
        <f t="shared" si="7"/>
        <v>0.37486460833058355</v>
      </c>
      <c r="D124">
        <v>0.26600000000000001</v>
      </c>
      <c r="E124">
        <v>78.56</v>
      </c>
      <c r="F124" t="s">
        <v>72</v>
      </c>
      <c r="G124">
        <v>6150</v>
      </c>
      <c r="H124">
        <f t="shared" si="5"/>
        <v>6080.6080284835125</v>
      </c>
      <c r="I124">
        <f t="shared" si="6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0.19794713127918501</v>
      </c>
      <c r="B125" s="1">
        <v>3222.71826171875</v>
      </c>
      <c r="C125">
        <f t="shared" si="7"/>
        <v>0.40743699513125209</v>
      </c>
      <c r="D125">
        <v>0.19409999999999999</v>
      </c>
      <c r="E125">
        <v>95.92</v>
      </c>
      <c r="F125" t="s">
        <v>68</v>
      </c>
      <c r="G125">
        <v>6200</v>
      </c>
      <c r="H125">
        <f t="shared" si="5"/>
        <v>6130.0438661134594</v>
      </c>
      <c r="I125">
        <f t="shared" si="6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0.15538396870254501</v>
      </c>
      <c r="B126" s="1">
        <v>2623.7333984375</v>
      </c>
      <c r="C126">
        <f t="shared" si="7"/>
        <v>0.33170943441849537</v>
      </c>
      <c r="D126">
        <v>0.52559999999999996</v>
      </c>
      <c r="E126">
        <v>136.41</v>
      </c>
      <c r="F126" t="s">
        <v>79</v>
      </c>
      <c r="G126">
        <v>6250</v>
      </c>
      <c r="H126">
        <f t="shared" si="5"/>
        <v>6179.4797037434064</v>
      </c>
      <c r="I126">
        <f t="shared" si="6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0.18551690073556801</v>
      </c>
      <c r="B127" s="1">
        <v>3259.654296875</v>
      </c>
      <c r="C127">
        <f t="shared" si="7"/>
        <v>0.41210668883513135</v>
      </c>
      <c r="D127">
        <v>0.75309999999999999</v>
      </c>
      <c r="E127">
        <v>128.72</v>
      </c>
      <c r="F127" t="s">
        <v>69</v>
      </c>
      <c r="G127">
        <v>6300</v>
      </c>
      <c r="H127">
        <f t="shared" si="5"/>
        <v>6228.9155413733542</v>
      </c>
      <c r="I127">
        <f t="shared" si="6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0.165650968578264</v>
      </c>
      <c r="B128" s="1">
        <v>3649.18627929687</v>
      </c>
      <c r="C128">
        <f t="shared" si="7"/>
        <v>0.46135385459291089</v>
      </c>
      <c r="D128">
        <v>0.97509999999999997</v>
      </c>
      <c r="E128">
        <v>169.85</v>
      </c>
      <c r="F128" t="s">
        <v>58</v>
      </c>
      <c r="G128">
        <v>6350</v>
      </c>
      <c r="H128">
        <f t="shared" si="5"/>
        <v>6278.3513790033012</v>
      </c>
      <c r="I128">
        <f t="shared" si="6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0.16238843936000399</v>
      </c>
      <c r="B129" s="1">
        <v>3165.13916015625</v>
      </c>
      <c r="C129">
        <f t="shared" ref="C129:C130" si="8">B129/$V$13</f>
        <v>0.40015747076151381</v>
      </c>
      <c r="D129">
        <v>0.22339999999999999</v>
      </c>
      <c r="E129">
        <v>238.96</v>
      </c>
      <c r="F129" t="s">
        <v>49</v>
      </c>
      <c r="G129">
        <v>6400</v>
      </c>
      <c r="H129">
        <f t="shared" ref="H129:H161" si="9">G129*$K$6</f>
        <v>6327.787216633249</v>
      </c>
      <c r="I129">
        <f t="shared" ref="I129:I161" si="10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0.176524857423147</v>
      </c>
      <c r="B130" s="1">
        <v>3545.11499023437</v>
      </c>
      <c r="C130">
        <f t="shared" si="8"/>
        <v>0.44819648561072545</v>
      </c>
      <c r="D130">
        <v>5.3699999999999998E-2</v>
      </c>
      <c r="E130">
        <v>219.44</v>
      </c>
      <c r="F130" t="s">
        <v>51</v>
      </c>
      <c r="G130">
        <v>6450</v>
      </c>
      <c r="H130">
        <f t="shared" si="9"/>
        <v>6377.223054263196</v>
      </c>
      <c r="I130">
        <f t="shared" si="10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0.17436907495791501</v>
      </c>
      <c r="B131" s="1">
        <v>2743.01684570312</v>
      </c>
      <c r="C131">
        <f t="shared" ref="C131:C194" si="11">B131/$V$13</f>
        <v>0.34679002334248082</v>
      </c>
      <c r="D131">
        <v>0.62490000000000001</v>
      </c>
      <c r="E131">
        <v>195.55</v>
      </c>
      <c r="F131" t="s">
        <v>55</v>
      </c>
      <c r="G131">
        <v>6500</v>
      </c>
      <c r="H131">
        <f t="shared" si="9"/>
        <v>6426.6588918931429</v>
      </c>
      <c r="I131">
        <f t="shared" si="10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0.16963678843722399</v>
      </c>
      <c r="B132" s="1">
        <v>2933.1298828125</v>
      </c>
      <c r="C132">
        <f t="shared" si="11"/>
        <v>0.37082534951269691</v>
      </c>
      <c r="D132">
        <v>0.50029999999999997</v>
      </c>
      <c r="E132">
        <v>104.1</v>
      </c>
      <c r="F132" t="s">
        <v>59</v>
      </c>
      <c r="G132">
        <v>6550</v>
      </c>
      <c r="H132">
        <f t="shared" si="9"/>
        <v>6476.0947295230908</v>
      </c>
      <c r="I132">
        <f t="shared" si="10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0.173118392794786</v>
      </c>
      <c r="B133" s="1">
        <v>2736.23999023437</v>
      </c>
      <c r="C133">
        <f t="shared" si="11"/>
        <v>0.34593324921443352</v>
      </c>
      <c r="D133">
        <v>0.54849999999999999</v>
      </c>
      <c r="E133">
        <v>335.46</v>
      </c>
      <c r="F133" t="s">
        <v>74</v>
      </c>
      <c r="G133">
        <v>6600</v>
      </c>
      <c r="H133">
        <f t="shared" si="9"/>
        <v>6525.5305671530377</v>
      </c>
      <c r="I133">
        <f t="shared" si="10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0.168978655104706</v>
      </c>
      <c r="B134" s="1">
        <v>3868.91040039062</v>
      </c>
      <c r="C134">
        <f t="shared" si="11"/>
        <v>0.48913280651672808</v>
      </c>
      <c r="D134">
        <v>0.98709999999999998</v>
      </c>
      <c r="E134">
        <v>221.54</v>
      </c>
      <c r="F134" t="s">
        <v>71</v>
      </c>
      <c r="G134">
        <v>6650</v>
      </c>
      <c r="H134">
        <f t="shared" si="9"/>
        <v>6574.9664047829847</v>
      </c>
      <c r="I134">
        <f t="shared" si="10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0.16870564406235999</v>
      </c>
      <c r="B135" s="1">
        <v>3201.4423828125</v>
      </c>
      <c r="C135">
        <f t="shared" si="11"/>
        <v>0.40474716019491613</v>
      </c>
      <c r="D135">
        <v>0.96919999999999995</v>
      </c>
      <c r="E135">
        <v>358.85</v>
      </c>
      <c r="F135" t="s">
        <v>75</v>
      </c>
      <c r="G135">
        <v>6700</v>
      </c>
      <c r="H135">
        <f t="shared" si="9"/>
        <v>6624.4022424129325</v>
      </c>
      <c r="I135">
        <f t="shared" si="10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0.16047037221628799</v>
      </c>
      <c r="B136" s="1">
        <v>2791.08569335937</v>
      </c>
      <c r="C136">
        <f t="shared" si="11"/>
        <v>0.35286719958252832</v>
      </c>
      <c r="D136">
        <v>0.35520000000000002</v>
      </c>
      <c r="E136">
        <v>135.61000000000001</v>
      </c>
      <c r="F136" t="s">
        <v>77</v>
      </c>
      <c r="G136">
        <v>6750</v>
      </c>
      <c r="H136">
        <f t="shared" si="9"/>
        <v>6673.8380800428795</v>
      </c>
      <c r="I136">
        <f t="shared" si="10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0.16622106650121299</v>
      </c>
      <c r="B137" s="1">
        <v>3536.6630859375</v>
      </c>
      <c r="C137">
        <f t="shared" si="11"/>
        <v>0.44712794091950658</v>
      </c>
      <c r="D137">
        <v>2.69E-2</v>
      </c>
      <c r="E137">
        <v>200.03</v>
      </c>
      <c r="F137" t="s">
        <v>65</v>
      </c>
      <c r="G137">
        <v>6800</v>
      </c>
      <c r="H137">
        <f t="shared" si="9"/>
        <v>6723.2739176728264</v>
      </c>
      <c r="I137">
        <f t="shared" si="10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0.146622800841294</v>
      </c>
      <c r="B138" s="1">
        <v>3017.64526367187</v>
      </c>
      <c r="C138">
        <f t="shared" si="11"/>
        <v>0.3815103334372148</v>
      </c>
      <c r="D138">
        <v>0.71630000000000005</v>
      </c>
      <c r="E138">
        <v>26.05</v>
      </c>
      <c r="F138" t="s">
        <v>58</v>
      </c>
      <c r="G138">
        <v>6850</v>
      </c>
      <c r="H138">
        <f t="shared" si="9"/>
        <v>6772.7097553027743</v>
      </c>
      <c r="I138">
        <f t="shared" si="10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0.17370953002232101</v>
      </c>
      <c r="B139" s="1">
        <v>2724.46484375</v>
      </c>
      <c r="C139">
        <f t="shared" si="11"/>
        <v>0.34444455863983037</v>
      </c>
      <c r="D139">
        <v>0.52829999999999999</v>
      </c>
      <c r="E139">
        <v>143.37</v>
      </c>
      <c r="F139" t="s">
        <v>61</v>
      </c>
      <c r="G139">
        <v>6900</v>
      </c>
      <c r="H139">
        <f t="shared" si="9"/>
        <v>6822.1455929327212</v>
      </c>
      <c r="I139">
        <f t="shared" si="10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21">
        <v>0.14408922806469401</v>
      </c>
      <c r="B140" s="21">
        <v>3500.888671875</v>
      </c>
      <c r="C140">
        <f t="shared" si="11"/>
        <v>0.44260510690657223</v>
      </c>
      <c r="D140">
        <v>0.95440000000000003</v>
      </c>
      <c r="E140">
        <v>338.14</v>
      </c>
      <c r="F140" t="s">
        <v>75</v>
      </c>
      <c r="G140">
        <v>6950</v>
      </c>
      <c r="H140">
        <f t="shared" si="9"/>
        <v>6871.5814305626682</v>
      </c>
      <c r="I140">
        <f t="shared" si="10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0.14322330837589101</v>
      </c>
      <c r="B141" s="1">
        <v>3373.03149414062</v>
      </c>
      <c r="C141">
        <f t="shared" si="11"/>
        <v>0.42644057123466544</v>
      </c>
      <c r="D141">
        <v>0.85929999999999995</v>
      </c>
      <c r="E141">
        <v>318.82</v>
      </c>
      <c r="F141" t="s">
        <v>52</v>
      </c>
      <c r="G141">
        <v>7000</v>
      </c>
      <c r="H141">
        <f t="shared" si="9"/>
        <v>6921.017268192616</v>
      </c>
      <c r="I141">
        <f t="shared" si="10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0.17552186833175201</v>
      </c>
      <c r="B142" s="1">
        <v>2599.3427734375</v>
      </c>
      <c r="C142">
        <f t="shared" si="11"/>
        <v>0.32862581303048327</v>
      </c>
      <c r="D142">
        <v>0.72109999999999996</v>
      </c>
      <c r="E142">
        <v>1.51</v>
      </c>
      <c r="F142" t="s">
        <v>54</v>
      </c>
      <c r="G142">
        <v>7050</v>
      </c>
      <c r="H142">
        <f t="shared" si="9"/>
        <v>6970.453105822563</v>
      </c>
      <c r="I142">
        <f t="shared" si="10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0.17977996166808</v>
      </c>
      <c r="B143" s="1">
        <v>2956.0078125</v>
      </c>
      <c r="C143">
        <f t="shared" si="11"/>
        <v>0.3737177261245227</v>
      </c>
      <c r="D143">
        <v>0.75780000000000003</v>
      </c>
      <c r="E143">
        <v>92.96</v>
      </c>
      <c r="F143" t="s">
        <v>58</v>
      </c>
      <c r="G143">
        <v>7100</v>
      </c>
      <c r="H143">
        <f t="shared" si="9"/>
        <v>7019.8889434525099</v>
      </c>
      <c r="I143">
        <f t="shared" si="10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0.181737056950321</v>
      </c>
      <c r="B144" s="1">
        <v>3775.61474609375</v>
      </c>
      <c r="C144">
        <f t="shared" si="11"/>
        <v>0.47733776333934275</v>
      </c>
      <c r="D144">
        <v>0.97860000000000003</v>
      </c>
      <c r="E144">
        <v>6.28</v>
      </c>
      <c r="F144" t="s">
        <v>61</v>
      </c>
      <c r="G144">
        <v>7150</v>
      </c>
      <c r="H144">
        <f t="shared" si="9"/>
        <v>7069.3247810824578</v>
      </c>
      <c r="I144">
        <f t="shared" si="10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0.161990692208139</v>
      </c>
      <c r="B145" s="1">
        <v>4239.421875</v>
      </c>
      <c r="C145">
        <f t="shared" si="11"/>
        <v>0.5359752760151274</v>
      </c>
      <c r="D145">
        <v>7.2400000000000006E-2</v>
      </c>
      <c r="E145">
        <v>0.25</v>
      </c>
      <c r="F145" t="s">
        <v>53</v>
      </c>
      <c r="G145">
        <v>7200</v>
      </c>
      <c r="H145">
        <f t="shared" si="9"/>
        <v>7118.7606187124047</v>
      </c>
      <c r="I145">
        <f t="shared" si="10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0.190496652156708</v>
      </c>
      <c r="B146" s="1">
        <v>2984.73706054687</v>
      </c>
      <c r="C146">
        <f t="shared" si="11"/>
        <v>0.3773498644456536</v>
      </c>
      <c r="D146">
        <v>0.50029999999999997</v>
      </c>
      <c r="E146">
        <v>315.35000000000002</v>
      </c>
      <c r="F146" t="s">
        <v>74</v>
      </c>
      <c r="G146">
        <v>7250</v>
      </c>
      <c r="H146">
        <f t="shared" si="9"/>
        <v>7168.1964563423517</v>
      </c>
      <c r="I146">
        <f t="shared" si="10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0.15082462126191501</v>
      </c>
      <c r="B147" s="1">
        <v>2909.5</v>
      </c>
      <c r="C147">
        <f t="shared" si="11"/>
        <v>0.36783790609798961</v>
      </c>
      <c r="D147">
        <v>0.71789999999999998</v>
      </c>
      <c r="E147">
        <v>78.8</v>
      </c>
      <c r="F147" t="s">
        <v>51</v>
      </c>
      <c r="G147">
        <v>7300</v>
      </c>
      <c r="H147">
        <f t="shared" si="9"/>
        <v>7217.6322939722995</v>
      </c>
      <c r="I147">
        <f t="shared" si="10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0.19337833738533899</v>
      </c>
      <c r="B148" s="1">
        <v>3443.44702148437</v>
      </c>
      <c r="C148">
        <f t="shared" si="11"/>
        <v>0.43534296000761979</v>
      </c>
      <c r="D148">
        <v>1.7299999999999999E-2</v>
      </c>
      <c r="E148">
        <v>110.56</v>
      </c>
      <c r="F148" t="s">
        <v>67</v>
      </c>
      <c r="G148">
        <v>7350</v>
      </c>
      <c r="H148">
        <f t="shared" si="9"/>
        <v>7267.0681316022465</v>
      </c>
      <c r="I148">
        <f t="shared" si="10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0.16012155291985</v>
      </c>
      <c r="B149" s="1">
        <v>2840.15869140625</v>
      </c>
      <c r="C149">
        <f t="shared" si="11"/>
        <v>0.35907132704343747</v>
      </c>
      <c r="D149">
        <v>0.67810000000000004</v>
      </c>
      <c r="E149">
        <v>125.39</v>
      </c>
      <c r="F149" t="s">
        <v>56</v>
      </c>
      <c r="G149">
        <v>7400</v>
      </c>
      <c r="H149">
        <f t="shared" si="9"/>
        <v>7316.5039692321934</v>
      </c>
      <c r="I149">
        <f t="shared" si="10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0.182655363734613</v>
      </c>
      <c r="B150" s="1">
        <v>2859.7724609375</v>
      </c>
      <c r="C150">
        <f t="shared" si="11"/>
        <v>0.3615510273063911</v>
      </c>
      <c r="D150">
        <v>0.52249999999999996</v>
      </c>
      <c r="E150">
        <v>99.47</v>
      </c>
      <c r="F150" t="s">
        <v>76</v>
      </c>
      <c r="G150">
        <v>7450</v>
      </c>
      <c r="H150">
        <f t="shared" si="9"/>
        <v>7365.9398068621413</v>
      </c>
      <c r="I150">
        <f t="shared" si="10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0.14413341504250701</v>
      </c>
      <c r="B151" s="1">
        <v>2732.89135742187</v>
      </c>
      <c r="C151">
        <f t="shared" si="11"/>
        <v>0.34550989328315973</v>
      </c>
      <c r="D151">
        <v>0.63029999999999997</v>
      </c>
      <c r="E151">
        <v>132.77000000000001</v>
      </c>
      <c r="F151" t="s">
        <v>56</v>
      </c>
      <c r="G151">
        <v>7500</v>
      </c>
      <c r="H151">
        <f t="shared" si="9"/>
        <v>7415.3756444920882</v>
      </c>
      <c r="I151">
        <f t="shared" si="10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0.15371320698758001</v>
      </c>
      <c r="B152" s="1">
        <v>3280.01733398437</v>
      </c>
      <c r="C152">
        <f t="shared" si="11"/>
        <v>0.41468111637666988</v>
      </c>
      <c r="D152">
        <v>0.33729999999999999</v>
      </c>
      <c r="E152">
        <v>292.3</v>
      </c>
      <c r="F152" t="s">
        <v>70</v>
      </c>
      <c r="G152">
        <v>7550</v>
      </c>
      <c r="H152">
        <f t="shared" si="9"/>
        <v>7464.8114821220352</v>
      </c>
      <c r="I152">
        <f t="shared" si="10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0.187515951534408</v>
      </c>
      <c r="B153" s="1">
        <v>3647.24633789062</v>
      </c>
      <c r="C153">
        <f t="shared" si="11"/>
        <v>0.46110859458781456</v>
      </c>
      <c r="D153">
        <v>0.20169999999999999</v>
      </c>
      <c r="E153">
        <v>260.69</v>
      </c>
      <c r="F153" t="s">
        <v>66</v>
      </c>
      <c r="G153">
        <v>7600</v>
      </c>
      <c r="H153">
        <f t="shared" si="9"/>
        <v>7514.247319751983</v>
      </c>
      <c r="I153">
        <f t="shared" si="10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0.16613246028537801</v>
      </c>
      <c r="B154" s="1">
        <v>3101.68090820312</v>
      </c>
      <c r="C154">
        <f t="shared" si="11"/>
        <v>0.39213466597612873</v>
      </c>
      <c r="D154">
        <v>0.80879999999999996</v>
      </c>
      <c r="E154">
        <v>277.27</v>
      </c>
      <c r="F154" t="s">
        <v>69</v>
      </c>
      <c r="G154">
        <v>7650</v>
      </c>
      <c r="H154">
        <f t="shared" si="9"/>
        <v>7563.68315738193</v>
      </c>
      <c r="I154">
        <f t="shared" si="10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0.14209609113570401</v>
      </c>
      <c r="B155" s="1">
        <v>3829.62133789062</v>
      </c>
      <c r="C155">
        <f t="shared" si="11"/>
        <v>0.48416562779785782</v>
      </c>
      <c r="D155">
        <v>0.1653</v>
      </c>
      <c r="E155">
        <v>173.74</v>
      </c>
      <c r="F155" t="s">
        <v>51</v>
      </c>
      <c r="G155">
        <v>7700</v>
      </c>
      <c r="H155">
        <f t="shared" si="9"/>
        <v>7613.1189950118769</v>
      </c>
      <c r="I155">
        <f t="shared" si="10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0.16332570535928101</v>
      </c>
      <c r="B156" s="1">
        <v>3183.97412109375</v>
      </c>
      <c r="C156">
        <f t="shared" si="11"/>
        <v>0.40253870897862587</v>
      </c>
      <c r="D156">
        <v>0.19059999999999999</v>
      </c>
      <c r="E156">
        <v>253.17</v>
      </c>
      <c r="F156" t="s">
        <v>64</v>
      </c>
      <c r="G156">
        <v>7750</v>
      </c>
      <c r="H156">
        <f t="shared" si="9"/>
        <v>7662.5548326418248</v>
      </c>
      <c r="I156">
        <f t="shared" si="10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0.166315357215539</v>
      </c>
      <c r="B157" s="1">
        <v>2943.55224609375</v>
      </c>
      <c r="C157">
        <f t="shared" si="11"/>
        <v>0.3721430124396492</v>
      </c>
      <c r="D157">
        <v>0.86580000000000001</v>
      </c>
      <c r="E157">
        <v>96.67</v>
      </c>
      <c r="F157" t="s">
        <v>52</v>
      </c>
      <c r="G157">
        <v>7800</v>
      </c>
      <c r="H157">
        <f t="shared" si="9"/>
        <v>7711.9906702717717</v>
      </c>
      <c r="I157">
        <f t="shared" si="10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0.16147163784553301</v>
      </c>
      <c r="B158" s="1">
        <v>4089.76611328125</v>
      </c>
      <c r="C158">
        <f t="shared" si="11"/>
        <v>0.51705482163254457</v>
      </c>
      <c r="D158">
        <v>4.3E-3</v>
      </c>
      <c r="E158">
        <v>329.04</v>
      </c>
      <c r="F158" t="s">
        <v>77</v>
      </c>
      <c r="G158">
        <v>7850</v>
      </c>
      <c r="H158">
        <f t="shared" si="9"/>
        <v>7761.4265079017187</v>
      </c>
      <c r="I158">
        <f t="shared" si="10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0.17742760893964701</v>
      </c>
      <c r="B159" s="1">
        <v>2978.7734375</v>
      </c>
      <c r="C159">
        <f t="shared" si="11"/>
        <v>0.37659590444760638</v>
      </c>
      <c r="D159">
        <v>0.67930000000000001</v>
      </c>
      <c r="E159">
        <v>296.91000000000003</v>
      </c>
      <c r="F159" t="s">
        <v>73</v>
      </c>
      <c r="G159">
        <v>7900</v>
      </c>
      <c r="H159">
        <f t="shared" si="9"/>
        <v>7810.8623455316665</v>
      </c>
      <c r="I159">
        <f t="shared" si="10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0.189497021539489</v>
      </c>
      <c r="B160" s="1">
        <v>2832.26147460937</v>
      </c>
      <c r="C160">
        <f t="shared" si="11"/>
        <v>0.35807290955226501</v>
      </c>
      <c r="D160">
        <v>0.28489999999999999</v>
      </c>
      <c r="E160">
        <v>9.82</v>
      </c>
      <c r="F160" t="s">
        <v>61</v>
      </c>
      <c r="G160">
        <v>7950</v>
      </c>
      <c r="H160">
        <f t="shared" si="9"/>
        <v>7860.2981831616135</v>
      </c>
      <c r="I160">
        <f t="shared" si="10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0.14167883577092799</v>
      </c>
      <c r="B161" s="1">
        <v>4597.82666015625</v>
      </c>
      <c r="C161">
        <f t="shared" si="11"/>
        <v>0.58128713912128815</v>
      </c>
      <c r="D161">
        <v>2E-3</v>
      </c>
      <c r="E161">
        <v>136.51</v>
      </c>
      <c r="F161" t="s">
        <v>71</v>
      </c>
      <c r="G161">
        <v>8000</v>
      </c>
      <c r="H161">
        <f t="shared" si="9"/>
        <v>7909.7340207915604</v>
      </c>
      <c r="I161">
        <f t="shared" si="10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0.17597374358602</v>
      </c>
      <c r="B162" s="1">
        <v>2963.37084960937</v>
      </c>
      <c r="C162">
        <f t="shared" si="11"/>
        <v>0.37464860914663384</v>
      </c>
      <c r="D162">
        <v>0.2984</v>
      </c>
      <c r="E162">
        <v>178.57</v>
      </c>
      <c r="F162" t="s">
        <v>67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0.147776053078368</v>
      </c>
      <c r="B163" s="1">
        <v>2960.47998046875</v>
      </c>
      <c r="C163">
        <f t="shared" si="11"/>
        <v>0.3742831266749071</v>
      </c>
      <c r="D163">
        <v>0.74519999999999997</v>
      </c>
      <c r="E163">
        <v>12.26</v>
      </c>
      <c r="F163" t="s">
        <v>79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0.17359593510268001</v>
      </c>
      <c r="B164" s="1">
        <v>2737.28149414062</v>
      </c>
      <c r="C164">
        <f t="shared" si="11"/>
        <v>0.34606492290959345</v>
      </c>
      <c r="D164">
        <v>0.50409999999999999</v>
      </c>
      <c r="E164">
        <v>214.76</v>
      </c>
      <c r="F164" t="s">
        <v>73</v>
      </c>
    </row>
    <row r="165" spans="1:15" x14ac:dyDescent="0.25">
      <c r="A165" s="1">
        <v>0.147780229660808</v>
      </c>
      <c r="B165" s="1">
        <v>3038.28344726562</v>
      </c>
      <c r="C165">
        <f t="shared" si="11"/>
        <v>0.38411954678617199</v>
      </c>
      <c r="D165">
        <v>0.79269999999999996</v>
      </c>
      <c r="E165">
        <v>150.82</v>
      </c>
      <c r="F165" t="s">
        <v>53</v>
      </c>
    </row>
    <row r="166" spans="1:15" x14ac:dyDescent="0.25">
      <c r="A166" s="1">
        <v>0.15535290090335499</v>
      </c>
      <c r="B166" s="1">
        <v>4221.2060546875</v>
      </c>
      <c r="C166">
        <f t="shared" si="11"/>
        <v>0.53367231358116718</v>
      </c>
      <c r="D166">
        <v>6.6E-3</v>
      </c>
      <c r="E166">
        <v>184.5</v>
      </c>
      <c r="F166" t="s">
        <v>76</v>
      </c>
    </row>
    <row r="167" spans="1:15" x14ac:dyDescent="0.25">
      <c r="A167" s="1">
        <v>0.17509008177399499</v>
      </c>
      <c r="B167" s="1">
        <v>2854.2529296875</v>
      </c>
      <c r="C167">
        <f t="shared" si="11"/>
        <v>0.36085321228056449</v>
      </c>
      <c r="D167">
        <v>0.34139999999999998</v>
      </c>
      <c r="E167">
        <v>115.36</v>
      </c>
      <c r="F167" t="s">
        <v>75</v>
      </c>
    </row>
    <row r="168" spans="1:15" x14ac:dyDescent="0.25">
      <c r="A168" s="1">
        <v>0.17437577420860101</v>
      </c>
      <c r="B168" s="1">
        <v>3748.74584960937</v>
      </c>
      <c r="C168">
        <f t="shared" si="11"/>
        <v>0.47394082275780713</v>
      </c>
      <c r="D168">
        <v>0.97929999999999995</v>
      </c>
      <c r="E168">
        <v>193.54</v>
      </c>
      <c r="F168" t="s">
        <v>71</v>
      </c>
    </row>
    <row r="169" spans="1:15" x14ac:dyDescent="0.25">
      <c r="A169" s="1">
        <v>0.17587033098305399</v>
      </c>
      <c r="B169" s="1">
        <v>3174.71801757812</v>
      </c>
      <c r="C169">
        <f t="shared" si="11"/>
        <v>0.4013684921936746</v>
      </c>
      <c r="D169">
        <v>0.1701</v>
      </c>
      <c r="E169">
        <v>166.53</v>
      </c>
      <c r="F169" t="s">
        <v>63</v>
      </c>
    </row>
    <row r="170" spans="1:15" x14ac:dyDescent="0.25">
      <c r="A170" s="1">
        <v>0.194882430338402</v>
      </c>
      <c r="B170" s="1">
        <v>2741.8818359375</v>
      </c>
      <c r="C170">
        <f t="shared" si="11"/>
        <v>0.34664652802865148</v>
      </c>
      <c r="D170">
        <v>0.64290000000000003</v>
      </c>
      <c r="E170">
        <v>79.459999999999994</v>
      </c>
      <c r="F170" t="s">
        <v>70</v>
      </c>
    </row>
    <row r="171" spans="1:15" x14ac:dyDescent="0.25">
      <c r="A171" s="1">
        <v>0.189710716158699</v>
      </c>
      <c r="B171" s="1">
        <v>2767.65698242187</v>
      </c>
      <c r="C171">
        <f t="shared" si="11"/>
        <v>0.34990518962417638</v>
      </c>
      <c r="D171">
        <v>0.53310000000000002</v>
      </c>
      <c r="E171">
        <v>284.39</v>
      </c>
      <c r="F171" t="s">
        <v>56</v>
      </c>
    </row>
    <row r="172" spans="1:15" x14ac:dyDescent="0.25">
      <c r="A172" s="1">
        <v>0.17971920066638</v>
      </c>
      <c r="B172" s="1">
        <v>2764.60668945312</v>
      </c>
      <c r="C172">
        <f t="shared" si="11"/>
        <v>0.34951955175560434</v>
      </c>
      <c r="D172">
        <v>0.57520000000000004</v>
      </c>
      <c r="E172">
        <v>248.49</v>
      </c>
      <c r="F172" t="s">
        <v>77</v>
      </c>
    </row>
    <row r="173" spans="1:15" x14ac:dyDescent="0.25">
      <c r="A173" s="1">
        <v>0.173523232049936</v>
      </c>
      <c r="B173" s="1">
        <v>3620.1328125</v>
      </c>
      <c r="C173">
        <f t="shared" si="11"/>
        <v>0.45768072642949859</v>
      </c>
      <c r="D173">
        <v>0.94869999999999999</v>
      </c>
      <c r="E173">
        <v>240.26</v>
      </c>
      <c r="F173" t="s">
        <v>65</v>
      </c>
    </row>
    <row r="174" spans="1:15" x14ac:dyDescent="0.25">
      <c r="A174" s="1">
        <v>0.172069389064398</v>
      </c>
      <c r="B174" s="1">
        <v>3402.48193359375</v>
      </c>
      <c r="C174">
        <f t="shared" si="11"/>
        <v>0.43016388726219762</v>
      </c>
      <c r="D174">
        <v>0.1278</v>
      </c>
      <c r="E174">
        <v>74.930000000000007</v>
      </c>
      <c r="F174" t="s">
        <v>58</v>
      </c>
    </row>
    <row r="175" spans="1:15" x14ac:dyDescent="0.25">
      <c r="A175" s="1">
        <v>0.15014096911128599</v>
      </c>
      <c r="B175" s="1">
        <v>2848.06591796875</v>
      </c>
      <c r="C175">
        <f t="shared" si="11"/>
        <v>0.36007101003425801</v>
      </c>
      <c r="D175">
        <v>0.39450000000000002</v>
      </c>
      <c r="E175">
        <v>241.8</v>
      </c>
      <c r="F175" t="s">
        <v>61</v>
      </c>
    </row>
    <row r="176" spans="1:15" x14ac:dyDescent="0.25">
      <c r="A176" s="1">
        <v>0.140852159354315</v>
      </c>
      <c r="B176" s="1">
        <v>3579.51220703125</v>
      </c>
      <c r="C176">
        <f t="shared" si="11"/>
        <v>0.45254520539149978</v>
      </c>
      <c r="D176">
        <v>0.89500000000000002</v>
      </c>
      <c r="E176">
        <v>250.08</v>
      </c>
      <c r="F176" t="s">
        <v>65</v>
      </c>
    </row>
    <row r="177" spans="1:6" x14ac:dyDescent="0.25">
      <c r="A177" s="1">
        <v>0.16899953045070301</v>
      </c>
      <c r="B177" s="1">
        <v>3960.85400390625</v>
      </c>
      <c r="C177">
        <f t="shared" si="11"/>
        <v>0.50075691464399841</v>
      </c>
      <c r="D177">
        <v>3.6200000000000003E-2</v>
      </c>
      <c r="E177">
        <v>334.62</v>
      </c>
      <c r="F177" t="s">
        <v>78</v>
      </c>
    </row>
    <row r="178" spans="1:6" x14ac:dyDescent="0.25">
      <c r="A178" s="1">
        <v>0.17074462785649899</v>
      </c>
      <c r="B178" s="1">
        <v>2731.01538085937</v>
      </c>
      <c r="C178">
        <f t="shared" si="11"/>
        <v>0.34527272012947735</v>
      </c>
      <c r="D178">
        <v>0.50629999999999997</v>
      </c>
      <c r="E178">
        <v>55.66</v>
      </c>
      <c r="F178" t="s">
        <v>52</v>
      </c>
    </row>
    <row r="179" spans="1:6" x14ac:dyDescent="0.25">
      <c r="A179" s="1">
        <v>0.17424250276167999</v>
      </c>
      <c r="B179" s="1">
        <v>2920.72241210937</v>
      </c>
      <c r="C179">
        <f t="shared" si="11"/>
        <v>0.3692567163993058</v>
      </c>
      <c r="D179">
        <v>0.75860000000000005</v>
      </c>
      <c r="E179">
        <v>54.37</v>
      </c>
      <c r="F179" t="s">
        <v>66</v>
      </c>
    </row>
    <row r="180" spans="1:6" x14ac:dyDescent="0.25">
      <c r="A180" s="1">
        <v>0.15287417076798601</v>
      </c>
      <c r="B180" s="1">
        <v>3371.71630859375</v>
      </c>
      <c r="C180">
        <f t="shared" si="11"/>
        <v>0.42627429692715862</v>
      </c>
      <c r="D180">
        <v>0.13389999999999999</v>
      </c>
      <c r="E180">
        <v>35.33</v>
      </c>
      <c r="F180" t="s">
        <v>59</v>
      </c>
    </row>
    <row r="181" spans="1:6" x14ac:dyDescent="0.25">
      <c r="A181" s="1">
        <v>0.159212194524186</v>
      </c>
      <c r="B181" s="1">
        <v>3152.7626953125</v>
      </c>
      <c r="C181">
        <f t="shared" si="11"/>
        <v>0.39859275761044993</v>
      </c>
      <c r="D181">
        <v>0.83520000000000005</v>
      </c>
      <c r="E181">
        <v>262.19</v>
      </c>
      <c r="F181" t="s">
        <v>51</v>
      </c>
    </row>
    <row r="182" spans="1:6" x14ac:dyDescent="0.25">
      <c r="A182" s="1">
        <v>0.147376129936547</v>
      </c>
      <c r="B182" s="1">
        <v>2946.57592773437</v>
      </c>
      <c r="C182">
        <f t="shared" si="11"/>
        <v>0.37252528593110568</v>
      </c>
      <c r="D182">
        <v>0.33839999999999998</v>
      </c>
      <c r="E182">
        <v>43.67</v>
      </c>
      <c r="F182" t="s">
        <v>59</v>
      </c>
    </row>
    <row r="183" spans="1:6" x14ac:dyDescent="0.25">
      <c r="A183" s="1">
        <v>0.15728001151504001</v>
      </c>
      <c r="B183" s="1">
        <v>2897.51391601562</v>
      </c>
      <c r="C183">
        <f t="shared" si="11"/>
        <v>0.36632254743322629</v>
      </c>
      <c r="D183">
        <v>0.74770000000000003</v>
      </c>
      <c r="E183">
        <v>194.54</v>
      </c>
      <c r="F183" t="s">
        <v>74</v>
      </c>
    </row>
    <row r="184" spans="1:6" x14ac:dyDescent="0.25">
      <c r="A184" s="1">
        <v>0.19298156699553901</v>
      </c>
      <c r="B184" s="1">
        <v>2644.388671875</v>
      </c>
      <c r="C184">
        <f t="shared" si="11"/>
        <v>0.33432080837660894</v>
      </c>
      <c r="D184">
        <v>0.4914</v>
      </c>
      <c r="E184">
        <v>16.32</v>
      </c>
      <c r="F184" t="s">
        <v>74</v>
      </c>
    </row>
    <row r="185" spans="1:6" x14ac:dyDescent="0.25">
      <c r="A185" s="1">
        <v>0.19727900169530099</v>
      </c>
      <c r="B185" s="1">
        <v>3408.62036132812</v>
      </c>
      <c r="C185">
        <f t="shared" si="11"/>
        <v>0.4309399472053303</v>
      </c>
      <c r="D185">
        <v>0.1181</v>
      </c>
      <c r="E185">
        <v>40.6</v>
      </c>
      <c r="F185" t="s">
        <v>52</v>
      </c>
    </row>
    <row r="186" spans="1:6" x14ac:dyDescent="0.25">
      <c r="A186" s="1">
        <v>0.19770463482019199</v>
      </c>
      <c r="B186" s="1">
        <v>3705.97241210937</v>
      </c>
      <c r="C186">
        <f t="shared" si="11"/>
        <v>0.46853312669779229</v>
      </c>
      <c r="D186">
        <v>9.8100000000000007E-2</v>
      </c>
      <c r="E186">
        <v>355.55</v>
      </c>
      <c r="F186" t="s">
        <v>57</v>
      </c>
    </row>
    <row r="187" spans="1:6" x14ac:dyDescent="0.25">
      <c r="A187" s="1">
        <v>0.190899183189009</v>
      </c>
      <c r="B187" s="1">
        <v>2738.14331054687</v>
      </c>
      <c r="C187">
        <f t="shared" si="11"/>
        <v>0.34617387934276611</v>
      </c>
      <c r="D187">
        <v>0.56089999999999995</v>
      </c>
      <c r="E187">
        <v>63.33</v>
      </c>
      <c r="F187" t="s">
        <v>77</v>
      </c>
    </row>
    <row r="188" spans="1:6" x14ac:dyDescent="0.25">
      <c r="A188" s="1">
        <v>0.18673553347799299</v>
      </c>
      <c r="B188" s="1">
        <v>3151.28076171875</v>
      </c>
      <c r="C188">
        <f t="shared" si="11"/>
        <v>0.39840540193074508</v>
      </c>
      <c r="D188">
        <v>0.3075</v>
      </c>
      <c r="E188">
        <v>328.1</v>
      </c>
      <c r="F188" t="s">
        <v>49</v>
      </c>
    </row>
    <row r="189" spans="1:6" x14ac:dyDescent="0.25">
      <c r="A189" s="1">
        <v>0.179842260400503</v>
      </c>
      <c r="B189" s="1">
        <v>2616.6533203125</v>
      </c>
      <c r="C189">
        <f t="shared" si="11"/>
        <v>0.33081432491084456</v>
      </c>
      <c r="D189">
        <v>0.61939999999999995</v>
      </c>
      <c r="E189">
        <v>87.58</v>
      </c>
      <c r="F189" t="s">
        <v>72</v>
      </c>
    </row>
    <row r="190" spans="1:6" x14ac:dyDescent="0.25">
      <c r="A190" s="1">
        <v>0.147885511803201</v>
      </c>
      <c r="B190" s="1">
        <v>2818.59692382812</v>
      </c>
      <c r="C190">
        <f t="shared" si="11"/>
        <v>0.35634534820249886</v>
      </c>
      <c r="D190">
        <v>0.48780000000000001</v>
      </c>
      <c r="E190">
        <v>87.68</v>
      </c>
      <c r="F190" t="s">
        <v>60</v>
      </c>
    </row>
    <row r="191" spans="1:6" x14ac:dyDescent="0.25">
      <c r="A191" s="1">
        <v>0.17573355500128099</v>
      </c>
      <c r="B191" s="1">
        <v>3087.39306640625</v>
      </c>
      <c r="C191">
        <f t="shared" si="11"/>
        <v>0.39032830412384478</v>
      </c>
      <c r="D191">
        <v>0.03</v>
      </c>
      <c r="E191">
        <v>296.2</v>
      </c>
      <c r="F191" t="s">
        <v>62</v>
      </c>
    </row>
    <row r="192" spans="1:6" x14ac:dyDescent="0.25">
      <c r="A192" s="1">
        <v>0.14426248444291401</v>
      </c>
      <c r="B192" s="1">
        <v>3246.44311523437</v>
      </c>
      <c r="C192">
        <f t="shared" si="11"/>
        <v>0.41043644535969931</v>
      </c>
      <c r="D192">
        <v>0.5625</v>
      </c>
      <c r="E192">
        <v>219.73</v>
      </c>
      <c r="F192" t="s">
        <v>74</v>
      </c>
    </row>
    <row r="193" spans="1:6" x14ac:dyDescent="0.25">
      <c r="A193" s="1">
        <v>0.141996513036906</v>
      </c>
      <c r="B193" s="1">
        <v>2950.58056640625</v>
      </c>
      <c r="C193">
        <f t="shared" si="11"/>
        <v>0.37303157838814066</v>
      </c>
      <c r="D193">
        <v>0.746</v>
      </c>
      <c r="E193">
        <v>172.79</v>
      </c>
      <c r="F193" t="s">
        <v>52</v>
      </c>
    </row>
    <row r="194" spans="1:6" x14ac:dyDescent="0.25">
      <c r="A194" s="1">
        <v>0.18036542113034401</v>
      </c>
      <c r="B194" s="1">
        <v>3242.177734375</v>
      </c>
      <c r="C194">
        <f t="shared" si="11"/>
        <v>0.40989718818010795</v>
      </c>
      <c r="D194">
        <v>0.1888</v>
      </c>
      <c r="E194">
        <v>48.39</v>
      </c>
      <c r="F194" t="s">
        <v>63</v>
      </c>
    </row>
    <row r="195" spans="1:6" x14ac:dyDescent="0.25">
      <c r="A195" s="1">
        <v>0.18035482658649801</v>
      </c>
      <c r="B195" s="1">
        <v>3002.35913085937</v>
      </c>
      <c r="C195">
        <f t="shared" ref="C195:C250" si="12">B195/$V$13</f>
        <v>0.37957776114435149</v>
      </c>
      <c r="D195">
        <v>0.67159999999999997</v>
      </c>
      <c r="E195">
        <v>104.38</v>
      </c>
      <c r="F195" t="s">
        <v>76</v>
      </c>
    </row>
    <row r="196" spans="1:6" x14ac:dyDescent="0.25">
      <c r="A196" s="1">
        <v>0.143601741671252</v>
      </c>
      <c r="B196" s="1">
        <v>3381.6318359375</v>
      </c>
      <c r="C196">
        <f t="shared" si="12"/>
        <v>0.42752788235970113</v>
      </c>
      <c r="D196">
        <v>0.87570000000000003</v>
      </c>
      <c r="E196">
        <v>269.64999999999998</v>
      </c>
      <c r="F196" t="s">
        <v>73</v>
      </c>
    </row>
    <row r="197" spans="1:6" x14ac:dyDescent="0.25">
      <c r="A197" s="1">
        <v>0.175464678554904</v>
      </c>
      <c r="B197" s="1">
        <v>2722.81005859375</v>
      </c>
      <c r="C197">
        <f t="shared" si="12"/>
        <v>0.34423534994180083</v>
      </c>
      <c r="D197">
        <v>0.43490000000000001</v>
      </c>
      <c r="E197">
        <v>22.63</v>
      </c>
      <c r="F197" t="s">
        <v>58</v>
      </c>
    </row>
    <row r="198" spans="1:6" x14ac:dyDescent="0.25">
      <c r="A198" s="1">
        <v>0.160165629312675</v>
      </c>
      <c r="B198" s="1">
        <v>3079.84228515625</v>
      </c>
      <c r="C198">
        <f t="shared" si="12"/>
        <v>0.38937368526685773</v>
      </c>
      <c r="D198">
        <v>0.8488</v>
      </c>
      <c r="E198">
        <v>152.38</v>
      </c>
      <c r="F198" t="s">
        <v>53</v>
      </c>
    </row>
    <row r="199" spans="1:6" x14ac:dyDescent="0.25">
      <c r="A199" s="1">
        <v>0.14857064671385201</v>
      </c>
      <c r="B199" s="1">
        <v>3705.8828125</v>
      </c>
      <c r="C199">
        <f t="shared" si="12"/>
        <v>0.46852179893264434</v>
      </c>
      <c r="D199">
        <v>6.6199999999999995E-2</v>
      </c>
      <c r="E199">
        <v>268.48</v>
      </c>
      <c r="F199" t="s">
        <v>68</v>
      </c>
    </row>
    <row r="200" spans="1:6" x14ac:dyDescent="0.25">
      <c r="A200" s="1">
        <v>0.18430497990280301</v>
      </c>
      <c r="B200" s="1">
        <v>2800.11596679687</v>
      </c>
      <c r="C200">
        <f t="shared" si="12"/>
        <v>0.35400886546076937</v>
      </c>
      <c r="D200">
        <v>0.41749999999999998</v>
      </c>
      <c r="E200">
        <v>33.85</v>
      </c>
      <c r="F200" t="s">
        <v>73</v>
      </c>
    </row>
    <row r="201" spans="1:6" x14ac:dyDescent="0.25">
      <c r="A201" s="1">
        <v>0.18460252841760999</v>
      </c>
      <c r="B201" s="1">
        <v>3600.267578125</v>
      </c>
      <c r="C201">
        <f t="shared" si="12"/>
        <v>0.45516923434610079</v>
      </c>
      <c r="D201">
        <v>0.95309999999999995</v>
      </c>
      <c r="E201">
        <v>186.17</v>
      </c>
      <c r="F201" t="s">
        <v>51</v>
      </c>
    </row>
    <row r="202" spans="1:6" x14ac:dyDescent="0.25">
      <c r="A202" s="1">
        <v>0.19587950906134199</v>
      </c>
      <c r="B202" s="1">
        <v>3071.01586914062</v>
      </c>
      <c r="C202">
        <f t="shared" si="12"/>
        <v>0.38825779236926738</v>
      </c>
      <c r="D202">
        <v>0.22289999999999999</v>
      </c>
      <c r="E202">
        <v>133.28</v>
      </c>
      <c r="F202" t="s">
        <v>77</v>
      </c>
    </row>
    <row r="203" spans="1:6" x14ac:dyDescent="0.25">
      <c r="A203" s="1">
        <v>0.17605900891024301</v>
      </c>
      <c r="B203" s="1">
        <v>2649.79077148437</v>
      </c>
      <c r="C203">
        <f t="shared" si="12"/>
        <v>0.33500377693094596</v>
      </c>
      <c r="D203">
        <v>0.45550000000000002</v>
      </c>
      <c r="E203">
        <v>114.78</v>
      </c>
      <c r="F203" t="s">
        <v>66</v>
      </c>
    </row>
    <row r="204" spans="1:6" x14ac:dyDescent="0.25">
      <c r="A204" s="1">
        <v>0.188401483108081</v>
      </c>
      <c r="B204" s="1">
        <v>2704.97900390625</v>
      </c>
      <c r="C204">
        <f t="shared" si="12"/>
        <v>0.34198103207970465</v>
      </c>
      <c r="D204">
        <v>0.22839999999999999</v>
      </c>
      <c r="E204">
        <v>358.21</v>
      </c>
      <c r="F204" t="s">
        <v>77</v>
      </c>
    </row>
    <row r="205" spans="1:6" x14ac:dyDescent="0.25">
      <c r="A205" s="1">
        <v>0.15436220878638601</v>
      </c>
      <c r="B205" s="1">
        <v>3197.32177734375</v>
      </c>
      <c r="C205">
        <f t="shared" si="12"/>
        <v>0.40422620646146334</v>
      </c>
      <c r="D205">
        <v>0.60770000000000002</v>
      </c>
      <c r="E205">
        <v>153.06</v>
      </c>
      <c r="F205" t="s">
        <v>57</v>
      </c>
    </row>
    <row r="206" spans="1:6" x14ac:dyDescent="0.25">
      <c r="A206" s="1">
        <v>0.143780893688816</v>
      </c>
      <c r="B206" s="1">
        <v>3336.578125</v>
      </c>
      <c r="C206">
        <f t="shared" si="12"/>
        <v>0.42183189930653253</v>
      </c>
      <c r="D206">
        <v>0.7218</v>
      </c>
      <c r="E206">
        <v>6.24</v>
      </c>
      <c r="F206" t="s">
        <v>59</v>
      </c>
    </row>
    <row r="207" spans="1:6" x14ac:dyDescent="0.25">
      <c r="A207" s="1">
        <v>0.147063639428408</v>
      </c>
      <c r="B207" s="1">
        <v>3055.11303710937</v>
      </c>
      <c r="C207">
        <f t="shared" si="12"/>
        <v>0.38624725295170315</v>
      </c>
      <c r="D207">
        <v>0.59489999999999998</v>
      </c>
      <c r="E207">
        <v>7.94</v>
      </c>
      <c r="F207" t="s">
        <v>73</v>
      </c>
    </row>
    <row r="208" spans="1:6" x14ac:dyDescent="0.25">
      <c r="A208" s="1">
        <v>0.183466973157247</v>
      </c>
      <c r="B208" s="1">
        <v>2928.98120117187</v>
      </c>
      <c r="C208">
        <f t="shared" si="12"/>
        <v>0.370300846207058</v>
      </c>
      <c r="D208">
        <v>0.30130000000000001</v>
      </c>
      <c r="E208">
        <v>340.59</v>
      </c>
      <c r="F208" t="s">
        <v>74</v>
      </c>
    </row>
    <row r="209" spans="1:6" x14ac:dyDescent="0.25">
      <c r="A209" s="1">
        <v>0.17139542257214499</v>
      </c>
      <c r="B209" s="1">
        <v>2937.4140625</v>
      </c>
      <c r="C209">
        <f t="shared" si="12"/>
        <v>0.37136698336236096</v>
      </c>
      <c r="D209">
        <v>0.4667</v>
      </c>
      <c r="E209">
        <v>295.57</v>
      </c>
      <c r="F209" t="s">
        <v>76</v>
      </c>
    </row>
    <row r="210" spans="1:6" x14ac:dyDescent="0.25">
      <c r="A210" s="1">
        <v>0.159948616371731</v>
      </c>
      <c r="B210" s="1">
        <v>2843.3984375</v>
      </c>
      <c r="C210">
        <f t="shared" si="12"/>
        <v>0.35948091680780048</v>
      </c>
      <c r="D210">
        <v>0.82640000000000002</v>
      </c>
      <c r="E210">
        <v>119.47</v>
      </c>
      <c r="F210" t="s">
        <v>77</v>
      </c>
    </row>
    <row r="211" spans="1:6" x14ac:dyDescent="0.25">
      <c r="A211" s="1">
        <v>0.15638991973737301</v>
      </c>
      <c r="B211" s="1">
        <v>4736.875</v>
      </c>
      <c r="C211">
        <f t="shared" si="12"/>
        <v>0.59886653426633951</v>
      </c>
      <c r="D211">
        <v>1.1999999999999999E-3</v>
      </c>
      <c r="E211">
        <v>247.79</v>
      </c>
      <c r="F211" t="s">
        <v>74</v>
      </c>
    </row>
    <row r="212" spans="1:6" x14ac:dyDescent="0.25">
      <c r="A212" s="1">
        <v>0.14702299553320999</v>
      </c>
      <c r="B212" s="1">
        <v>2862.279296875</v>
      </c>
      <c r="C212">
        <f t="shared" si="12"/>
        <v>0.36186795780378966</v>
      </c>
      <c r="D212">
        <v>0.30809999999999998</v>
      </c>
      <c r="E212">
        <v>254.08</v>
      </c>
      <c r="F212" t="s">
        <v>62</v>
      </c>
    </row>
    <row r="213" spans="1:6" x14ac:dyDescent="0.25">
      <c r="A213" s="1">
        <v>0.14687221878619</v>
      </c>
      <c r="B213" s="1">
        <v>3917.3251953125</v>
      </c>
      <c r="C213">
        <f t="shared" si="12"/>
        <v>0.49525371965927079</v>
      </c>
      <c r="D213">
        <v>0.14369999999999999</v>
      </c>
      <c r="E213">
        <v>130.03</v>
      </c>
      <c r="F213" t="s">
        <v>71</v>
      </c>
    </row>
    <row r="214" spans="1:6" x14ac:dyDescent="0.25">
      <c r="A214" s="1">
        <v>0.15804590970674501</v>
      </c>
      <c r="B214" s="1">
        <v>2738.78076171875</v>
      </c>
      <c r="C214">
        <f t="shared" si="12"/>
        <v>0.34625447006430043</v>
      </c>
      <c r="D214">
        <v>0.41049999999999998</v>
      </c>
      <c r="E214">
        <v>91.85</v>
      </c>
      <c r="F214" t="s">
        <v>72</v>
      </c>
    </row>
    <row r="215" spans="1:6" x14ac:dyDescent="0.25">
      <c r="A215" s="1">
        <v>0.189473599345338</v>
      </c>
      <c r="B215" s="1">
        <v>2520.19750976562</v>
      </c>
      <c r="C215">
        <f t="shared" si="12"/>
        <v>0.31861975423459477</v>
      </c>
      <c r="D215">
        <v>0.43459999999999999</v>
      </c>
      <c r="E215">
        <v>230.98</v>
      </c>
      <c r="F215" t="s">
        <v>71</v>
      </c>
    </row>
    <row r="216" spans="1:6" x14ac:dyDescent="0.25">
      <c r="A216" s="1">
        <v>0.18244144166936599</v>
      </c>
      <c r="B216" s="1">
        <v>2698.77734375</v>
      </c>
      <c r="C216">
        <f t="shared" si="12"/>
        <v>0.34119697788269271</v>
      </c>
      <c r="D216">
        <v>0.4607</v>
      </c>
      <c r="E216">
        <v>83.81</v>
      </c>
      <c r="F216" t="s">
        <v>65</v>
      </c>
    </row>
    <row r="217" spans="1:6" x14ac:dyDescent="0.25">
      <c r="A217" s="1">
        <v>0.14773487700462901</v>
      </c>
      <c r="B217" s="1">
        <v>3692.38916015625</v>
      </c>
      <c r="C217">
        <f t="shared" si="12"/>
        <v>0.46681584367444218</v>
      </c>
      <c r="D217">
        <v>0.85170000000000001</v>
      </c>
      <c r="E217">
        <v>47.51</v>
      </c>
      <c r="F217" t="s">
        <v>52</v>
      </c>
    </row>
    <row r="218" spans="1:6" x14ac:dyDescent="0.25">
      <c r="A218" s="1">
        <v>0.17545775059794699</v>
      </c>
      <c r="B218" s="1">
        <v>3430.41186523437</v>
      </c>
      <c r="C218">
        <f t="shared" si="12"/>
        <v>0.43369497080649927</v>
      </c>
      <c r="D218">
        <v>5.4100000000000002E-2</v>
      </c>
      <c r="E218">
        <v>169.49</v>
      </c>
      <c r="F218" t="s">
        <v>61</v>
      </c>
    </row>
    <row r="219" spans="1:6" x14ac:dyDescent="0.25">
      <c r="A219" s="1">
        <v>0.16887357404412801</v>
      </c>
      <c r="B219" s="1">
        <v>3105.623046875</v>
      </c>
      <c r="C219">
        <f t="shared" si="12"/>
        <v>0.39263305677682031</v>
      </c>
      <c r="D219">
        <v>0.21529999999999999</v>
      </c>
      <c r="E219">
        <v>71.13</v>
      </c>
      <c r="F219" t="s">
        <v>55</v>
      </c>
    </row>
    <row r="220" spans="1:6" x14ac:dyDescent="0.25">
      <c r="A220" s="1">
        <v>0.16286283790046399</v>
      </c>
      <c r="B220" s="1">
        <v>2701.20678710937</v>
      </c>
      <c r="C220">
        <f t="shared" si="12"/>
        <v>0.3415041239071967</v>
      </c>
      <c r="D220">
        <v>0.47839999999999999</v>
      </c>
      <c r="E220">
        <v>336.6</v>
      </c>
      <c r="F220" t="s">
        <v>78</v>
      </c>
    </row>
    <row r="221" spans="1:6" x14ac:dyDescent="0.25">
      <c r="A221" s="1">
        <v>0.198992273495254</v>
      </c>
      <c r="B221" s="1">
        <v>2932.35717773437</v>
      </c>
      <c r="C221">
        <f t="shared" si="12"/>
        <v>0.370727659112982</v>
      </c>
      <c r="D221">
        <v>0.46100000000000002</v>
      </c>
      <c r="E221">
        <v>164.16</v>
      </c>
      <c r="F221" t="s">
        <v>57</v>
      </c>
    </row>
    <row r="222" spans="1:6" x14ac:dyDescent="0.25">
      <c r="A222" s="1">
        <v>0.17055794568187499</v>
      </c>
      <c r="B222" s="1">
        <v>3493.70141601562</v>
      </c>
      <c r="C222">
        <f t="shared" si="12"/>
        <v>0.44169644729292562</v>
      </c>
      <c r="D222">
        <v>0.12590000000000001</v>
      </c>
      <c r="E222">
        <v>117.41</v>
      </c>
      <c r="F222" t="s">
        <v>71</v>
      </c>
    </row>
    <row r="223" spans="1:6" x14ac:dyDescent="0.25">
      <c r="A223" s="1">
        <v>0.16736282620137</v>
      </c>
      <c r="B223" s="1">
        <v>3115.50048828125</v>
      </c>
      <c r="C223">
        <f t="shared" si="12"/>
        <v>0.39388182713752856</v>
      </c>
      <c r="D223">
        <v>0.83150000000000002</v>
      </c>
      <c r="E223">
        <v>25.81</v>
      </c>
      <c r="F223" t="s">
        <v>61</v>
      </c>
    </row>
    <row r="224" spans="1:6" x14ac:dyDescent="0.25">
      <c r="A224" s="1">
        <v>0.147230373364274</v>
      </c>
      <c r="B224" s="1">
        <v>3404.2587890625</v>
      </c>
      <c r="C224">
        <f t="shared" si="12"/>
        <v>0.4303885288827729</v>
      </c>
      <c r="D224">
        <v>0.155</v>
      </c>
      <c r="E224">
        <v>157.94</v>
      </c>
      <c r="F224" t="s">
        <v>55</v>
      </c>
    </row>
    <row r="225" spans="1:6" x14ac:dyDescent="0.25">
      <c r="A225" s="1">
        <v>0.18342774493903599</v>
      </c>
      <c r="B225" s="1">
        <v>3428.708984375</v>
      </c>
      <c r="C225">
        <f t="shared" si="12"/>
        <v>0.43347968153698735</v>
      </c>
      <c r="D225">
        <v>0.1026</v>
      </c>
      <c r="E225">
        <v>341.81</v>
      </c>
      <c r="F225" t="s">
        <v>72</v>
      </c>
    </row>
    <row r="226" spans="1:6" x14ac:dyDescent="0.25">
      <c r="A226" s="1">
        <v>0.16239086126760999</v>
      </c>
      <c r="B226" s="1">
        <v>2819.43481445312</v>
      </c>
      <c r="C226">
        <f t="shared" si="12"/>
        <v>0.35645127978285257</v>
      </c>
      <c r="D226">
        <v>0.82779999999999998</v>
      </c>
      <c r="E226">
        <v>212.28</v>
      </c>
      <c r="F226" t="s">
        <v>50</v>
      </c>
    </row>
    <row r="227" spans="1:6" x14ac:dyDescent="0.25">
      <c r="A227" s="1">
        <v>0.16489874769600299</v>
      </c>
      <c r="B227" s="1">
        <v>3235.78344726562</v>
      </c>
      <c r="C227">
        <f t="shared" si="12"/>
        <v>0.40908878083131822</v>
      </c>
      <c r="D227">
        <v>0.13730000000000001</v>
      </c>
      <c r="E227">
        <v>158.22</v>
      </c>
      <c r="F227" t="s">
        <v>56</v>
      </c>
    </row>
    <row r="228" spans="1:6" x14ac:dyDescent="0.25">
      <c r="A228" s="1">
        <v>0.14735419653592899</v>
      </c>
      <c r="B228" s="1">
        <v>3194.33862304687</v>
      </c>
      <c r="C228">
        <f t="shared" si="12"/>
        <v>0.40384905670029081</v>
      </c>
      <c r="D228">
        <v>0.81710000000000005</v>
      </c>
      <c r="E228">
        <v>68.62</v>
      </c>
      <c r="F228" t="s">
        <v>53</v>
      </c>
    </row>
    <row r="229" spans="1:6" x14ac:dyDescent="0.25">
      <c r="A229" s="1">
        <v>0.18179793423701299</v>
      </c>
      <c r="B229" s="1">
        <v>2749.7578125</v>
      </c>
      <c r="C229">
        <f t="shared" si="12"/>
        <v>0.34764226019130035</v>
      </c>
      <c r="D229">
        <v>0.37619999999999998</v>
      </c>
      <c r="E229">
        <v>256.35000000000002</v>
      </c>
      <c r="F229" t="s">
        <v>63</v>
      </c>
    </row>
    <row r="230" spans="1:6" x14ac:dyDescent="0.25">
      <c r="A230" s="1">
        <v>0.18238544090109701</v>
      </c>
      <c r="B230" s="1">
        <v>2668.82421875</v>
      </c>
      <c r="C230">
        <f t="shared" si="12"/>
        <v>0.33741010908011793</v>
      </c>
      <c r="D230">
        <v>0.70330000000000004</v>
      </c>
      <c r="E230">
        <v>8.08</v>
      </c>
      <c r="F230" t="s">
        <v>56</v>
      </c>
    </row>
    <row r="231" spans="1:6" x14ac:dyDescent="0.25">
      <c r="A231" s="1">
        <v>0.19325694520991801</v>
      </c>
      <c r="B231" s="1">
        <v>3535.02368164062</v>
      </c>
      <c r="C231">
        <f t="shared" si="12"/>
        <v>0.44692067676971714</v>
      </c>
      <c r="D231">
        <v>0.9738</v>
      </c>
      <c r="E231">
        <v>96.17</v>
      </c>
      <c r="F231" t="s">
        <v>57</v>
      </c>
    </row>
    <row r="232" spans="1:6" x14ac:dyDescent="0.25">
      <c r="A232" s="1">
        <v>0.19249531095801101</v>
      </c>
      <c r="B232" s="1">
        <v>2876.24536132812</v>
      </c>
      <c r="C232">
        <f t="shared" si="12"/>
        <v>0.36363363847224311</v>
      </c>
      <c r="D232">
        <v>0.58509999999999995</v>
      </c>
      <c r="E232">
        <v>224.96</v>
      </c>
      <c r="F232" t="s">
        <v>49</v>
      </c>
    </row>
    <row r="233" spans="1:6" x14ac:dyDescent="0.25">
      <c r="A233" s="1">
        <v>0.19915943903927599</v>
      </c>
      <c r="B233" s="1">
        <v>3837.62524414062</v>
      </c>
      <c r="C233">
        <f t="shared" si="12"/>
        <v>0.48517753366333455</v>
      </c>
      <c r="D233">
        <v>0.98409999999999997</v>
      </c>
      <c r="E233">
        <v>189.07</v>
      </c>
      <c r="F233" t="s">
        <v>66</v>
      </c>
    </row>
    <row r="234" spans="1:6" x14ac:dyDescent="0.25">
      <c r="A234" s="1">
        <v>0.19286535322359699</v>
      </c>
      <c r="B234" s="1">
        <v>2925.31982421875</v>
      </c>
      <c r="C234">
        <f t="shared" si="12"/>
        <v>0.36983795112822276</v>
      </c>
      <c r="D234">
        <v>0.26950000000000002</v>
      </c>
      <c r="E234">
        <v>77.98</v>
      </c>
      <c r="F234" t="s">
        <v>61</v>
      </c>
    </row>
    <row r="235" spans="1:6" x14ac:dyDescent="0.25">
      <c r="A235" s="1">
        <v>0.15602952499835701</v>
      </c>
      <c r="B235" s="1">
        <v>3916.66137695312</v>
      </c>
      <c r="C235">
        <f t="shared" si="12"/>
        <v>0.49516979542646661</v>
      </c>
      <c r="D235">
        <v>0.97570000000000001</v>
      </c>
      <c r="E235">
        <v>282.97000000000003</v>
      </c>
      <c r="F235" t="s">
        <v>52</v>
      </c>
    </row>
    <row r="236" spans="1:6" x14ac:dyDescent="0.25">
      <c r="A236" s="1">
        <v>0.18825918893836099</v>
      </c>
      <c r="B236" s="1">
        <v>2757.07495117187</v>
      </c>
      <c r="C236">
        <f t="shared" si="12"/>
        <v>0.34856734043453436</v>
      </c>
      <c r="D236">
        <v>0.63009999999999999</v>
      </c>
      <c r="E236">
        <v>318.01</v>
      </c>
      <c r="F236" t="s">
        <v>63</v>
      </c>
    </row>
    <row r="237" spans="1:6" x14ac:dyDescent="0.25">
      <c r="A237" s="1">
        <v>0.19093148221291101</v>
      </c>
      <c r="B237" s="1">
        <v>3555.57397460937</v>
      </c>
      <c r="C237">
        <f t="shared" si="12"/>
        <v>0.44951877841444138</v>
      </c>
      <c r="D237">
        <v>9.0399999999999994E-2</v>
      </c>
      <c r="E237">
        <v>255.09</v>
      </c>
      <c r="F237" t="s">
        <v>53</v>
      </c>
    </row>
    <row r="238" spans="1:6" x14ac:dyDescent="0.25">
      <c r="A238" s="1">
        <v>0.17163511806111001</v>
      </c>
      <c r="B238" s="1">
        <v>3069.47265625</v>
      </c>
      <c r="C238">
        <f t="shared" si="12"/>
        <v>0.3880626893624452</v>
      </c>
      <c r="D238">
        <v>0.18190000000000001</v>
      </c>
      <c r="E238">
        <v>224.58</v>
      </c>
      <c r="F238" t="s">
        <v>71</v>
      </c>
    </row>
    <row r="239" spans="1:6" x14ac:dyDescent="0.25">
      <c r="A239" s="1">
        <v>0.18060132554778</v>
      </c>
      <c r="B239" s="1">
        <v>2748.51171875</v>
      </c>
      <c r="C239">
        <f t="shared" si="12"/>
        <v>0.34748472091795379</v>
      </c>
      <c r="D239">
        <v>0.32750000000000001</v>
      </c>
      <c r="E239">
        <v>317.7</v>
      </c>
      <c r="F239" t="s">
        <v>66</v>
      </c>
    </row>
    <row r="240" spans="1:6" x14ac:dyDescent="0.25">
      <c r="A240" s="1">
        <v>0.184608746129239</v>
      </c>
      <c r="B240" s="1">
        <v>2746.72119140625</v>
      </c>
      <c r="C240">
        <f t="shared" si="12"/>
        <v>0.34725835081005341</v>
      </c>
      <c r="D240">
        <v>0.52549999999999997</v>
      </c>
      <c r="E240">
        <v>181.24</v>
      </c>
      <c r="F240" t="s">
        <v>56</v>
      </c>
    </row>
    <row r="241" spans="1:6" x14ac:dyDescent="0.25">
      <c r="A241" s="1">
        <v>0.14037132533930799</v>
      </c>
      <c r="B241" s="1">
        <v>2806.12182617187</v>
      </c>
      <c r="C241">
        <f t="shared" si="12"/>
        <v>0.35476816525001803</v>
      </c>
      <c r="D241">
        <v>0.4294</v>
      </c>
      <c r="E241">
        <v>125.24</v>
      </c>
      <c r="F241" t="s">
        <v>55</v>
      </c>
    </row>
    <row r="242" spans="1:6" x14ac:dyDescent="0.25">
      <c r="A242" s="1">
        <v>0.16816155458481499</v>
      </c>
      <c r="B242" s="1">
        <v>3005.57690429687</v>
      </c>
      <c r="C242">
        <f t="shared" si="12"/>
        <v>0.37998457298265625</v>
      </c>
      <c r="D242">
        <v>0.70640000000000003</v>
      </c>
      <c r="E242">
        <v>345.14</v>
      </c>
      <c r="F242" t="s">
        <v>58</v>
      </c>
    </row>
    <row r="243" spans="1:6" x14ac:dyDescent="0.25">
      <c r="A243" s="1">
        <v>0.19598739314074801</v>
      </c>
      <c r="B243" s="1">
        <v>2873.89672851562</v>
      </c>
      <c r="C243">
        <f t="shared" si="12"/>
        <v>0.36333670904246373</v>
      </c>
      <c r="D243">
        <v>0.68940000000000001</v>
      </c>
      <c r="E243">
        <v>281.95999999999998</v>
      </c>
      <c r="F243" t="s">
        <v>79</v>
      </c>
    </row>
    <row r="244" spans="1:6" x14ac:dyDescent="0.25">
      <c r="A244" s="1">
        <v>0.148557200067125</v>
      </c>
      <c r="B244" s="1">
        <v>3065.63623046875</v>
      </c>
      <c r="C244">
        <f t="shared" si="12"/>
        <v>0.3875776634726788</v>
      </c>
      <c r="D244">
        <v>0.8427</v>
      </c>
      <c r="E244">
        <v>154.26</v>
      </c>
      <c r="F244" t="s">
        <v>72</v>
      </c>
    </row>
    <row r="245" spans="1:6" x14ac:dyDescent="0.25">
      <c r="A245" s="1">
        <v>0.19269571020863499</v>
      </c>
      <c r="B245" s="1">
        <v>3148.3447265625</v>
      </c>
      <c r="C245">
        <f t="shared" si="12"/>
        <v>0.3980342092776758</v>
      </c>
      <c r="D245">
        <v>0.88129999999999997</v>
      </c>
      <c r="E245">
        <v>36.770000000000003</v>
      </c>
      <c r="F245" t="s">
        <v>70</v>
      </c>
    </row>
    <row r="246" spans="1:6" x14ac:dyDescent="0.25">
      <c r="A246" s="1">
        <v>0.18918588460240399</v>
      </c>
      <c r="B246" s="1">
        <v>3807.62377929687</v>
      </c>
      <c r="C246">
        <f t="shared" si="12"/>
        <v>0.48138455342343167</v>
      </c>
      <c r="D246">
        <v>0.97960000000000003</v>
      </c>
      <c r="E246">
        <v>40.64</v>
      </c>
      <c r="F246" t="s">
        <v>61</v>
      </c>
    </row>
    <row r="247" spans="1:6" x14ac:dyDescent="0.25">
      <c r="A247" s="1">
        <v>0.17116414161253601</v>
      </c>
      <c r="B247" s="1">
        <v>3676.8583984375</v>
      </c>
      <c r="C247">
        <f t="shared" si="12"/>
        <v>0.46485234380479729</v>
      </c>
      <c r="D247">
        <v>0.9073</v>
      </c>
      <c r="E247">
        <v>41.12</v>
      </c>
      <c r="F247" t="s">
        <v>50</v>
      </c>
    </row>
    <row r="248" spans="1:6" x14ac:dyDescent="0.25">
      <c r="A248" s="1">
        <v>0.161804211359315</v>
      </c>
      <c r="B248" s="1">
        <v>2827.48657226562</v>
      </c>
      <c r="C248">
        <f t="shared" si="12"/>
        <v>0.35746923535396724</v>
      </c>
      <c r="D248">
        <v>0.64</v>
      </c>
      <c r="E248">
        <v>112.24</v>
      </c>
      <c r="F248" t="s">
        <v>62</v>
      </c>
    </row>
    <row r="249" spans="1:6" x14ac:dyDescent="0.25">
      <c r="A249" s="1">
        <v>0.16155281074860101</v>
      </c>
      <c r="B249" s="1">
        <v>3589.1572265625</v>
      </c>
      <c r="C249">
        <f t="shared" si="12"/>
        <v>0.453764591467681</v>
      </c>
      <c r="D249">
        <v>0.1171</v>
      </c>
      <c r="E249">
        <v>346.86</v>
      </c>
      <c r="F249" t="s">
        <v>55</v>
      </c>
    </row>
    <row r="250" spans="1:6" x14ac:dyDescent="0.25">
      <c r="A250" s="1">
        <v>0.14537658494442901</v>
      </c>
      <c r="B250" s="1">
        <v>3722.38549804687</v>
      </c>
      <c r="C250">
        <f t="shared" si="12"/>
        <v>0.47060817573159752</v>
      </c>
      <c r="D250">
        <v>0.95130000000000003</v>
      </c>
      <c r="E250">
        <v>166.5</v>
      </c>
      <c r="F250" t="s">
        <v>58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</sheetData>
  <sortState xmlns:xlrd2="http://schemas.microsoft.com/office/spreadsheetml/2017/richdata2" ref="M2:M162">
    <sortCondition ref="M2"/>
  </sortState>
  <conditionalFormatting sqref="B1:D1048576">
    <cfRule type="cellIs" dxfId="5" priority="1" operator="lessThan">
      <formula>2500</formula>
    </cfRule>
    <cfRule type="cellIs" dxfId="4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4302-EA16-4C41-B58A-A2F6DE33CF2E}">
  <dimension ref="A1:BA338"/>
  <sheetViews>
    <sheetView topLeftCell="A22" zoomScale="85" zoomScaleNormal="85" workbookViewId="0">
      <selection activeCell="T37" sqref="T37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0.25097795431727599</v>
      </c>
      <c r="B1" s="1">
        <v>2790.91967773437</v>
      </c>
      <c r="C1">
        <f t="shared" ref="C1:C64" si="0">B1/$V$13</f>
        <v>0.35284621080786621</v>
      </c>
      <c r="D1">
        <v>0.21360000000000001</v>
      </c>
      <c r="E1">
        <v>115.42</v>
      </c>
      <c r="F1" t="s">
        <v>75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2153.1787109375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0.207220698609167</v>
      </c>
      <c r="B2" s="1">
        <v>2684.56201171875</v>
      </c>
      <c r="C2">
        <f t="shared" si="0"/>
        <v>0.33939978318640029</v>
      </c>
      <c r="D2">
        <v>0.31430000000000002</v>
      </c>
      <c r="E2">
        <v>244.12</v>
      </c>
      <c r="F2" t="s">
        <v>76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5.6360606060606067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0.28872188773450502</v>
      </c>
      <c r="B3" s="1">
        <v>2408.90551757812</v>
      </c>
      <c r="C3">
        <f t="shared" si="0"/>
        <v>0.30454949701798578</v>
      </c>
      <c r="D3">
        <v>0.6321</v>
      </c>
      <c r="E3">
        <v>219.8</v>
      </c>
      <c r="F3" t="s">
        <v>51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185.99</v>
      </c>
      <c r="W3" s="7"/>
      <c r="X3" s="7"/>
      <c r="Y3" s="7" t="s">
        <v>18</v>
      </c>
      <c r="Z3" s="7">
        <f>V3^2*SQRT(1-V6^2)/(V1*V2)</f>
        <v>9999.676379934941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0.188389792268329</v>
      </c>
      <c r="B4" s="1">
        <v>2444.41845703125</v>
      </c>
      <c r="C4">
        <f t="shared" si="0"/>
        <v>0.30903927371082784</v>
      </c>
      <c r="D4">
        <v>0.5302</v>
      </c>
      <c r="E4">
        <v>63.54</v>
      </c>
      <c r="F4" t="s">
        <v>55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0.34506987855676041</v>
      </c>
      <c r="AA4" s="6"/>
      <c r="AD4">
        <f>Z4</f>
        <v>0.34506987855676041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0.29541615521000097</v>
      </c>
      <c r="B5" s="1">
        <v>3399.837890625</v>
      </c>
      <c r="C5">
        <f t="shared" si="0"/>
        <v>0.42982961015985766</v>
      </c>
      <c r="D5">
        <v>4.41E-2</v>
      </c>
      <c r="E5">
        <v>221.55</v>
      </c>
      <c r="F5" t="s">
        <v>65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0.34506987855676041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0.18883171546350799</v>
      </c>
      <c r="B6" s="1">
        <v>2713.27026367187</v>
      </c>
      <c r="C6">
        <f t="shared" si="0"/>
        <v>0.34302926704485337</v>
      </c>
      <c r="D6">
        <v>0.73529999999999995</v>
      </c>
      <c r="E6">
        <v>315.25</v>
      </c>
      <c r="F6" t="s">
        <v>58</v>
      </c>
      <c r="G6">
        <v>250</v>
      </c>
      <c r="H6">
        <f t="shared" si="1"/>
        <v>247.17918814973626</v>
      </c>
      <c r="I6">
        <f t="shared" si="2"/>
        <v>3.125E-2</v>
      </c>
      <c r="K6">
        <f>V13/'A10000_IW1 (2)'!G161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0.20373594343961701</v>
      </c>
      <c r="B7" s="1">
        <v>3186.3203125</v>
      </c>
      <c r="C7">
        <f t="shared" si="0"/>
        <v>0.40283532974995429</v>
      </c>
      <c r="D7">
        <v>0.1216</v>
      </c>
      <c r="E7">
        <v>23.23</v>
      </c>
      <c r="F7" t="s">
        <v>68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0.170497052512082</v>
      </c>
      <c r="B8" s="1">
        <v>3127.4580078125</v>
      </c>
      <c r="C8">
        <f t="shared" si="0"/>
        <v>0.39539357449841556</v>
      </c>
      <c r="D8">
        <v>0.1474</v>
      </c>
      <c r="E8">
        <v>65.930000000000007</v>
      </c>
      <c r="F8" t="s">
        <v>72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0.27221885151607439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41">
        <f>_xlfn.PERCENTILE.EXC(C:C,0.01)</f>
        <v>0.28022807100839975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0.21291093458441299</v>
      </c>
      <c r="B9" s="1">
        <v>2458.11254882812</v>
      </c>
      <c r="C9">
        <f t="shared" si="0"/>
        <v>0.31077056982784945</v>
      </c>
      <c r="D9">
        <v>0.56910000000000005</v>
      </c>
      <c r="E9">
        <v>87.55</v>
      </c>
      <c r="F9" t="s">
        <v>73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0.45683182309194892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0.28022807100839975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0.23130769524126399</v>
      </c>
      <c r="B10" s="1">
        <v>2333.84423828125</v>
      </c>
      <c r="C10">
        <f t="shared" si="0"/>
        <v>0.29505976207878765</v>
      </c>
      <c r="D10">
        <v>0.55069999999999997</v>
      </c>
      <c r="E10">
        <v>235.3</v>
      </c>
      <c r="F10" t="s">
        <v>51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0.29782390925474</v>
      </c>
      <c r="B11" s="1">
        <v>2968.20385742187</v>
      </c>
      <c r="C11">
        <f t="shared" si="0"/>
        <v>0.37525962941606339</v>
      </c>
      <c r="D11">
        <v>0.1201</v>
      </c>
      <c r="E11">
        <v>136.72999999999999</v>
      </c>
      <c r="F11" t="s">
        <v>68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0.29690339664021398</v>
      </c>
      <c r="B12" s="1">
        <v>2323.8671875</v>
      </c>
      <c r="C12">
        <f t="shared" si="0"/>
        <v>0.29379839845328209</v>
      </c>
      <c r="D12">
        <v>0.4839</v>
      </c>
      <c r="E12">
        <v>249.9</v>
      </c>
      <c r="F12" t="s">
        <v>68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0.231415869020798</v>
      </c>
      <c r="B13" s="1">
        <v>2642.19897460937</v>
      </c>
      <c r="C13">
        <f t="shared" si="0"/>
        <v>0.33404397261198349</v>
      </c>
      <c r="D13">
        <v>0.78180000000000005</v>
      </c>
      <c r="E13">
        <v>257.44</v>
      </c>
      <c r="F13" t="s">
        <v>76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0.30500037335704699</v>
      </c>
      <c r="B14" s="1">
        <v>2981.94262695312</v>
      </c>
      <c r="C14">
        <f t="shared" si="0"/>
        <v>0.37699657398273734</v>
      </c>
      <c r="D14">
        <v>0.90249999999999997</v>
      </c>
      <c r="E14">
        <v>171.31</v>
      </c>
      <c r="F14" t="s">
        <v>49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0.23301543543172901</v>
      </c>
      <c r="B15" s="1">
        <v>2372.24243164062</v>
      </c>
      <c r="C15">
        <f t="shared" si="0"/>
        <v>0.29991431132891871</v>
      </c>
      <c r="D15">
        <v>0.74839999999999995</v>
      </c>
      <c r="E15">
        <v>198.55</v>
      </c>
      <c r="F15" t="s">
        <v>63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0.28470748908478</v>
      </c>
      <c r="B16" s="1">
        <v>3209.44458007812</v>
      </c>
      <c r="C16">
        <f t="shared" si="0"/>
        <v>0.40575884999947665</v>
      </c>
      <c r="D16">
        <v>6.8199999999999997E-2</v>
      </c>
      <c r="E16">
        <v>188.87</v>
      </c>
      <c r="F16" t="s">
        <v>76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0.240859696513926</v>
      </c>
      <c r="B17" s="1">
        <v>2479.52172851562</v>
      </c>
      <c r="C17">
        <f t="shared" si="0"/>
        <v>0.31347725751560529</v>
      </c>
      <c r="D17">
        <v>0.57020000000000004</v>
      </c>
      <c r="E17">
        <v>275.92</v>
      </c>
      <c r="F17" t="s">
        <v>62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0.167801332090765</v>
      </c>
      <c r="B18" s="1">
        <v>2641.0810546875</v>
      </c>
      <c r="C18">
        <f t="shared" si="0"/>
        <v>0.33390263790731056</v>
      </c>
      <c r="D18">
        <v>0.58299999999999996</v>
      </c>
      <c r="E18">
        <v>247.37</v>
      </c>
      <c r="F18" t="s">
        <v>74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0.23298810098379899</v>
      </c>
      <c r="B19" s="1">
        <v>2539.22900390625</v>
      </c>
      <c r="C19">
        <f t="shared" si="0"/>
        <v>0.32102583945700602</v>
      </c>
      <c r="D19">
        <v>0.70660000000000001</v>
      </c>
      <c r="E19">
        <v>210.62</v>
      </c>
      <c r="F19" t="s">
        <v>67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0.26140428910181102</v>
      </c>
      <c r="B20" s="1">
        <v>3368.46557617187</v>
      </c>
      <c r="C20">
        <f t="shared" si="0"/>
        <v>0.42586331819976592</v>
      </c>
      <c r="D20">
        <v>0.96830000000000005</v>
      </c>
      <c r="E20">
        <v>158.33000000000001</v>
      </c>
      <c r="F20" t="s">
        <v>53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0.17905280842389201</v>
      </c>
      <c r="B21" s="1">
        <v>2557.12133789062</v>
      </c>
      <c r="C21">
        <f t="shared" si="0"/>
        <v>0.32328790464621948</v>
      </c>
      <c r="D21">
        <v>0.71020000000000005</v>
      </c>
      <c r="E21">
        <v>130.69999999999999</v>
      </c>
      <c r="F21" t="s">
        <v>72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0.239093879336921</v>
      </c>
      <c r="B22" s="1">
        <v>2411.6962890625</v>
      </c>
      <c r="C22">
        <f t="shared" si="0"/>
        <v>0.3049023244932263</v>
      </c>
      <c r="D22">
        <v>0.54310000000000003</v>
      </c>
      <c r="E22">
        <v>305.63</v>
      </c>
      <c r="F22" t="s">
        <v>57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0.20908426582685</v>
      </c>
      <c r="B23" s="1">
        <v>2153.1787109375</v>
      </c>
      <c r="C23">
        <f t="shared" si="0"/>
        <v>0.27221885151607439</v>
      </c>
      <c r="D23">
        <v>0.39</v>
      </c>
      <c r="E23">
        <v>348.83</v>
      </c>
      <c r="F23" t="s">
        <v>79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0.17942814380286001</v>
      </c>
      <c r="B24" s="1">
        <v>3494.10009765625</v>
      </c>
      <c r="C24">
        <f t="shared" si="0"/>
        <v>0.44174685121796053</v>
      </c>
      <c r="D24">
        <v>0.98460000000000003</v>
      </c>
      <c r="E24">
        <v>279.81</v>
      </c>
      <c r="F24" t="s">
        <v>76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0.22258121386441099</v>
      </c>
      <c r="B25" s="1">
        <v>3372.15112304687</v>
      </c>
      <c r="C25">
        <f t="shared" si="0"/>
        <v>0.42632926899726581</v>
      </c>
      <c r="D25">
        <v>0.94989999999999997</v>
      </c>
      <c r="E25">
        <v>53.07</v>
      </c>
      <c r="F25" t="s">
        <v>73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0.31871247995914398</v>
      </c>
      <c r="B26" s="1">
        <v>2547.15356445312</v>
      </c>
      <c r="C26">
        <f t="shared" si="0"/>
        <v>0.32202771392282742</v>
      </c>
      <c r="D26">
        <v>0.50570000000000004</v>
      </c>
      <c r="E26">
        <v>262.62</v>
      </c>
      <c r="F26" t="s">
        <v>63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0.28500720482676201</v>
      </c>
      <c r="B27" s="1">
        <v>2842.34423828125</v>
      </c>
      <c r="C27">
        <f t="shared" si="0"/>
        <v>0.35934763808869574</v>
      </c>
      <c r="D27">
        <v>0.16919999999999999</v>
      </c>
      <c r="E27">
        <v>232.42</v>
      </c>
      <c r="F27" t="s">
        <v>79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0.27299441520543</v>
      </c>
      <c r="B28" s="1">
        <v>3380.341796875</v>
      </c>
      <c r="C28">
        <f t="shared" si="0"/>
        <v>0.4273647872342381</v>
      </c>
      <c r="D28">
        <v>0.86890000000000001</v>
      </c>
      <c r="E28">
        <v>195.44</v>
      </c>
      <c r="F28" t="s">
        <v>62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0.30740372386702502</v>
      </c>
      <c r="B29" s="1">
        <v>2563.98193359375</v>
      </c>
      <c r="C29">
        <f t="shared" si="0"/>
        <v>0.32415526575913378</v>
      </c>
      <c r="D29">
        <v>0.29649999999999999</v>
      </c>
      <c r="E29">
        <v>269.7</v>
      </c>
      <c r="F29" t="s">
        <v>61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0.23896227128133801</v>
      </c>
      <c r="B30" s="1">
        <v>2877.13720703125</v>
      </c>
      <c r="C30">
        <f t="shared" si="0"/>
        <v>0.36374639140436266</v>
      </c>
      <c r="D30">
        <v>3.2300000000000002E-2</v>
      </c>
      <c r="E30">
        <v>136.66</v>
      </c>
      <c r="F30" t="s">
        <v>54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0.31181534243536402</v>
      </c>
      <c r="B31" s="1">
        <v>3150.39697265625</v>
      </c>
      <c r="C31">
        <f t="shared" si="0"/>
        <v>0.39829366757151419</v>
      </c>
      <c r="D31">
        <v>0.152</v>
      </c>
      <c r="E31">
        <v>140.47999999999999</v>
      </c>
      <c r="F31" t="s">
        <v>52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0.25322614695262802</v>
      </c>
      <c r="B32" s="1">
        <v>3347.55346679687</v>
      </c>
      <c r="C32">
        <f t="shared" si="0"/>
        <v>0.42321947337261617</v>
      </c>
      <c r="D32">
        <v>8.7800000000000003E-2</v>
      </c>
      <c r="E32">
        <v>240.71</v>
      </c>
      <c r="F32" t="s">
        <v>58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0.28696043710298602</v>
      </c>
      <c r="B33" s="1">
        <v>3468.63549804687</v>
      </c>
      <c r="C33">
        <f t="shared" si="0"/>
        <v>0.43852745097739065</v>
      </c>
      <c r="D33">
        <v>6.2100000000000002E-2</v>
      </c>
      <c r="E33">
        <v>234.45</v>
      </c>
      <c r="F33" t="s">
        <v>68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0.22541059819029299</v>
      </c>
      <c r="B34" s="1">
        <v>2397.30859375</v>
      </c>
      <c r="C34">
        <f t="shared" si="0"/>
        <v>0.30308333851029939</v>
      </c>
      <c r="D34">
        <v>0.3881</v>
      </c>
      <c r="E34">
        <v>281.01</v>
      </c>
      <c r="F34" t="s">
        <v>78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0.22179790059860699</v>
      </c>
      <c r="B35" s="1">
        <v>2418.66381835937</v>
      </c>
      <c r="C35">
        <f t="shared" si="0"/>
        <v>0.3057832048462894</v>
      </c>
      <c r="D35">
        <v>0.3911</v>
      </c>
      <c r="E35">
        <v>297.04000000000002</v>
      </c>
      <c r="F35" t="s">
        <v>51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0.205936878745862</v>
      </c>
      <c r="B36" s="1">
        <v>2524.01538085937</v>
      </c>
      <c r="C36">
        <f t="shared" si="0"/>
        <v>0.31910243432013419</v>
      </c>
      <c r="D36">
        <v>0.55179999999999996</v>
      </c>
      <c r="E36">
        <v>135.91</v>
      </c>
      <c r="F36" t="s">
        <v>63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0.25441725752011402</v>
      </c>
      <c r="B37" s="1">
        <v>2708.91821289062</v>
      </c>
      <c r="C37">
        <f t="shared" si="0"/>
        <v>0.3424790524902539</v>
      </c>
      <c r="D37">
        <v>0.83889999999999998</v>
      </c>
      <c r="E37">
        <v>279.95999999999998</v>
      </c>
      <c r="F37" t="s">
        <v>58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0.276292133557555</v>
      </c>
      <c r="B38" s="1">
        <v>2268.00122070312</v>
      </c>
      <c r="C38">
        <f t="shared" si="0"/>
        <v>0.28673545971854963</v>
      </c>
      <c r="D38">
        <v>0.47299999999999998</v>
      </c>
      <c r="E38">
        <v>152.13999999999999</v>
      </c>
      <c r="F38" t="s">
        <v>60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0.297095644068959</v>
      </c>
      <c r="B39" s="1">
        <v>3152.49853515625</v>
      </c>
      <c r="C39">
        <f t="shared" si="0"/>
        <v>0.39855936076606102</v>
      </c>
      <c r="D39">
        <v>0.1022</v>
      </c>
      <c r="E39">
        <v>176.71</v>
      </c>
      <c r="F39" t="s">
        <v>65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0.201778107495825</v>
      </c>
      <c r="B40" s="1">
        <v>2426.2080078125</v>
      </c>
      <c r="C40">
        <f t="shared" si="0"/>
        <v>0.30673699032545965</v>
      </c>
      <c r="D40">
        <v>0.40100000000000002</v>
      </c>
      <c r="E40">
        <v>241.57</v>
      </c>
      <c r="F40" t="s">
        <v>75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0.31451808405580001</v>
      </c>
      <c r="B41" s="1">
        <v>2614.01611328125</v>
      </c>
      <c r="C41">
        <f t="shared" si="0"/>
        <v>0.33048091205216712</v>
      </c>
      <c r="D41">
        <v>0.59140000000000004</v>
      </c>
      <c r="E41">
        <v>68.540000000000006</v>
      </c>
      <c r="F41" t="s">
        <v>75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0.264019414017587</v>
      </c>
      <c r="B42" s="1">
        <v>2432.34057617187</v>
      </c>
      <c r="C42">
        <f t="shared" si="0"/>
        <v>0.30751230948831015</v>
      </c>
      <c r="D42">
        <v>0.62780000000000002</v>
      </c>
      <c r="E42">
        <v>245.72</v>
      </c>
      <c r="F42" t="s">
        <v>69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0.204520233888009</v>
      </c>
      <c r="B43" s="1">
        <v>2539.83959960937</v>
      </c>
      <c r="C43">
        <f t="shared" si="0"/>
        <v>0.32110303493557896</v>
      </c>
      <c r="D43">
        <v>0.66190000000000004</v>
      </c>
      <c r="E43">
        <v>304.82</v>
      </c>
      <c r="F43" t="s">
        <v>54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0.21409446755056299</v>
      </c>
      <c r="B44" s="1">
        <v>3016.18823242187</v>
      </c>
      <c r="C44">
        <f t="shared" si="0"/>
        <v>0.3813261260737093</v>
      </c>
      <c r="D44">
        <v>0.77849999999999997</v>
      </c>
      <c r="E44">
        <v>317.39999999999998</v>
      </c>
      <c r="F44" t="s">
        <v>49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0.28622959384668201</v>
      </c>
      <c r="B45" s="1">
        <v>2486.5498046875</v>
      </c>
      <c r="C45">
        <f t="shared" si="0"/>
        <v>0.31436579259825231</v>
      </c>
      <c r="D45">
        <v>0.74170000000000003</v>
      </c>
      <c r="E45">
        <v>125.84</v>
      </c>
      <c r="F45" t="s">
        <v>76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0.20384010929199001</v>
      </c>
      <c r="B46" s="1">
        <v>2353.65600585937</v>
      </c>
      <c r="C46">
        <f t="shared" si="0"/>
        <v>0.29756449454210976</v>
      </c>
      <c r="D46">
        <v>0.4864</v>
      </c>
      <c r="E46">
        <v>300.47000000000003</v>
      </c>
      <c r="F46" t="s">
        <v>60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0.221228987932028</v>
      </c>
      <c r="B47" s="1">
        <v>3360.99975585937</v>
      </c>
      <c r="C47">
        <f t="shared" si="0"/>
        <v>0.4249194406568706</v>
      </c>
      <c r="D47">
        <v>0.96709999999999996</v>
      </c>
      <c r="E47">
        <v>135.33000000000001</v>
      </c>
      <c r="F47" t="s">
        <v>65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1</v>
      </c>
      <c r="O47" s="19">
        <v>4.0000000000000001E-3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0.180607187953712</v>
      </c>
      <c r="B48" s="1">
        <v>2646.037109375</v>
      </c>
      <c r="C48">
        <f t="shared" si="0"/>
        <v>0.33452921456266616</v>
      </c>
      <c r="D48">
        <v>0.79120000000000001</v>
      </c>
      <c r="E48">
        <v>190.37</v>
      </c>
      <c r="F48" t="s">
        <v>75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4.0000000000000001E-3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0.24153017295423801</v>
      </c>
      <c r="B49" s="1">
        <v>3001.55859375</v>
      </c>
      <c r="C49">
        <f t="shared" si="0"/>
        <v>0.37947655203829739</v>
      </c>
      <c r="D49">
        <v>0.1464</v>
      </c>
      <c r="E49">
        <v>230.67</v>
      </c>
      <c r="F49" t="s">
        <v>66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3</v>
      </c>
      <c r="O49" s="19">
        <v>1.6E-2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0.16860771782297501</v>
      </c>
      <c r="B50" s="1">
        <v>2699.67211914062</v>
      </c>
      <c r="C50">
        <f t="shared" si="0"/>
        <v>0.34131010120495209</v>
      </c>
      <c r="D50">
        <v>0.68310000000000004</v>
      </c>
      <c r="E50">
        <v>252.17</v>
      </c>
      <c r="F50" t="s">
        <v>64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3</v>
      </c>
      <c r="O50" s="19">
        <v>2.8000000000000001E-2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0.20291159661310099</v>
      </c>
      <c r="B51" s="1">
        <v>2594.97045898437</v>
      </c>
      <c r="C51">
        <f t="shared" si="0"/>
        <v>0.32807303661074061</v>
      </c>
      <c r="D51">
        <v>0.37169999999999997</v>
      </c>
      <c r="E51">
        <v>84.58</v>
      </c>
      <c r="F51" t="s">
        <v>71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10</v>
      </c>
      <c r="O51" s="19">
        <v>6.8000000000000005E-2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0.17551738518932899</v>
      </c>
      <c r="B52" s="1">
        <v>2460.30004882812</v>
      </c>
      <c r="C52">
        <f t="shared" si="0"/>
        <v>0.31104712779986848</v>
      </c>
      <c r="D52">
        <v>0.50580000000000003</v>
      </c>
      <c r="E52">
        <v>188.14</v>
      </c>
      <c r="F52" t="s">
        <v>54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8</v>
      </c>
      <c r="O52" s="19">
        <v>0.1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0.164063895680675</v>
      </c>
      <c r="B53" s="1">
        <v>3535.34912109375</v>
      </c>
      <c r="C53">
        <f t="shared" si="0"/>
        <v>0.44696182094122461</v>
      </c>
      <c r="D53">
        <v>0.96350000000000002</v>
      </c>
      <c r="E53">
        <v>11.88</v>
      </c>
      <c r="F53" t="s">
        <v>54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6</v>
      </c>
      <c r="O53" s="19">
        <v>0.124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0.19733738165485901</v>
      </c>
      <c r="B54" s="1">
        <v>2736.74291992187</v>
      </c>
      <c r="C54">
        <f t="shared" si="0"/>
        <v>0.34599683285532179</v>
      </c>
      <c r="D54">
        <v>0.25600000000000001</v>
      </c>
      <c r="E54">
        <v>207.72</v>
      </c>
      <c r="F54" t="s">
        <v>63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7</v>
      </c>
      <c r="O54" s="19">
        <v>0.152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0.16116757670395901</v>
      </c>
      <c r="B55" s="1">
        <v>2968.81713867187</v>
      </c>
      <c r="C55">
        <f t="shared" si="0"/>
        <v>0.375337164418933</v>
      </c>
      <c r="D55">
        <v>0.83850000000000002</v>
      </c>
      <c r="E55">
        <v>0.76</v>
      </c>
      <c r="F55" t="s">
        <v>54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5</v>
      </c>
      <c r="O55" s="19">
        <v>0.17199999999999999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0.26264950410601401</v>
      </c>
      <c r="B56" s="1">
        <v>2930.18237304687</v>
      </c>
      <c r="C56">
        <f t="shared" si="0"/>
        <v>0.37045270616490772</v>
      </c>
      <c r="D56">
        <v>0.17960000000000001</v>
      </c>
      <c r="E56">
        <v>13.56</v>
      </c>
      <c r="F56" t="s">
        <v>50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6</v>
      </c>
      <c r="O56" s="19">
        <v>0.19600000000000001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0.290069942026775</v>
      </c>
      <c r="B57" s="1">
        <v>2816.98559570312</v>
      </c>
      <c r="C57">
        <f t="shared" si="0"/>
        <v>0.35614163362489559</v>
      </c>
      <c r="D57">
        <v>0.78900000000000003</v>
      </c>
      <c r="E57">
        <v>202.01</v>
      </c>
      <c r="F57" t="s">
        <v>67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3</v>
      </c>
      <c r="O57" s="19">
        <v>0.20799999999999999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0.24583813615398201</v>
      </c>
      <c r="B58" s="1">
        <v>2401.55639648437</v>
      </c>
      <c r="C58">
        <f t="shared" si="0"/>
        <v>0.30362037334904418</v>
      </c>
      <c r="D58">
        <v>0.78500000000000003</v>
      </c>
      <c r="E58">
        <v>265.45</v>
      </c>
      <c r="F58" t="s">
        <v>74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7</v>
      </c>
      <c r="O58" s="19">
        <v>0.23599999999999999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0.26454192722793801</v>
      </c>
      <c r="B59" s="1">
        <v>2810.26391601562</v>
      </c>
      <c r="C59">
        <f t="shared" si="0"/>
        <v>0.35529183517783891</v>
      </c>
      <c r="D59">
        <v>0.27</v>
      </c>
      <c r="E59">
        <v>329.25</v>
      </c>
      <c r="F59" t="s">
        <v>56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11</v>
      </c>
      <c r="O59" s="19">
        <v>0.28000000000000003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0.18858364735167299</v>
      </c>
      <c r="B60" s="1">
        <v>2813.58984375</v>
      </c>
      <c r="C60">
        <f t="shared" si="0"/>
        <v>0.35571232058551977</v>
      </c>
      <c r="D60">
        <v>0.80779999999999996</v>
      </c>
      <c r="E60">
        <v>174.72</v>
      </c>
      <c r="F60" t="s">
        <v>64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7</v>
      </c>
      <c r="O60" s="19">
        <v>0.308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0.21068732043747401</v>
      </c>
      <c r="B61" s="1">
        <v>3150.49365234375</v>
      </c>
      <c r="C61">
        <f t="shared" si="0"/>
        <v>0.39830589044617037</v>
      </c>
      <c r="D61">
        <v>0.14099999999999999</v>
      </c>
      <c r="E61">
        <v>349.61</v>
      </c>
      <c r="F61" t="s">
        <v>63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3</v>
      </c>
      <c r="O61" s="19">
        <v>0.32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0.173427394812258</v>
      </c>
      <c r="B62" s="1">
        <v>2649.88232421875</v>
      </c>
      <c r="C62">
        <f t="shared" si="0"/>
        <v>0.33501535162285584</v>
      </c>
      <c r="D62">
        <v>0.75990000000000002</v>
      </c>
      <c r="E62">
        <v>106.17</v>
      </c>
      <c r="F62" t="s">
        <v>74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6</v>
      </c>
      <c r="O62" s="19">
        <v>0.34399999999999997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0.298797518259654</v>
      </c>
      <c r="B63" s="1">
        <v>2278.0625</v>
      </c>
      <c r="C63">
        <f t="shared" si="0"/>
        <v>0.28800747206061234</v>
      </c>
      <c r="D63">
        <v>0.65190000000000003</v>
      </c>
      <c r="E63">
        <v>352.93</v>
      </c>
      <c r="F63" t="s">
        <v>69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3</v>
      </c>
      <c r="O63" s="19">
        <v>0.35599999999999998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0.31790405804809801</v>
      </c>
      <c r="B64" s="1">
        <v>2697.64379882812</v>
      </c>
      <c r="C64">
        <f t="shared" si="0"/>
        <v>0.34105366776393264</v>
      </c>
      <c r="D64">
        <v>0.78169999999999995</v>
      </c>
      <c r="E64">
        <v>280.25</v>
      </c>
      <c r="F64" t="s">
        <v>72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8</v>
      </c>
      <c r="O64" s="19">
        <v>0.38800000000000001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0.237823812537799</v>
      </c>
      <c r="B65" s="1">
        <v>2831.86059570312</v>
      </c>
      <c r="C65">
        <f t="shared" ref="C65:C128" si="3">B65/$V$13</f>
        <v>0.35802222783462495</v>
      </c>
      <c r="D65">
        <v>0.2026</v>
      </c>
      <c r="E65">
        <v>340.67</v>
      </c>
      <c r="F65" t="s">
        <v>56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1</v>
      </c>
      <c r="O65" s="19">
        <v>0.39200000000000002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0.311951160438867</v>
      </c>
      <c r="B66" s="1">
        <v>2467.62182617187</v>
      </c>
      <c r="C66">
        <f t="shared" si="3"/>
        <v>0.31197279449415982</v>
      </c>
      <c r="D66">
        <v>0.3513</v>
      </c>
      <c r="E66">
        <v>96.38</v>
      </c>
      <c r="F66" t="s">
        <v>68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0.39200000000000002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0.20910299131364701</v>
      </c>
      <c r="B67" s="1">
        <v>3377.65405273437</v>
      </c>
      <c r="C67">
        <f t="shared" si="3"/>
        <v>0.42702498514562615</v>
      </c>
      <c r="D67">
        <v>0.95889999999999997</v>
      </c>
      <c r="E67">
        <v>287.44</v>
      </c>
      <c r="F67" t="s">
        <v>76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4</v>
      </c>
      <c r="O67" s="19">
        <v>0.40799999999999997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0.263003528652753</v>
      </c>
      <c r="B68" s="1">
        <v>3048.65600585937</v>
      </c>
      <c r="C68">
        <f t="shared" si="3"/>
        <v>0.38543091308072558</v>
      </c>
      <c r="D68">
        <v>0.11609999999999999</v>
      </c>
      <c r="E68">
        <v>351.01</v>
      </c>
      <c r="F68" t="s">
        <v>79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5</v>
      </c>
      <c r="O68" s="19">
        <v>0.42799999999999999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0.25475923155599201</v>
      </c>
      <c r="B69" s="1">
        <v>3022.05102539062</v>
      </c>
      <c r="C69">
        <f t="shared" si="3"/>
        <v>0.38206733847773439</v>
      </c>
      <c r="D69">
        <v>0.17</v>
      </c>
      <c r="E69">
        <v>306.39</v>
      </c>
      <c r="F69" t="s">
        <v>57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1</v>
      </c>
      <c r="O69" s="19">
        <v>0.432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0.23883574883797701</v>
      </c>
      <c r="B70" s="1">
        <v>3025.61694335937</v>
      </c>
      <c r="C70">
        <f t="shared" si="3"/>
        <v>0.3825181650111395</v>
      </c>
      <c r="D70">
        <v>0.86360000000000003</v>
      </c>
      <c r="E70">
        <v>110.57</v>
      </c>
      <c r="F70" t="s">
        <v>50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4</v>
      </c>
      <c r="O70" s="19">
        <v>0.44800000000000001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0.170022720680687</v>
      </c>
      <c r="B71" s="1">
        <v>2601.91552734375</v>
      </c>
      <c r="C71">
        <f t="shared" si="3"/>
        <v>0.32895107730605655</v>
      </c>
      <c r="D71">
        <v>0.71840000000000004</v>
      </c>
      <c r="E71">
        <v>139.93</v>
      </c>
      <c r="F71" t="s">
        <v>71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0.45600000000000002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0.23300435959420401</v>
      </c>
      <c r="B72" s="1">
        <v>2568.87963867187</v>
      </c>
      <c r="C72">
        <f t="shared" si="3"/>
        <v>0.32477446547751188</v>
      </c>
      <c r="D72">
        <v>0.67730000000000001</v>
      </c>
      <c r="E72">
        <v>169.46</v>
      </c>
      <c r="F72" t="s">
        <v>64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5</v>
      </c>
      <c r="O72" s="19">
        <v>0.47599999999999998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0.26205968266875501</v>
      </c>
      <c r="B73" s="1">
        <v>2392.53076171875</v>
      </c>
      <c r="C73">
        <f t="shared" si="3"/>
        <v>0.30247929392186051</v>
      </c>
      <c r="D73">
        <v>0.45279999999999998</v>
      </c>
      <c r="E73">
        <v>298.17</v>
      </c>
      <c r="F73" t="s">
        <v>65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4</v>
      </c>
      <c r="O73" s="19">
        <v>0.49199999999999999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0.26801016868555499</v>
      </c>
      <c r="B74" s="1">
        <v>2755.7412109375</v>
      </c>
      <c r="C74">
        <f t="shared" si="3"/>
        <v>0.34839872032280061</v>
      </c>
      <c r="D74">
        <v>0.82589999999999997</v>
      </c>
      <c r="E74">
        <v>75.790000000000006</v>
      </c>
      <c r="F74" t="s">
        <v>63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2</v>
      </c>
      <c r="O74" s="19">
        <v>0.5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0.257206167258411</v>
      </c>
      <c r="B75" s="1">
        <v>2422.64331054687</v>
      </c>
      <c r="C75">
        <f t="shared" si="3"/>
        <v>0.30628631812127938</v>
      </c>
      <c r="D75">
        <v>0.33389999999999997</v>
      </c>
      <c r="E75">
        <v>206.69</v>
      </c>
      <c r="F75" t="s">
        <v>75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1</v>
      </c>
      <c r="O75" s="19">
        <v>0.504</v>
      </c>
      <c r="AY75">
        <v>5650</v>
      </c>
      <c r="AZ75">
        <v>27</v>
      </c>
      <c r="BA75">
        <v>0.4014014014014014</v>
      </c>
    </row>
    <row r="76" spans="1:53" x14ac:dyDescent="0.25">
      <c r="A76" s="1">
        <v>0.20804169206588199</v>
      </c>
      <c r="B76" s="1">
        <v>3087.27978515625</v>
      </c>
      <c r="C76">
        <f t="shared" si="3"/>
        <v>0.39031398237172238</v>
      </c>
      <c r="D76">
        <v>8.4199999999999997E-2</v>
      </c>
      <c r="E76">
        <v>165.06</v>
      </c>
      <c r="F76" t="s">
        <v>50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4</v>
      </c>
      <c r="O76" s="19">
        <v>0.52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0.24832864475150801</v>
      </c>
      <c r="B77" s="1">
        <v>3374.32202148437</v>
      </c>
      <c r="C77">
        <f t="shared" si="3"/>
        <v>0.42660372809181862</v>
      </c>
      <c r="D77">
        <v>0.97989999999999999</v>
      </c>
      <c r="E77">
        <v>319.76</v>
      </c>
      <c r="F77" t="s">
        <v>49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9</v>
      </c>
      <c r="O77" s="19">
        <v>0.55600000000000005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0.29239312540250501</v>
      </c>
      <c r="B78" s="1">
        <v>2372.56323242187</v>
      </c>
      <c r="C78">
        <f t="shared" si="3"/>
        <v>0.2999548690493688</v>
      </c>
      <c r="D78">
        <v>0.37709999999999999</v>
      </c>
      <c r="E78">
        <v>29.66</v>
      </c>
      <c r="F78" t="s">
        <v>58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2</v>
      </c>
      <c r="O78" s="19">
        <v>0.56399999999999995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0.160003700220859</v>
      </c>
      <c r="B79" s="1">
        <v>2592.1025390625</v>
      </c>
      <c r="C79">
        <f t="shared" si="3"/>
        <v>0.32771045552845246</v>
      </c>
      <c r="D79">
        <v>0.68100000000000005</v>
      </c>
      <c r="E79">
        <v>212.96</v>
      </c>
      <c r="F79" t="s">
        <v>63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2</v>
      </c>
      <c r="O79" s="19">
        <v>0.57199999999999995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0.23153202373214801</v>
      </c>
      <c r="B80" s="1">
        <v>2551.40087890625</v>
      </c>
      <c r="C80">
        <f t="shared" si="3"/>
        <v>0.32256468702988328</v>
      </c>
      <c r="D80">
        <v>0.66539999999999999</v>
      </c>
      <c r="E80">
        <v>131.94999999999999</v>
      </c>
      <c r="F80" t="s">
        <v>65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3</v>
      </c>
      <c r="O80" s="19">
        <v>0.58399999999999996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0.172661860679548</v>
      </c>
      <c r="B81" s="1">
        <v>2623.09204101562</v>
      </c>
      <c r="C81">
        <f t="shared" si="3"/>
        <v>0.33162834984343964</v>
      </c>
      <c r="D81">
        <v>0.3508</v>
      </c>
      <c r="E81">
        <v>67.180000000000007</v>
      </c>
      <c r="F81" t="s">
        <v>70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3</v>
      </c>
      <c r="O81" s="19">
        <v>0.59599999999999997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0.31734805418995599</v>
      </c>
      <c r="B82" s="1">
        <v>2577.9130859375</v>
      </c>
      <c r="C82">
        <f t="shared" si="3"/>
        <v>0.32591653261173975</v>
      </c>
      <c r="D82">
        <v>0.68110000000000004</v>
      </c>
      <c r="E82">
        <v>190.39</v>
      </c>
      <c r="F82" t="s">
        <v>49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5</v>
      </c>
      <c r="O82" s="19">
        <v>0.61599999999999999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0.26466023703040698</v>
      </c>
      <c r="B83" s="1">
        <v>2306.73583984375</v>
      </c>
      <c r="C83">
        <f t="shared" si="3"/>
        <v>0.29163254210321793</v>
      </c>
      <c r="D83">
        <v>0.2893</v>
      </c>
      <c r="E83">
        <v>287.58</v>
      </c>
      <c r="F83" t="s">
        <v>51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2</v>
      </c>
      <c r="O83" s="19">
        <v>0.624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0.31493730992124203</v>
      </c>
      <c r="B84" s="1">
        <v>3596.49169921875</v>
      </c>
      <c r="C84">
        <f t="shared" si="3"/>
        <v>0.45469186318591709</v>
      </c>
      <c r="D84">
        <v>0.98199999999999998</v>
      </c>
      <c r="E84">
        <v>116.92</v>
      </c>
      <c r="F84" t="s">
        <v>53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6</v>
      </c>
      <c r="O84" s="19">
        <v>0.64800000000000002</v>
      </c>
      <c r="AY84">
        <v>6100</v>
      </c>
      <c r="AZ84">
        <v>231</v>
      </c>
      <c r="BA84">
        <v>0.958958958958959</v>
      </c>
    </row>
    <row r="85" spans="1:53" x14ac:dyDescent="0.25">
      <c r="A85" s="1">
        <v>0.28434473690318501</v>
      </c>
      <c r="B85" s="1">
        <v>2374.9951171875</v>
      </c>
      <c r="C85">
        <f t="shared" si="3"/>
        <v>0.30026232373232498</v>
      </c>
      <c r="D85">
        <v>0.61429999999999996</v>
      </c>
      <c r="E85">
        <v>111.81</v>
      </c>
      <c r="F85" t="s">
        <v>65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4</v>
      </c>
      <c r="O85" s="19">
        <v>0.66400000000000003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0.203938958177734</v>
      </c>
      <c r="B86" s="1">
        <v>3085.8720703125</v>
      </c>
      <c r="C86">
        <f t="shared" si="3"/>
        <v>0.39013600990892533</v>
      </c>
      <c r="D86">
        <v>0.187</v>
      </c>
      <c r="E86">
        <v>245.61</v>
      </c>
      <c r="F86" t="s">
        <v>70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</v>
      </c>
      <c r="O86" s="19">
        <v>0.67200000000000004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0.30139244901734702</v>
      </c>
      <c r="B87" s="1">
        <v>2645.55419921875</v>
      </c>
      <c r="C87">
        <f t="shared" si="3"/>
        <v>0.33446816192107537</v>
      </c>
      <c r="D87">
        <v>0.72130000000000005</v>
      </c>
      <c r="E87">
        <v>25.05</v>
      </c>
      <c r="F87" t="s">
        <v>50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</v>
      </c>
      <c r="O87" s="19">
        <v>0.67600000000000005</v>
      </c>
      <c r="AY87">
        <v>6250</v>
      </c>
      <c r="AZ87">
        <v>3</v>
      </c>
      <c r="BA87">
        <v>0.98898898898898902</v>
      </c>
    </row>
    <row r="88" spans="1:53" x14ac:dyDescent="0.25">
      <c r="A88" s="1">
        <v>0.27593539501407</v>
      </c>
      <c r="B88" s="1">
        <v>2667.55126953125</v>
      </c>
      <c r="C88">
        <f t="shared" si="3"/>
        <v>0.33724917456381132</v>
      </c>
      <c r="D88">
        <v>0.85440000000000005</v>
      </c>
      <c r="E88">
        <v>313.97000000000003</v>
      </c>
      <c r="F88" t="s">
        <v>55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6</v>
      </c>
      <c r="O88" s="19">
        <v>0.7</v>
      </c>
      <c r="AY88">
        <v>6300</v>
      </c>
      <c r="AZ88">
        <v>8</v>
      </c>
      <c r="BA88">
        <v>0.99699699699699695</v>
      </c>
    </row>
    <row r="89" spans="1:53" x14ac:dyDescent="0.25">
      <c r="A89" s="1">
        <v>0.30494517001746801</v>
      </c>
      <c r="B89" s="1">
        <v>2294.08642578125</v>
      </c>
      <c r="C89">
        <f t="shared" si="3"/>
        <v>0.29003332093734185</v>
      </c>
      <c r="D89">
        <v>0.51790000000000003</v>
      </c>
      <c r="E89">
        <v>57.16</v>
      </c>
      <c r="F89" t="s">
        <v>71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2</v>
      </c>
      <c r="O89" s="19">
        <v>0.70799999999999996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0.24860063456016901</v>
      </c>
      <c r="B90" s="1">
        <v>2362.43627929687</v>
      </c>
      <c r="C90">
        <f t="shared" si="3"/>
        <v>0.29867455379497715</v>
      </c>
      <c r="D90">
        <v>0.45760000000000001</v>
      </c>
      <c r="E90">
        <v>264.8</v>
      </c>
      <c r="F90" t="s">
        <v>76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7</v>
      </c>
      <c r="O90" s="19">
        <v>0.73599999999999999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0.18679004498082699</v>
      </c>
      <c r="B91" s="1">
        <v>2597.35595703125</v>
      </c>
      <c r="C91">
        <f t="shared" si="3"/>
        <v>0.3283746267831294</v>
      </c>
      <c r="D91">
        <v>0.66290000000000004</v>
      </c>
      <c r="E91">
        <v>34.36</v>
      </c>
      <c r="F91" t="s">
        <v>75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11</v>
      </c>
      <c r="O91" s="19">
        <v>0.78</v>
      </c>
      <c r="AY91">
        <v>6450</v>
      </c>
      <c r="AZ91">
        <v>0</v>
      </c>
      <c r="BA91">
        <v>0.99899899899899902</v>
      </c>
    </row>
    <row r="92" spans="1:53" x14ac:dyDescent="0.25">
      <c r="A92" s="1">
        <v>0.20512167708499801</v>
      </c>
      <c r="B92" s="1">
        <v>2808.97436523437</v>
      </c>
      <c r="C92">
        <f t="shared" si="3"/>
        <v>0.35512880178406608</v>
      </c>
      <c r="D92">
        <v>0.75390000000000001</v>
      </c>
      <c r="E92">
        <v>197.57</v>
      </c>
      <c r="F92" t="s">
        <v>58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2</v>
      </c>
      <c r="O92" s="19">
        <v>0.78800000000000003</v>
      </c>
      <c r="AY92">
        <v>6500</v>
      </c>
      <c r="AZ92">
        <v>0</v>
      </c>
      <c r="BA92">
        <v>0.99899899899899902</v>
      </c>
    </row>
    <row r="93" spans="1:53" x14ac:dyDescent="0.25">
      <c r="A93" s="1">
        <v>0.26599057008885901</v>
      </c>
      <c r="B93" s="1">
        <v>2369.4990234375</v>
      </c>
      <c r="C93">
        <f t="shared" si="3"/>
        <v>0.29956747182762716</v>
      </c>
      <c r="D93">
        <v>0.43609999999999999</v>
      </c>
      <c r="E93">
        <v>194.81</v>
      </c>
      <c r="F93" t="s">
        <v>57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5</v>
      </c>
      <c r="O93" s="19">
        <v>0.80800000000000005</v>
      </c>
      <c r="AY93">
        <v>6550</v>
      </c>
      <c r="AZ93">
        <v>0</v>
      </c>
      <c r="BA93">
        <v>0.99899899899899902</v>
      </c>
    </row>
    <row r="94" spans="1:53" x14ac:dyDescent="0.25">
      <c r="A94" s="1">
        <v>0.230928809526741</v>
      </c>
      <c r="B94" s="1">
        <v>2605.60986328125</v>
      </c>
      <c r="C94">
        <f t="shared" si="3"/>
        <v>0.32941813927397973</v>
      </c>
      <c r="D94">
        <v>0.21010000000000001</v>
      </c>
      <c r="E94">
        <v>61.81</v>
      </c>
      <c r="F94" t="s">
        <v>78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1</v>
      </c>
      <c r="O94" s="19">
        <v>0.81200000000000006</v>
      </c>
      <c r="AY94">
        <v>6600</v>
      </c>
      <c r="AZ94">
        <v>0</v>
      </c>
      <c r="BA94">
        <v>0.99899899899899902</v>
      </c>
    </row>
    <row r="95" spans="1:53" x14ac:dyDescent="0.25">
      <c r="A95" s="1">
        <v>0.20938570034187901</v>
      </c>
      <c r="B95" s="1">
        <v>2744.10888671875</v>
      </c>
      <c r="C95">
        <f t="shared" si="3"/>
        <v>0.34692808626757532</v>
      </c>
      <c r="D95">
        <v>0.26150000000000001</v>
      </c>
      <c r="E95">
        <v>232.82</v>
      </c>
      <c r="F95" t="s">
        <v>58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1</v>
      </c>
      <c r="O95" s="19">
        <v>0.81599999999999995</v>
      </c>
      <c r="AY95">
        <v>6650</v>
      </c>
      <c r="AZ95">
        <v>0</v>
      </c>
      <c r="BA95">
        <v>0.99899899899899902</v>
      </c>
    </row>
    <row r="96" spans="1:53" x14ac:dyDescent="0.25">
      <c r="A96" s="1">
        <v>0.218662659694875</v>
      </c>
      <c r="B96" s="1">
        <v>2486.9541015625</v>
      </c>
      <c r="C96">
        <f t="shared" si="3"/>
        <v>0.31441690643772369</v>
      </c>
      <c r="D96">
        <v>0.62770000000000004</v>
      </c>
      <c r="E96">
        <v>60.57</v>
      </c>
      <c r="F96" t="s">
        <v>78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3</v>
      </c>
      <c r="O96" s="19">
        <v>0.82799999999999996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0.161825784995486</v>
      </c>
      <c r="B97" s="1">
        <v>2676.11669921875</v>
      </c>
      <c r="C97">
        <f t="shared" si="3"/>
        <v>0.3383320718729983</v>
      </c>
      <c r="D97">
        <v>0.71260000000000001</v>
      </c>
      <c r="E97">
        <v>70.150000000000006</v>
      </c>
      <c r="F97" t="s">
        <v>51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5</v>
      </c>
      <c r="O97" s="19">
        <v>0.84799999999999998</v>
      </c>
      <c r="AY97">
        <v>6750</v>
      </c>
      <c r="AZ97">
        <v>0</v>
      </c>
      <c r="BA97">
        <v>0.99899899899899902</v>
      </c>
    </row>
    <row r="98" spans="1:53" x14ac:dyDescent="0.25">
      <c r="A98" s="1">
        <v>0.21560804364608199</v>
      </c>
      <c r="B98" s="1">
        <v>2400.76708984375</v>
      </c>
      <c r="C98">
        <f t="shared" si="3"/>
        <v>0.30352058407186427</v>
      </c>
      <c r="D98">
        <v>0.4073</v>
      </c>
      <c r="E98">
        <v>11.63</v>
      </c>
      <c r="F98" t="s">
        <v>60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2</v>
      </c>
      <c r="O98" s="19">
        <v>0.85599999999999998</v>
      </c>
      <c r="AY98">
        <v>6800</v>
      </c>
      <c r="AZ98">
        <v>0</v>
      </c>
      <c r="BA98">
        <v>0.99899899899899902</v>
      </c>
    </row>
    <row r="99" spans="1:53" x14ac:dyDescent="0.25">
      <c r="A99" s="1">
        <v>0.31854810391225002</v>
      </c>
      <c r="B99" s="1">
        <v>2386.00854492187</v>
      </c>
      <c r="C99">
        <f t="shared" si="3"/>
        <v>0.30165471287024287</v>
      </c>
      <c r="D99">
        <v>0.68110000000000004</v>
      </c>
      <c r="E99">
        <v>61.9</v>
      </c>
      <c r="F99" t="s">
        <v>59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5</v>
      </c>
      <c r="O99" s="19">
        <v>0.876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0.234978223019324</v>
      </c>
      <c r="B100" s="1">
        <v>2973.8994140625</v>
      </c>
      <c r="C100">
        <f t="shared" si="3"/>
        <v>0.37597969871620152</v>
      </c>
      <c r="D100">
        <v>4.3999999999999997E-2</v>
      </c>
      <c r="E100">
        <v>309.07</v>
      </c>
      <c r="F100" t="s">
        <v>54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7</v>
      </c>
      <c r="O100" s="19">
        <v>0.90400000000000003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0.168909405906425</v>
      </c>
      <c r="B101" s="1">
        <v>2827.31225585937</v>
      </c>
      <c r="C101">
        <f t="shared" si="3"/>
        <v>0.35744719714057199</v>
      </c>
      <c r="D101">
        <v>0.77610000000000001</v>
      </c>
      <c r="E101">
        <v>102.78</v>
      </c>
      <c r="F101" t="s">
        <v>52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3</v>
      </c>
      <c r="O101" s="19">
        <v>0.91600000000000004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0.30581815506327298</v>
      </c>
      <c r="B102" s="1">
        <v>2484.3798828125</v>
      </c>
      <c r="C102">
        <f t="shared" si="3"/>
        <v>0.31409145696707985</v>
      </c>
      <c r="D102">
        <v>0.62949999999999995</v>
      </c>
      <c r="E102">
        <v>154.07</v>
      </c>
      <c r="F102" t="s">
        <v>78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0.91600000000000004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0.20531654353341</v>
      </c>
      <c r="B103" s="1">
        <v>2571.06567382812</v>
      </c>
      <c r="C103">
        <f t="shared" si="3"/>
        <v>0.32505083825446035</v>
      </c>
      <c r="D103">
        <v>0.67149999999999999</v>
      </c>
      <c r="E103">
        <v>16.09</v>
      </c>
      <c r="F103" t="s">
        <v>67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3</v>
      </c>
      <c r="O103" s="19">
        <v>0.92800000000000005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0.18375485475555001</v>
      </c>
      <c r="B104" s="1">
        <v>2625.70434570312</v>
      </c>
      <c r="C104">
        <f t="shared" si="3"/>
        <v>0.33195861438591773</v>
      </c>
      <c r="D104">
        <v>0.5756</v>
      </c>
      <c r="E104">
        <v>111.07</v>
      </c>
      <c r="F104" t="s">
        <v>54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4</v>
      </c>
      <c r="O104" s="19">
        <v>0.94399999999999995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0.29887239989078901</v>
      </c>
      <c r="B105" s="1">
        <v>2540.029296875</v>
      </c>
      <c r="C105">
        <f t="shared" si="3"/>
        <v>0.32112701769721563</v>
      </c>
      <c r="D105">
        <v>0.64710000000000001</v>
      </c>
      <c r="E105">
        <v>212.08</v>
      </c>
      <c r="F105" t="s">
        <v>71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3</v>
      </c>
      <c r="O105" s="19">
        <v>0.95599999999999996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0.259374598243026</v>
      </c>
      <c r="B106" s="1">
        <v>3264.21997070312</v>
      </c>
      <c r="C106">
        <f t="shared" si="3"/>
        <v>0.41268391100418517</v>
      </c>
      <c r="D106">
        <v>8.0299999999999996E-2</v>
      </c>
      <c r="E106">
        <v>242.46</v>
      </c>
      <c r="F106" t="s">
        <v>52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1</v>
      </c>
      <c r="O106" s="19">
        <v>0.96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0.233081995586677</v>
      </c>
      <c r="B107" s="1">
        <v>3409.12744140625</v>
      </c>
      <c r="C107">
        <f t="shared" si="3"/>
        <v>0.4310040555655858</v>
      </c>
      <c r="D107">
        <v>8.7999999999999995E-2</v>
      </c>
      <c r="E107">
        <v>357.77</v>
      </c>
      <c r="F107" t="s">
        <v>65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2</v>
      </c>
      <c r="O107" s="19">
        <v>0.96799999999999997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0.21253622148568399</v>
      </c>
      <c r="B108" s="1">
        <v>2284.11791992187</v>
      </c>
      <c r="C108">
        <f t="shared" si="3"/>
        <v>0.28877303761641387</v>
      </c>
      <c r="D108">
        <v>0.4874</v>
      </c>
      <c r="E108">
        <v>180</v>
      </c>
      <c r="F108" t="s">
        <v>50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1</v>
      </c>
      <c r="O108" s="19">
        <v>0.97199999999999998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0.23876022043327799</v>
      </c>
      <c r="B109" s="1">
        <v>3194.853515625</v>
      </c>
      <c r="C109">
        <f t="shared" si="3"/>
        <v>0.40391415276758924</v>
      </c>
      <c r="D109">
        <v>0.88690000000000002</v>
      </c>
      <c r="E109">
        <v>152.63999999999999</v>
      </c>
      <c r="F109" t="s">
        <v>75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2</v>
      </c>
      <c r="O109" s="19">
        <v>0.98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0.21404649502943601</v>
      </c>
      <c r="B110" s="1">
        <v>2643.35766601562</v>
      </c>
      <c r="C110">
        <f t="shared" si="3"/>
        <v>0.33419046191278728</v>
      </c>
      <c r="D110">
        <v>0.30230000000000001</v>
      </c>
      <c r="E110">
        <v>357.46</v>
      </c>
      <c r="F110" t="s">
        <v>54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0.98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0.31014607400583399</v>
      </c>
      <c r="B111" s="1">
        <v>2613.43310546875</v>
      </c>
      <c r="C111">
        <f t="shared" si="3"/>
        <v>0.33040720441408883</v>
      </c>
      <c r="D111">
        <v>0.71</v>
      </c>
      <c r="E111">
        <v>129.04</v>
      </c>
      <c r="F111" t="s">
        <v>71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0.98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0.16570673140908801</v>
      </c>
      <c r="B112" s="1">
        <v>2545.91967773437</v>
      </c>
      <c r="C112">
        <f t="shared" si="3"/>
        <v>0.32187171794173541</v>
      </c>
      <c r="D112">
        <v>0.5514</v>
      </c>
      <c r="E112">
        <v>210.82</v>
      </c>
      <c r="F112" t="s">
        <v>55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1</v>
      </c>
      <c r="O112" s="19">
        <v>0.98399999999999999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0.29798559849791001</v>
      </c>
      <c r="B113" s="1">
        <v>3473.662109375</v>
      </c>
      <c r="C113">
        <f t="shared" si="3"/>
        <v>0.43916294786197829</v>
      </c>
      <c r="D113">
        <v>0.94820000000000004</v>
      </c>
      <c r="E113">
        <v>15.08</v>
      </c>
      <c r="F113" t="s">
        <v>52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1</v>
      </c>
      <c r="O113" s="19">
        <v>0.98799999999999999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0.27708743368208699</v>
      </c>
      <c r="B114" s="1">
        <v>3334.29711914062</v>
      </c>
      <c r="C114">
        <f t="shared" si="3"/>
        <v>0.42154351971584286</v>
      </c>
      <c r="D114">
        <v>2.23E-2</v>
      </c>
      <c r="E114">
        <v>110.51</v>
      </c>
      <c r="F114" t="s">
        <v>55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0.99199999999999999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0.23814358834836</v>
      </c>
      <c r="B115" s="1">
        <v>2873.07788085937</v>
      </c>
      <c r="C115">
        <f t="shared" si="3"/>
        <v>0.36323318499802715</v>
      </c>
      <c r="D115">
        <v>0.19</v>
      </c>
      <c r="E115">
        <v>143.65</v>
      </c>
      <c r="F115" t="s">
        <v>69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0.99199999999999999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0.21470357595217801</v>
      </c>
      <c r="B116" s="1">
        <v>2379.4248046875</v>
      </c>
      <c r="C116">
        <f t="shared" si="3"/>
        <v>0.30082235362566351</v>
      </c>
      <c r="D116">
        <v>0.43369999999999997</v>
      </c>
      <c r="E116">
        <v>353.38</v>
      </c>
      <c r="F116" t="s">
        <v>67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0.99199999999999999</v>
      </c>
      <c r="AY116">
        <v>7700</v>
      </c>
      <c r="AZ116">
        <v>0</v>
      </c>
      <c r="BA116">
        <v>0.99899899899899902</v>
      </c>
    </row>
    <row r="117" spans="1:53" x14ac:dyDescent="0.25">
      <c r="A117" s="21">
        <v>0.17273301337474201</v>
      </c>
      <c r="B117" s="21">
        <v>3613.41821289062</v>
      </c>
      <c r="C117">
        <f t="shared" si="3"/>
        <v>0.45683182309194892</v>
      </c>
      <c r="D117">
        <v>0.98019999999999996</v>
      </c>
      <c r="E117">
        <v>287.07</v>
      </c>
      <c r="F117" t="s">
        <v>57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1</v>
      </c>
      <c r="O117" s="19">
        <v>0.996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0.27499828627210399</v>
      </c>
      <c r="B118" s="1">
        <v>3111.345703125</v>
      </c>
      <c r="C118">
        <f t="shared" si="3"/>
        <v>0.39335655218576293</v>
      </c>
      <c r="D118">
        <v>0.89759999999999995</v>
      </c>
      <c r="E118">
        <v>119.77</v>
      </c>
      <c r="F118" t="s">
        <v>73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0.996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0.16746758031106801</v>
      </c>
      <c r="B119" s="1">
        <v>3373.92944335937</v>
      </c>
      <c r="C119">
        <f t="shared" si="3"/>
        <v>0.42655409581291165</v>
      </c>
      <c r="D119">
        <v>0.96579999999999999</v>
      </c>
      <c r="E119">
        <v>255.67</v>
      </c>
      <c r="F119" t="s">
        <v>71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0.996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0.163795432038528</v>
      </c>
      <c r="B120" s="1">
        <v>3590.013671875</v>
      </c>
      <c r="C120">
        <f t="shared" si="3"/>
        <v>0.45387286885226164</v>
      </c>
      <c r="D120">
        <v>0.1807</v>
      </c>
      <c r="E120">
        <v>355.39</v>
      </c>
      <c r="F120" t="s">
        <v>61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0.996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0.210890895383506</v>
      </c>
      <c r="B121" s="1">
        <v>2329.47973632812</v>
      </c>
      <c r="C121">
        <f t="shared" si="3"/>
        <v>0.29450797336608786</v>
      </c>
      <c r="D121">
        <v>0.65529999999999999</v>
      </c>
      <c r="E121">
        <v>199.21</v>
      </c>
      <c r="F121" t="s">
        <v>58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0.996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0.16433859471635401</v>
      </c>
      <c r="B122" s="1">
        <v>3166.3896484375</v>
      </c>
      <c r="C122">
        <f t="shared" si="3"/>
        <v>0.40031556562007203</v>
      </c>
      <c r="D122">
        <v>0.1658</v>
      </c>
      <c r="E122">
        <v>217.72</v>
      </c>
      <c r="F122" t="s">
        <v>63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1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0.29409497929543799</v>
      </c>
      <c r="B123" s="1">
        <v>3113.35571289062</v>
      </c>
      <c r="C123">
        <f t="shared" si="3"/>
        <v>0.39361067068839989</v>
      </c>
      <c r="D123">
        <v>7.8899999999999998E-2</v>
      </c>
      <c r="E123">
        <v>248.54</v>
      </c>
      <c r="F123" t="s">
        <v>62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0.18481824908859201</v>
      </c>
      <c r="B124" s="1">
        <v>2989.73413085937</v>
      </c>
      <c r="C124">
        <f t="shared" si="3"/>
        <v>0.37798162656298456</v>
      </c>
      <c r="D124">
        <v>0.87590000000000001</v>
      </c>
      <c r="E124">
        <v>95.5</v>
      </c>
      <c r="F124" t="s">
        <v>63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0.277402166355113</v>
      </c>
      <c r="B125" s="1">
        <v>2906.3681640625</v>
      </c>
      <c r="C125">
        <f t="shared" si="3"/>
        <v>0.36744195903715704</v>
      </c>
      <c r="D125">
        <v>0.1681</v>
      </c>
      <c r="E125">
        <v>63.44</v>
      </c>
      <c r="F125" t="s">
        <v>54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0.21577877185712899</v>
      </c>
      <c r="B126" s="1">
        <v>2752.92065429687</v>
      </c>
      <c r="C126">
        <f t="shared" si="3"/>
        <v>0.34804212721445893</v>
      </c>
      <c r="D126">
        <v>0.27629999999999999</v>
      </c>
      <c r="E126">
        <v>276.47000000000003</v>
      </c>
      <c r="F126" t="s">
        <v>55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0.19235794067327999</v>
      </c>
      <c r="B127" s="1">
        <v>2999.34252929687</v>
      </c>
      <c r="C127">
        <f t="shared" si="3"/>
        <v>0.37919638276240208</v>
      </c>
      <c r="D127">
        <v>0.15340000000000001</v>
      </c>
      <c r="E127">
        <v>279.05</v>
      </c>
      <c r="F127" t="s">
        <v>51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0.20863027478014401</v>
      </c>
      <c r="B128" s="1">
        <v>2926.904296875</v>
      </c>
      <c r="C128">
        <f t="shared" si="3"/>
        <v>0.37003827046286603</v>
      </c>
      <c r="D128">
        <v>0.8619</v>
      </c>
      <c r="E128">
        <v>204.35</v>
      </c>
      <c r="F128" t="s">
        <v>58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0.30613814316055599</v>
      </c>
      <c r="B129" s="1">
        <v>2422.3828125</v>
      </c>
      <c r="C129">
        <f t="shared" ref="C129:C192" si="6">B129/$V$13</f>
        <v>0.30625338426456744</v>
      </c>
      <c r="D129">
        <v>0.48870000000000002</v>
      </c>
      <c r="E129">
        <v>301.8</v>
      </c>
      <c r="F129" t="s">
        <v>57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0.198040421855877</v>
      </c>
      <c r="B130" s="1">
        <v>2498.63256835937</v>
      </c>
      <c r="C130">
        <f t="shared" si="6"/>
        <v>0.3158933741376706</v>
      </c>
      <c r="D130">
        <v>0.31359999999999999</v>
      </c>
      <c r="E130">
        <v>70.319999999999993</v>
      </c>
      <c r="F130" t="s">
        <v>75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0.31755123159326898</v>
      </c>
      <c r="B131" s="1">
        <v>2865.29052734375</v>
      </c>
      <c r="C131">
        <f t="shared" si="6"/>
        <v>0.3622486571371471</v>
      </c>
      <c r="D131">
        <v>0.2261</v>
      </c>
      <c r="E131">
        <v>153.15</v>
      </c>
      <c r="F131" t="s">
        <v>75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0.249278359730678</v>
      </c>
      <c r="B132" s="1">
        <v>2487.69311523437</v>
      </c>
      <c r="C132">
        <f t="shared" si="6"/>
        <v>0.31451033735081474</v>
      </c>
      <c r="D132">
        <v>0.61660000000000004</v>
      </c>
      <c r="E132">
        <v>255.08</v>
      </c>
      <c r="F132" t="s">
        <v>68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0.22057376660521599</v>
      </c>
      <c r="B133" s="1">
        <v>2508.88647460937</v>
      </c>
      <c r="C133">
        <f t="shared" si="6"/>
        <v>0.31718973963150976</v>
      </c>
      <c r="D133">
        <v>0.35859999999999997</v>
      </c>
      <c r="E133">
        <v>158.27000000000001</v>
      </c>
      <c r="F133" t="s">
        <v>57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0.20867489666564401</v>
      </c>
      <c r="B134" s="1">
        <v>2974.43017578125</v>
      </c>
      <c r="C134">
        <f t="shared" si="6"/>
        <v>0.37604680106343025</v>
      </c>
      <c r="D134">
        <v>0.14979999999999999</v>
      </c>
      <c r="E134">
        <v>73.34</v>
      </c>
      <c r="F134" t="s">
        <v>79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0.30647479475775902</v>
      </c>
      <c r="B135" s="1">
        <v>3463.70703125</v>
      </c>
      <c r="C135">
        <f t="shared" si="6"/>
        <v>0.43790436216253098</v>
      </c>
      <c r="D135">
        <v>7.0699999999999999E-2</v>
      </c>
      <c r="E135">
        <v>319.64</v>
      </c>
      <c r="F135" t="s">
        <v>65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0.21831304984960001</v>
      </c>
      <c r="B136" s="1">
        <v>2325.4501953125</v>
      </c>
      <c r="C136">
        <f t="shared" si="6"/>
        <v>0.2939985325928548</v>
      </c>
      <c r="D136">
        <v>0.51829999999999998</v>
      </c>
      <c r="E136">
        <v>122.35</v>
      </c>
      <c r="F136" t="s">
        <v>62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0.25882898786519498</v>
      </c>
      <c r="B137" s="1">
        <v>2558.13452148437</v>
      </c>
      <c r="C137">
        <f t="shared" si="6"/>
        <v>0.3234159979033488</v>
      </c>
      <c r="D137">
        <v>0.46870000000000001</v>
      </c>
      <c r="E137">
        <v>312.52999999999997</v>
      </c>
      <c r="F137" t="s">
        <v>62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0.22645245431021099</v>
      </c>
      <c r="B138" s="1">
        <v>2425.99877929687</v>
      </c>
      <c r="C138">
        <f t="shared" si="6"/>
        <v>0.3067105382962157</v>
      </c>
      <c r="D138">
        <v>0.58160000000000001</v>
      </c>
      <c r="E138">
        <v>176.01</v>
      </c>
      <c r="F138" t="s">
        <v>77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0.239270745680534</v>
      </c>
      <c r="B139" s="1">
        <v>2918.54443359375</v>
      </c>
      <c r="C139">
        <f t="shared" si="6"/>
        <v>0.36898136219524597</v>
      </c>
      <c r="D139">
        <v>0.18909999999999999</v>
      </c>
      <c r="E139">
        <v>334.58</v>
      </c>
      <c r="F139" t="s">
        <v>62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0.18718035503247499</v>
      </c>
      <c r="B140" s="1">
        <v>2651.50317382812</v>
      </c>
      <c r="C140">
        <f t="shared" si="6"/>
        <v>0.33522026996841708</v>
      </c>
      <c r="D140">
        <v>0.31130000000000002</v>
      </c>
      <c r="E140">
        <v>287.86</v>
      </c>
      <c r="F140" t="s">
        <v>56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0.31347340364691201</v>
      </c>
      <c r="B141" s="1">
        <v>2976.86401367187</v>
      </c>
      <c r="C141">
        <f t="shared" si="6"/>
        <v>0.37635450267314585</v>
      </c>
      <c r="D141">
        <v>0.92579999999999996</v>
      </c>
      <c r="E141">
        <v>139.94999999999999</v>
      </c>
      <c r="F141" t="s">
        <v>55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0.29237932169094399</v>
      </c>
      <c r="B142" s="1">
        <v>2801.224609375</v>
      </c>
      <c r="C142">
        <f t="shared" si="6"/>
        <v>0.35414902726333009</v>
      </c>
      <c r="D142">
        <v>0.182</v>
      </c>
      <c r="E142">
        <v>255.51</v>
      </c>
      <c r="F142" t="s">
        <v>76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0.275837568630107</v>
      </c>
      <c r="B143" s="1">
        <v>2696.70263671875</v>
      </c>
      <c r="C143">
        <f t="shared" si="6"/>
        <v>0.34093467993110588</v>
      </c>
      <c r="D143">
        <v>0.7913</v>
      </c>
      <c r="E143">
        <v>350.07</v>
      </c>
      <c r="F143" t="s">
        <v>62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0.23713992116538599</v>
      </c>
      <c r="B144" s="1">
        <v>2567.205078125</v>
      </c>
      <c r="C144">
        <f t="shared" si="6"/>
        <v>0.32456275664603057</v>
      </c>
      <c r="D144">
        <v>0.6764</v>
      </c>
      <c r="E144">
        <v>146.34</v>
      </c>
      <c r="F144" t="s">
        <v>64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0.23330761787526899</v>
      </c>
      <c r="B145" s="1">
        <v>2479.57763671875</v>
      </c>
      <c r="C145">
        <f t="shared" si="6"/>
        <v>0.31348432579413182</v>
      </c>
      <c r="D145">
        <v>0.48060000000000003</v>
      </c>
      <c r="E145">
        <v>288.75</v>
      </c>
      <c r="F145" t="s">
        <v>77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0.23206552132799901</v>
      </c>
      <c r="B146" s="1">
        <v>2886.05908203125</v>
      </c>
      <c r="C146">
        <f t="shared" si="6"/>
        <v>0.36487435284738307</v>
      </c>
      <c r="D146">
        <v>0.18390000000000001</v>
      </c>
      <c r="E146">
        <v>241.99</v>
      </c>
      <c r="F146" t="s">
        <v>65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0.272708141240045</v>
      </c>
      <c r="B147" s="1">
        <v>3247.4150390625</v>
      </c>
      <c r="C147">
        <f t="shared" si="6"/>
        <v>0.41055932228900882</v>
      </c>
      <c r="D147">
        <v>0.97109999999999996</v>
      </c>
      <c r="E147">
        <v>347.23</v>
      </c>
      <c r="F147" t="s">
        <v>64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0.21043690547306099</v>
      </c>
      <c r="B148" s="1">
        <v>2395.89916992187</v>
      </c>
      <c r="C148">
        <f t="shared" si="6"/>
        <v>0.30290514998658608</v>
      </c>
      <c r="D148">
        <v>0.39019999999999999</v>
      </c>
      <c r="E148">
        <v>232.16</v>
      </c>
      <c r="F148" t="s">
        <v>55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0.31872728310285098</v>
      </c>
      <c r="B149" s="1">
        <v>3226.30688476562</v>
      </c>
      <c r="C149">
        <f t="shared" si="6"/>
        <v>0.40789069218825008</v>
      </c>
      <c r="D149">
        <v>2.8299999999999999E-2</v>
      </c>
      <c r="E149">
        <v>113.73</v>
      </c>
      <c r="F149" t="s">
        <v>76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0.31316047991794899</v>
      </c>
      <c r="B150" s="1">
        <v>3097.80029296875</v>
      </c>
      <c r="C150">
        <f t="shared" si="6"/>
        <v>0.39164405336840141</v>
      </c>
      <c r="D150">
        <v>0.85809999999999997</v>
      </c>
      <c r="E150">
        <v>262.08999999999997</v>
      </c>
      <c r="F150" t="s">
        <v>60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0.26950544866356402</v>
      </c>
      <c r="B151" s="1">
        <v>2253.05053710937</v>
      </c>
      <c r="C151">
        <f t="shared" si="6"/>
        <v>0.28484529709684192</v>
      </c>
      <c r="D151">
        <v>0.36530000000000001</v>
      </c>
      <c r="E151">
        <v>40.58</v>
      </c>
      <c r="F151" t="s">
        <v>71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0.270512701908941</v>
      </c>
      <c r="B152" s="1">
        <v>2972.63647460937</v>
      </c>
      <c r="C152">
        <f t="shared" si="6"/>
        <v>0.37582002969954303</v>
      </c>
      <c r="D152">
        <v>0.87090000000000001</v>
      </c>
      <c r="E152">
        <v>261.2</v>
      </c>
      <c r="F152" t="s">
        <v>53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0.31010764426680698</v>
      </c>
      <c r="B153" s="1">
        <v>2358.35083007812</v>
      </c>
      <c r="C153">
        <f t="shared" si="6"/>
        <v>0.29815804474321755</v>
      </c>
      <c r="D153">
        <v>0.42480000000000001</v>
      </c>
      <c r="E153">
        <v>238.13</v>
      </c>
      <c r="F153" t="s">
        <v>79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0.166456509892705</v>
      </c>
      <c r="B154" s="1">
        <v>3093.25903320312</v>
      </c>
      <c r="C154">
        <f t="shared" si="6"/>
        <v>0.39106991778385547</v>
      </c>
      <c r="D154">
        <v>0.13519999999999999</v>
      </c>
      <c r="E154">
        <v>348.93</v>
      </c>
      <c r="F154" t="s">
        <v>69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0.25058677359102499</v>
      </c>
      <c r="B155" s="1">
        <v>3248.28076171875</v>
      </c>
      <c r="C155">
        <f t="shared" si="6"/>
        <v>0.410668772575703</v>
      </c>
      <c r="D155">
        <v>9.9000000000000005E-2</v>
      </c>
      <c r="E155">
        <v>182.22</v>
      </c>
      <c r="F155" t="s">
        <v>77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0.17573218377236499</v>
      </c>
      <c r="B156" s="1">
        <v>3497.62866210937</v>
      </c>
      <c r="C156">
        <f t="shared" si="6"/>
        <v>0.44219295527706604</v>
      </c>
      <c r="D156">
        <v>6.4299999999999996E-2</v>
      </c>
      <c r="E156">
        <v>272.31</v>
      </c>
      <c r="F156" t="s">
        <v>63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0.16656835026349301</v>
      </c>
      <c r="B157" s="1">
        <v>2534.14331054687</v>
      </c>
      <c r="C157">
        <f t="shared" si="6"/>
        <v>0.32038287303790625</v>
      </c>
      <c r="D157">
        <v>0.53749999999999998</v>
      </c>
      <c r="E157">
        <v>205.96</v>
      </c>
      <c r="F157" t="s">
        <v>65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0.25034588843883798</v>
      </c>
      <c r="B158" s="1">
        <v>2370.54321289062</v>
      </c>
      <c r="C158">
        <f t="shared" si="6"/>
        <v>0.29969948504708249</v>
      </c>
      <c r="D158">
        <v>0.44290000000000002</v>
      </c>
      <c r="E158">
        <v>170.08</v>
      </c>
      <c r="F158" t="s">
        <v>74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0.26492354630054199</v>
      </c>
      <c r="B159" s="1">
        <v>2338.65991210937</v>
      </c>
      <c r="C159">
        <f t="shared" si="6"/>
        <v>0.29566859087321501</v>
      </c>
      <c r="D159">
        <v>0.46510000000000001</v>
      </c>
      <c r="E159">
        <v>309.13</v>
      </c>
      <c r="F159" t="s">
        <v>62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0.287934358880234</v>
      </c>
      <c r="B160" s="1">
        <v>3486.77221679687</v>
      </c>
      <c r="C160">
        <f t="shared" si="6"/>
        <v>0.44082041287754126</v>
      </c>
      <c r="D160">
        <v>0.93930000000000002</v>
      </c>
      <c r="E160">
        <v>316.41000000000003</v>
      </c>
      <c r="F160" t="s">
        <v>50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0.27017027041296199</v>
      </c>
      <c r="B161" s="1">
        <v>2366.71411132812</v>
      </c>
      <c r="C161">
        <f t="shared" si="6"/>
        <v>0.29921538513266882</v>
      </c>
      <c r="D161">
        <v>0.51819999999999999</v>
      </c>
      <c r="E161">
        <v>106.75</v>
      </c>
      <c r="F161" t="s">
        <v>60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0.25513705492876798</v>
      </c>
      <c r="B162" s="1">
        <v>2811.10913085937</v>
      </c>
      <c r="C162">
        <f t="shared" si="6"/>
        <v>0.35539869273354535</v>
      </c>
      <c r="D162">
        <v>0.1812</v>
      </c>
      <c r="E162">
        <v>168.19</v>
      </c>
      <c r="F162" t="s">
        <v>64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0.293946264041196</v>
      </c>
      <c r="B163" s="1">
        <v>2533.91723632812</v>
      </c>
      <c r="C163">
        <f t="shared" si="6"/>
        <v>0.32035429126535159</v>
      </c>
      <c r="D163">
        <v>0.72389999999999999</v>
      </c>
      <c r="E163">
        <v>221.24</v>
      </c>
      <c r="F163" t="s">
        <v>52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0.28489220203384302</v>
      </c>
      <c r="B164" s="1">
        <v>3112.52001953125</v>
      </c>
      <c r="C164">
        <f t="shared" si="6"/>
        <v>0.39350501690065265</v>
      </c>
      <c r="D164">
        <v>0.19980000000000001</v>
      </c>
      <c r="E164">
        <v>333.17</v>
      </c>
      <c r="F164" t="s">
        <v>62</v>
      </c>
    </row>
    <row r="165" spans="1:15" x14ac:dyDescent="0.25">
      <c r="A165" s="1">
        <v>0.23794552185387899</v>
      </c>
      <c r="B165" s="1">
        <v>3007.33618164062</v>
      </c>
      <c r="C165">
        <f t="shared" si="6"/>
        <v>0.38020699226238497</v>
      </c>
      <c r="D165">
        <v>0.1215</v>
      </c>
      <c r="E165">
        <v>88.1</v>
      </c>
      <c r="F165" t="s">
        <v>58</v>
      </c>
    </row>
    <row r="166" spans="1:15" x14ac:dyDescent="0.25">
      <c r="A166" s="1">
        <v>0.22011298091810599</v>
      </c>
      <c r="B166" s="1">
        <v>2714.1142578125</v>
      </c>
      <c r="C166">
        <f t="shared" si="6"/>
        <v>0.34313597027133502</v>
      </c>
      <c r="D166">
        <v>0.246</v>
      </c>
      <c r="E166">
        <v>81.27</v>
      </c>
      <c r="F166" t="s">
        <v>73</v>
      </c>
    </row>
    <row r="167" spans="1:15" x14ac:dyDescent="0.25">
      <c r="A167" s="1">
        <v>0.200415979781953</v>
      </c>
      <c r="B167" s="1">
        <v>2497.169921875</v>
      </c>
      <c r="C167">
        <f t="shared" si="6"/>
        <v>0.31570845685972859</v>
      </c>
      <c r="D167">
        <v>0.37180000000000002</v>
      </c>
      <c r="E167">
        <v>80.510000000000005</v>
      </c>
      <c r="F167" t="s">
        <v>62</v>
      </c>
    </row>
    <row r="168" spans="1:15" x14ac:dyDescent="0.25">
      <c r="A168" s="1">
        <v>0.28604882443219398</v>
      </c>
      <c r="B168" s="1">
        <v>2535.06762695312</v>
      </c>
      <c r="C168">
        <f t="shared" si="6"/>
        <v>0.3204997311274223</v>
      </c>
      <c r="D168">
        <v>0.56920000000000004</v>
      </c>
      <c r="E168">
        <v>79.790000000000006</v>
      </c>
      <c r="F168" t="s">
        <v>78</v>
      </c>
    </row>
    <row r="169" spans="1:15" x14ac:dyDescent="0.25">
      <c r="A169" s="1">
        <v>0.22885530666176099</v>
      </c>
      <c r="B169" s="1">
        <v>2386.10424804687</v>
      </c>
      <c r="C169">
        <f t="shared" si="6"/>
        <v>0.3016668122815187</v>
      </c>
      <c r="D169">
        <v>0.59660000000000002</v>
      </c>
      <c r="E169">
        <v>256.02999999999997</v>
      </c>
      <c r="F169" t="s">
        <v>52</v>
      </c>
    </row>
    <row r="170" spans="1:15" x14ac:dyDescent="0.25">
      <c r="A170" s="1">
        <v>0.19844362229064499</v>
      </c>
      <c r="B170" s="1">
        <v>2533.0185546875</v>
      </c>
      <c r="C170">
        <f t="shared" si="6"/>
        <v>0.32024067408957074</v>
      </c>
      <c r="D170">
        <v>0.41289999999999999</v>
      </c>
      <c r="E170">
        <v>312.52</v>
      </c>
      <c r="F170" t="s">
        <v>70</v>
      </c>
    </row>
    <row r="171" spans="1:15" x14ac:dyDescent="0.25">
      <c r="A171" s="1">
        <v>0.31466754483035903</v>
      </c>
      <c r="B171" s="1">
        <v>2480.44653320312</v>
      </c>
      <c r="C171">
        <f t="shared" si="6"/>
        <v>0.31359417733681155</v>
      </c>
      <c r="D171">
        <v>0.56089999999999995</v>
      </c>
      <c r="E171">
        <v>39.18</v>
      </c>
      <c r="F171" t="s">
        <v>59</v>
      </c>
    </row>
    <row r="172" spans="1:15" x14ac:dyDescent="0.25">
      <c r="A172" s="1">
        <v>0.230377060287278</v>
      </c>
      <c r="B172" s="1">
        <v>2614.54858398437</v>
      </c>
      <c r="C172">
        <f t="shared" si="6"/>
        <v>0.33054823046031084</v>
      </c>
      <c r="D172">
        <v>0.82530000000000003</v>
      </c>
      <c r="E172">
        <v>32.35</v>
      </c>
      <c r="F172" t="s">
        <v>69</v>
      </c>
    </row>
    <row r="173" spans="1:15" x14ac:dyDescent="0.25">
      <c r="A173" s="1">
        <v>0.25199525119150701</v>
      </c>
      <c r="B173" s="1">
        <v>2449.58422851562</v>
      </c>
      <c r="C173">
        <f t="shared" si="6"/>
        <v>0.30969236412711637</v>
      </c>
      <c r="D173">
        <v>0.28220000000000001</v>
      </c>
      <c r="E173">
        <v>143.22999999999999</v>
      </c>
      <c r="F173" t="s">
        <v>71</v>
      </c>
    </row>
    <row r="174" spans="1:15" x14ac:dyDescent="0.25">
      <c r="A174" s="1">
        <v>0.28654656300188902</v>
      </c>
      <c r="B174" s="1">
        <v>2178.51782226562</v>
      </c>
      <c r="C174">
        <f t="shared" si="6"/>
        <v>0.27542238671226604</v>
      </c>
      <c r="D174">
        <v>0.47560000000000002</v>
      </c>
      <c r="E174">
        <v>163.01</v>
      </c>
      <c r="F174" t="s">
        <v>68</v>
      </c>
    </row>
    <row r="175" spans="1:15" x14ac:dyDescent="0.25">
      <c r="A175" s="1">
        <v>0.17321548296775699</v>
      </c>
      <c r="B175" s="1">
        <v>3237.14526367187</v>
      </c>
      <c r="C175">
        <f t="shared" si="6"/>
        <v>0.40926095051523809</v>
      </c>
      <c r="D175">
        <v>7.1199999999999999E-2</v>
      </c>
      <c r="E175">
        <v>273.25</v>
      </c>
      <c r="F175" t="s">
        <v>58</v>
      </c>
    </row>
    <row r="176" spans="1:15" x14ac:dyDescent="0.25">
      <c r="A176" s="1">
        <v>0.27175581179370001</v>
      </c>
      <c r="B176" s="1">
        <v>2601.0546875</v>
      </c>
      <c r="C176">
        <f t="shared" si="6"/>
        <v>0.32884224433626424</v>
      </c>
      <c r="D176">
        <v>0.67159999999999997</v>
      </c>
      <c r="E176">
        <v>86.08</v>
      </c>
      <c r="F176" t="s">
        <v>76</v>
      </c>
    </row>
    <row r="177" spans="1:6" x14ac:dyDescent="0.25">
      <c r="A177" s="1">
        <v>0.20562749579300499</v>
      </c>
      <c r="B177" s="1">
        <v>2709.71069335937</v>
      </c>
      <c r="C177">
        <f t="shared" si="6"/>
        <v>0.34257924302342063</v>
      </c>
      <c r="D177">
        <v>0.26860000000000001</v>
      </c>
      <c r="E177">
        <v>337.7</v>
      </c>
      <c r="F177" t="s">
        <v>75</v>
      </c>
    </row>
    <row r="178" spans="1:6" x14ac:dyDescent="0.25">
      <c r="A178" s="1">
        <v>0.20291297678922099</v>
      </c>
      <c r="B178" s="1">
        <v>2474.00366210937</v>
      </c>
      <c r="C178">
        <f t="shared" si="6"/>
        <v>0.31277962768484924</v>
      </c>
      <c r="D178">
        <v>0.54510000000000003</v>
      </c>
      <c r="E178">
        <v>249.87</v>
      </c>
      <c r="F178" t="s">
        <v>55</v>
      </c>
    </row>
    <row r="179" spans="1:6" x14ac:dyDescent="0.25">
      <c r="A179" s="1">
        <v>0.247724286829967</v>
      </c>
      <c r="B179" s="1">
        <v>2493.09814453125</v>
      </c>
      <c r="C179">
        <f t="shared" si="6"/>
        <v>0.3151936762952941</v>
      </c>
      <c r="D179">
        <v>0.53039999999999998</v>
      </c>
      <c r="E179">
        <v>157.83000000000001</v>
      </c>
      <c r="F179" t="s">
        <v>66</v>
      </c>
    </row>
    <row r="180" spans="1:6" x14ac:dyDescent="0.25">
      <c r="A180" s="1">
        <v>0.27169569715834702</v>
      </c>
      <c r="B180" s="1">
        <v>2699.48095703125</v>
      </c>
      <c r="C180">
        <f t="shared" si="6"/>
        <v>0.34128593324824613</v>
      </c>
      <c r="D180">
        <v>0.219</v>
      </c>
      <c r="E180">
        <v>184.69</v>
      </c>
      <c r="F180" t="s">
        <v>68</v>
      </c>
    </row>
    <row r="181" spans="1:6" x14ac:dyDescent="0.25">
      <c r="A181" s="1">
        <v>0.31207686784222899</v>
      </c>
      <c r="B181" s="1">
        <v>3147.48706054687</v>
      </c>
      <c r="C181">
        <f t="shared" si="6"/>
        <v>0.39792577756386904</v>
      </c>
      <c r="D181">
        <v>0.15770000000000001</v>
      </c>
      <c r="E181">
        <v>228.59</v>
      </c>
      <c r="F181" t="s">
        <v>78</v>
      </c>
    </row>
    <row r="182" spans="1:6" x14ac:dyDescent="0.25">
      <c r="A182" s="1">
        <v>0.24403309075818799</v>
      </c>
      <c r="B182" s="1">
        <v>2705.7265625</v>
      </c>
      <c r="C182">
        <f t="shared" si="6"/>
        <v>0.34207554329737455</v>
      </c>
      <c r="D182">
        <v>0.25109999999999999</v>
      </c>
      <c r="E182">
        <v>94.23</v>
      </c>
      <c r="F182" t="s">
        <v>73</v>
      </c>
    </row>
    <row r="183" spans="1:6" x14ac:dyDescent="0.25">
      <c r="A183" s="1">
        <v>0.31369936398652898</v>
      </c>
      <c r="B183" s="1">
        <v>3527.93798828125</v>
      </c>
      <c r="C183">
        <f t="shared" si="6"/>
        <v>0.44602485734762981</v>
      </c>
      <c r="D183">
        <v>0.9425</v>
      </c>
      <c r="E183">
        <v>196.73</v>
      </c>
      <c r="F183" t="s">
        <v>77</v>
      </c>
    </row>
    <row r="184" spans="1:6" x14ac:dyDescent="0.25">
      <c r="A184" s="1">
        <v>0.181186279075708</v>
      </c>
      <c r="B184" s="1">
        <v>2521.62329101562</v>
      </c>
      <c r="C184">
        <f t="shared" si="6"/>
        <v>0.31880001076992859</v>
      </c>
      <c r="D184">
        <v>0.5454</v>
      </c>
      <c r="E184">
        <v>116.05</v>
      </c>
      <c r="F184" t="s">
        <v>56</v>
      </c>
    </row>
    <row r="185" spans="1:6" x14ac:dyDescent="0.25">
      <c r="A185" s="1">
        <v>0.23389471388324501</v>
      </c>
      <c r="B185" s="1">
        <v>2463.18627929687</v>
      </c>
      <c r="C185">
        <f t="shared" si="6"/>
        <v>0.31141202382053912</v>
      </c>
      <c r="D185">
        <v>0.61050000000000004</v>
      </c>
      <c r="E185">
        <v>49</v>
      </c>
      <c r="F185" t="s">
        <v>54</v>
      </c>
    </row>
    <row r="186" spans="1:6" x14ac:dyDescent="0.25">
      <c r="A186" s="1">
        <v>0.31400129788330899</v>
      </c>
      <c r="B186" s="1">
        <v>3127.51879882812</v>
      </c>
      <c r="C186">
        <f t="shared" si="6"/>
        <v>0.39540126009384269</v>
      </c>
      <c r="D186">
        <v>0.12509999999999999</v>
      </c>
      <c r="E186">
        <v>57.77</v>
      </c>
      <c r="F186" t="s">
        <v>61</v>
      </c>
    </row>
    <row r="187" spans="1:6" x14ac:dyDescent="0.25">
      <c r="A187" s="1">
        <v>0.221494699092605</v>
      </c>
      <c r="B187" s="1">
        <v>2465.861328125</v>
      </c>
      <c r="C187">
        <f t="shared" si="6"/>
        <v>0.31175022088520632</v>
      </c>
      <c r="D187">
        <v>0.54190000000000005</v>
      </c>
      <c r="E187">
        <v>239.28</v>
      </c>
      <c r="F187" t="s">
        <v>78</v>
      </c>
    </row>
    <row r="188" spans="1:6" x14ac:dyDescent="0.25">
      <c r="A188" s="1">
        <v>0.29041708364216101</v>
      </c>
      <c r="B188" s="1">
        <v>2412.27612304687</v>
      </c>
      <c r="C188">
        <f t="shared" si="6"/>
        <v>0.30497563087531776</v>
      </c>
      <c r="D188">
        <v>0.48470000000000002</v>
      </c>
      <c r="E188">
        <v>37.020000000000003</v>
      </c>
      <c r="F188" t="s">
        <v>61</v>
      </c>
    </row>
    <row r="189" spans="1:6" x14ac:dyDescent="0.25">
      <c r="A189" s="1">
        <v>0.170246356776034</v>
      </c>
      <c r="B189" s="1">
        <v>2795.06030273437</v>
      </c>
      <c r="C189">
        <f t="shared" si="6"/>
        <v>0.35336969554061648</v>
      </c>
      <c r="D189">
        <v>0.25269999999999998</v>
      </c>
      <c r="E189">
        <v>132.66</v>
      </c>
      <c r="F189" t="s">
        <v>76</v>
      </c>
    </row>
    <row r="190" spans="1:6" x14ac:dyDescent="0.25">
      <c r="A190" s="1">
        <v>0.27518803563507599</v>
      </c>
      <c r="B190" s="1">
        <v>3157.75366210937</v>
      </c>
      <c r="C190">
        <f t="shared" si="6"/>
        <v>0.39922374808165295</v>
      </c>
      <c r="D190">
        <v>0.1041</v>
      </c>
      <c r="E190">
        <v>327.31</v>
      </c>
      <c r="F190" t="s">
        <v>72</v>
      </c>
    </row>
    <row r="191" spans="1:6" x14ac:dyDescent="0.25">
      <c r="A191" s="1">
        <v>0.21996442901590299</v>
      </c>
      <c r="B191" s="1">
        <v>2411.814453125</v>
      </c>
      <c r="C191">
        <f t="shared" si="6"/>
        <v>0.30491726356225057</v>
      </c>
      <c r="D191">
        <v>0.64710000000000001</v>
      </c>
      <c r="E191">
        <v>171.83</v>
      </c>
      <c r="F191" t="s">
        <v>64</v>
      </c>
    </row>
    <row r="192" spans="1:6" x14ac:dyDescent="0.25">
      <c r="A192" s="1">
        <v>0.31053581524958901</v>
      </c>
      <c r="B192" s="1">
        <v>2389.52661132812</v>
      </c>
      <c r="C192">
        <f t="shared" si="6"/>
        <v>0.30209948969801009</v>
      </c>
      <c r="D192">
        <v>0.48499999999999999</v>
      </c>
      <c r="E192">
        <v>202.51</v>
      </c>
      <c r="F192" t="s">
        <v>62</v>
      </c>
    </row>
    <row r="193" spans="1:6" x14ac:dyDescent="0.25">
      <c r="A193" s="1">
        <v>0.22439270796011401</v>
      </c>
      <c r="B193" s="1">
        <v>2558.36938476562</v>
      </c>
      <c r="C193">
        <f t="shared" ref="C193:C250" si="9">B193/$V$13</f>
        <v>0.32344569084632674</v>
      </c>
      <c r="D193">
        <v>0.31109999999999999</v>
      </c>
      <c r="E193">
        <v>60.77</v>
      </c>
      <c r="F193" t="s">
        <v>78</v>
      </c>
    </row>
    <row r="194" spans="1:6" x14ac:dyDescent="0.25">
      <c r="A194" s="1">
        <v>0.16864979001438801</v>
      </c>
      <c r="B194" s="1">
        <v>2526.54809570312</v>
      </c>
      <c r="C194">
        <f t="shared" si="9"/>
        <v>0.31942263659711251</v>
      </c>
      <c r="D194">
        <v>0.5101</v>
      </c>
      <c r="E194">
        <v>68.77</v>
      </c>
      <c r="F194" t="s">
        <v>55</v>
      </c>
    </row>
    <row r="195" spans="1:6" x14ac:dyDescent="0.25">
      <c r="A195" s="1">
        <v>0.21563523498536799</v>
      </c>
      <c r="B195" s="1">
        <v>2752.16381835937</v>
      </c>
      <c r="C195">
        <f t="shared" si="9"/>
        <v>0.34794644309467554</v>
      </c>
      <c r="D195">
        <v>0.2681</v>
      </c>
      <c r="E195">
        <v>134.03</v>
      </c>
      <c r="F195" t="s">
        <v>70</v>
      </c>
    </row>
    <row r="196" spans="1:6" x14ac:dyDescent="0.25">
      <c r="A196" s="1">
        <v>0.17348754076033901</v>
      </c>
      <c r="B196" s="1">
        <v>2490.41796875</v>
      </c>
      <c r="C196">
        <f t="shared" si="9"/>
        <v>0.31485483104788059</v>
      </c>
      <c r="D196">
        <v>0.57809999999999995</v>
      </c>
      <c r="E196">
        <v>285.2</v>
      </c>
      <c r="F196" t="s">
        <v>55</v>
      </c>
    </row>
    <row r="197" spans="1:6" x14ac:dyDescent="0.25">
      <c r="A197" s="1">
        <v>0.24687794772199301</v>
      </c>
      <c r="B197" s="1">
        <v>2490.98120117187</v>
      </c>
      <c r="C197">
        <f t="shared" si="9"/>
        <v>0.31492603855250584</v>
      </c>
      <c r="D197">
        <v>0.60050000000000003</v>
      </c>
      <c r="E197">
        <v>10.029999999999999</v>
      </c>
      <c r="F197" t="s">
        <v>77</v>
      </c>
    </row>
    <row r="198" spans="1:6" x14ac:dyDescent="0.25">
      <c r="A198" s="1">
        <v>0.26926276036595598</v>
      </c>
      <c r="B198" s="1">
        <v>2649.11694335937</v>
      </c>
      <c r="C198">
        <f t="shared" si="9"/>
        <v>0.33491858719849366</v>
      </c>
      <c r="D198">
        <v>0.84189999999999998</v>
      </c>
      <c r="E198">
        <v>76.400000000000006</v>
      </c>
      <c r="F198" t="s">
        <v>72</v>
      </c>
    </row>
    <row r="199" spans="1:6" x14ac:dyDescent="0.25">
      <c r="A199" s="1">
        <v>0.215642994357155</v>
      </c>
      <c r="B199" s="1">
        <v>3166.35595703125</v>
      </c>
      <c r="C199">
        <f t="shared" si="9"/>
        <v>0.4003113061334494</v>
      </c>
      <c r="D199">
        <v>0.88100000000000001</v>
      </c>
      <c r="E199">
        <v>315.89</v>
      </c>
      <c r="F199" t="s">
        <v>59</v>
      </c>
    </row>
    <row r="200" spans="1:6" x14ac:dyDescent="0.25">
      <c r="A200" s="1">
        <v>0.24110555629887501</v>
      </c>
      <c r="B200" s="1">
        <v>2459.31005859375</v>
      </c>
      <c r="C200">
        <f t="shared" si="9"/>
        <v>0.31092196679802342</v>
      </c>
      <c r="D200">
        <v>0.75729999999999997</v>
      </c>
      <c r="E200">
        <v>186.15</v>
      </c>
      <c r="F200" t="s">
        <v>56</v>
      </c>
    </row>
    <row r="201" spans="1:6" x14ac:dyDescent="0.25">
      <c r="A201" s="1">
        <v>0.29768125383392302</v>
      </c>
      <c r="B201" s="1">
        <v>3175.58203125</v>
      </c>
      <c r="C201">
        <f t="shared" si="9"/>
        <v>0.40147772641945373</v>
      </c>
      <c r="D201">
        <v>2.0899999999999998E-2</v>
      </c>
      <c r="E201">
        <v>216.71</v>
      </c>
      <c r="F201" t="s">
        <v>61</v>
      </c>
    </row>
    <row r="202" spans="1:6" x14ac:dyDescent="0.25">
      <c r="A202" s="1">
        <v>0.26998914369703098</v>
      </c>
      <c r="B202" s="1">
        <v>3322.7763671875</v>
      </c>
      <c r="C202">
        <f t="shared" si="9"/>
        <v>0.42008699135182498</v>
      </c>
      <c r="D202">
        <v>0.98619999999999997</v>
      </c>
      <c r="E202">
        <v>0.28999999999999998</v>
      </c>
      <c r="F202" t="s">
        <v>79</v>
      </c>
    </row>
    <row r="203" spans="1:6" x14ac:dyDescent="0.25">
      <c r="A203" s="1">
        <v>0.17072082936487601</v>
      </c>
      <c r="B203" s="1">
        <v>2672.63330078125</v>
      </c>
      <c r="C203">
        <f t="shared" si="9"/>
        <v>0.33789167799523406</v>
      </c>
      <c r="D203">
        <v>0.63319999999999999</v>
      </c>
      <c r="E203">
        <v>85.18</v>
      </c>
      <c r="F203" t="s">
        <v>50</v>
      </c>
    </row>
    <row r="204" spans="1:6" x14ac:dyDescent="0.25">
      <c r="A204" s="1">
        <v>0.297271246440176</v>
      </c>
      <c r="B204" s="1">
        <v>2828.31762695312</v>
      </c>
      <c r="C204">
        <f t="shared" si="9"/>
        <v>0.35757430269065843</v>
      </c>
      <c r="D204">
        <v>0.22359999999999999</v>
      </c>
      <c r="E204">
        <v>37.19</v>
      </c>
      <c r="F204" t="s">
        <v>52</v>
      </c>
    </row>
    <row r="205" spans="1:6" x14ac:dyDescent="0.25">
      <c r="A205" s="1">
        <v>0.231800812185253</v>
      </c>
      <c r="B205" s="1">
        <v>2658.08862304687</v>
      </c>
      <c r="C205">
        <f t="shared" si="9"/>
        <v>0.33605284527391277</v>
      </c>
      <c r="D205">
        <v>0.26269999999999999</v>
      </c>
      <c r="E205">
        <v>48</v>
      </c>
      <c r="F205" t="s">
        <v>51</v>
      </c>
    </row>
    <row r="206" spans="1:6" x14ac:dyDescent="0.25">
      <c r="A206" s="1">
        <v>0.31713287299056803</v>
      </c>
      <c r="B206" s="1">
        <v>2379.71752929687</v>
      </c>
      <c r="C206">
        <f t="shared" si="9"/>
        <v>0.30085936177392747</v>
      </c>
      <c r="D206">
        <v>0.4844</v>
      </c>
      <c r="E206">
        <v>82.22</v>
      </c>
      <c r="F206" t="s">
        <v>67</v>
      </c>
    </row>
    <row r="207" spans="1:6" x14ac:dyDescent="0.25">
      <c r="A207" s="1">
        <v>0.188801797598945</v>
      </c>
      <c r="B207" s="1">
        <v>3224.49145507812</v>
      </c>
      <c r="C207">
        <f t="shared" si="9"/>
        <v>0.40766117376415034</v>
      </c>
      <c r="D207">
        <v>1.1299999999999999E-2</v>
      </c>
      <c r="E207">
        <v>274.70999999999998</v>
      </c>
      <c r="F207" t="s">
        <v>68</v>
      </c>
    </row>
    <row r="208" spans="1:6" x14ac:dyDescent="0.25">
      <c r="A208" s="1">
        <v>0.21943782436232101</v>
      </c>
      <c r="B208" s="1">
        <v>3246.70190429687</v>
      </c>
      <c r="C208">
        <f t="shared" si="9"/>
        <v>0.4104691631554962</v>
      </c>
      <c r="D208">
        <v>0.92700000000000005</v>
      </c>
      <c r="E208">
        <v>29.61</v>
      </c>
      <c r="F208" t="s">
        <v>50</v>
      </c>
    </row>
    <row r="209" spans="1:6" x14ac:dyDescent="0.25">
      <c r="A209" s="1">
        <v>0.27340922641716497</v>
      </c>
      <c r="B209" s="1">
        <v>2649.02099609375</v>
      </c>
      <c r="C209">
        <f t="shared" si="9"/>
        <v>0.33490645692137333</v>
      </c>
      <c r="D209">
        <v>0.78549999999999998</v>
      </c>
      <c r="E209">
        <v>15.73</v>
      </c>
      <c r="F209" t="s">
        <v>75</v>
      </c>
    </row>
    <row r="210" spans="1:6" x14ac:dyDescent="0.25">
      <c r="A210" s="1">
        <v>0.174732401394986</v>
      </c>
      <c r="B210" s="1">
        <v>2554.26049804687</v>
      </c>
      <c r="C210">
        <f t="shared" si="9"/>
        <v>0.32292621867343835</v>
      </c>
      <c r="D210">
        <v>0.53610000000000002</v>
      </c>
      <c r="E210">
        <v>115.04</v>
      </c>
      <c r="F210" t="s">
        <v>64</v>
      </c>
    </row>
    <row r="211" spans="1:6" x14ac:dyDescent="0.25">
      <c r="A211" s="1">
        <v>0.26823666401204799</v>
      </c>
      <c r="B211" s="1">
        <v>2454.22436523437</v>
      </c>
      <c r="C211">
        <f t="shared" si="9"/>
        <v>0.31027900037892364</v>
      </c>
      <c r="D211">
        <v>0.33589999999999998</v>
      </c>
      <c r="E211">
        <v>81.97</v>
      </c>
      <c r="F211" t="s">
        <v>65</v>
      </c>
    </row>
    <row r="212" spans="1:6" x14ac:dyDescent="0.25">
      <c r="A212" s="1">
        <v>0.31496058206633498</v>
      </c>
      <c r="B212" s="1">
        <v>2991.87768554687</v>
      </c>
      <c r="C212">
        <f t="shared" si="9"/>
        <v>0.37825262868288712</v>
      </c>
      <c r="D212">
        <v>0.1784</v>
      </c>
      <c r="E212">
        <v>169.49</v>
      </c>
      <c r="F212" t="s">
        <v>50</v>
      </c>
    </row>
    <row r="213" spans="1:6" x14ac:dyDescent="0.25">
      <c r="A213" s="1">
        <v>0.28584147033554902</v>
      </c>
      <c r="B213" s="1">
        <v>2725.26416015625</v>
      </c>
      <c r="C213">
        <f t="shared" si="9"/>
        <v>0.34454561341665968</v>
      </c>
      <c r="D213">
        <v>0.75919999999999999</v>
      </c>
      <c r="E213">
        <v>207.63</v>
      </c>
      <c r="F213" t="s">
        <v>53</v>
      </c>
    </row>
    <row r="214" spans="1:6" x14ac:dyDescent="0.25">
      <c r="A214" s="1">
        <v>0.186211503952008</v>
      </c>
      <c r="B214" s="1">
        <v>2565.328125</v>
      </c>
      <c r="C214">
        <f t="shared" si="9"/>
        <v>0.32432546002896778</v>
      </c>
      <c r="D214">
        <v>0.57550000000000001</v>
      </c>
      <c r="E214">
        <v>295.86</v>
      </c>
      <c r="F214" t="s">
        <v>55</v>
      </c>
    </row>
    <row r="215" spans="1:6" x14ac:dyDescent="0.25">
      <c r="A215" s="1">
        <v>0.20169096712960499</v>
      </c>
      <c r="B215" s="1">
        <v>2789.14526367187</v>
      </c>
      <c r="C215">
        <f t="shared" si="9"/>
        <v>0.35262187784574184</v>
      </c>
      <c r="D215">
        <v>0.86219999999999997</v>
      </c>
      <c r="E215">
        <v>83.47</v>
      </c>
      <c r="F215" t="s">
        <v>69</v>
      </c>
    </row>
    <row r="216" spans="1:6" x14ac:dyDescent="0.25">
      <c r="A216" s="1">
        <v>0.25303345757694201</v>
      </c>
      <c r="B216" s="1">
        <v>3103.24951171875</v>
      </c>
      <c r="C216">
        <f t="shared" si="9"/>
        <v>0.39233297903084163</v>
      </c>
      <c r="D216">
        <v>0.13669999999999999</v>
      </c>
      <c r="E216">
        <v>325</v>
      </c>
      <c r="F216" t="s">
        <v>63</v>
      </c>
    </row>
    <row r="217" spans="1:6" x14ac:dyDescent="0.25">
      <c r="A217" s="1">
        <v>0.28054991985764199</v>
      </c>
      <c r="B217" s="1">
        <v>2904.26611328125</v>
      </c>
      <c r="C217">
        <f t="shared" si="9"/>
        <v>0.36717620411092</v>
      </c>
      <c r="D217">
        <v>0.81759999999999999</v>
      </c>
      <c r="E217">
        <v>79.19</v>
      </c>
      <c r="F217" t="s">
        <v>51</v>
      </c>
    </row>
    <row r="218" spans="1:6" x14ac:dyDescent="0.25">
      <c r="A218" s="1">
        <v>0.26095537403156199</v>
      </c>
      <c r="B218" s="1">
        <v>2697.08715820312</v>
      </c>
      <c r="C218">
        <f t="shared" si="9"/>
        <v>0.34098329363712426</v>
      </c>
      <c r="D218">
        <v>0.22489999999999999</v>
      </c>
      <c r="E218">
        <v>348.81</v>
      </c>
      <c r="F218" t="s">
        <v>57</v>
      </c>
    </row>
    <row r="219" spans="1:6" x14ac:dyDescent="0.25">
      <c r="A219" s="1">
        <v>0.16109923819663199</v>
      </c>
      <c r="B219" s="1">
        <v>2779.39233398437</v>
      </c>
      <c r="C219">
        <f t="shared" si="9"/>
        <v>0.35138884906603024</v>
      </c>
      <c r="D219">
        <v>0.36320000000000002</v>
      </c>
      <c r="E219">
        <v>229.55</v>
      </c>
      <c r="F219" t="s">
        <v>70</v>
      </c>
    </row>
    <row r="220" spans="1:6" x14ac:dyDescent="0.25">
      <c r="A220" s="1">
        <v>0.20042598428029401</v>
      </c>
      <c r="B220" s="1">
        <v>2656.04443359375</v>
      </c>
      <c r="C220">
        <f t="shared" si="9"/>
        <v>0.33579440555296303</v>
      </c>
      <c r="D220">
        <v>0.50929999999999997</v>
      </c>
      <c r="E220">
        <v>43.35</v>
      </c>
      <c r="F220" t="s">
        <v>62</v>
      </c>
    </row>
    <row r="221" spans="1:6" x14ac:dyDescent="0.25">
      <c r="A221" s="1">
        <v>0.23708998202898901</v>
      </c>
      <c r="B221" s="1">
        <v>3413.94580078125</v>
      </c>
      <c r="C221">
        <f t="shared" si="9"/>
        <v>0.43161322388430984</v>
      </c>
      <c r="D221">
        <v>0.96760000000000002</v>
      </c>
      <c r="E221">
        <v>258.70999999999998</v>
      </c>
      <c r="F221" t="s">
        <v>49</v>
      </c>
    </row>
    <row r="222" spans="1:6" x14ac:dyDescent="0.25">
      <c r="A222" s="1">
        <v>0.30714870437839098</v>
      </c>
      <c r="B222" s="1">
        <v>2829.39282226562</v>
      </c>
      <c r="C222">
        <f t="shared" si="9"/>
        <v>0.357710235872441</v>
      </c>
      <c r="D222">
        <v>0.2293</v>
      </c>
      <c r="E222">
        <v>26.82</v>
      </c>
      <c r="F222" t="s">
        <v>58</v>
      </c>
    </row>
    <row r="223" spans="1:6" x14ac:dyDescent="0.25">
      <c r="A223" s="1">
        <v>0.27934401328033998</v>
      </c>
      <c r="B223" s="1">
        <v>2450.57421875</v>
      </c>
      <c r="C223">
        <f t="shared" si="9"/>
        <v>0.30981752512896266</v>
      </c>
      <c r="D223">
        <v>0.51649999999999996</v>
      </c>
      <c r="E223">
        <v>288.89</v>
      </c>
      <c r="F223" t="s">
        <v>68</v>
      </c>
    </row>
    <row r="224" spans="1:6" x14ac:dyDescent="0.25">
      <c r="A224" s="1">
        <v>0.25524893530923298</v>
      </c>
      <c r="B224" s="1">
        <v>3239.2490234375</v>
      </c>
      <c r="C224">
        <f t="shared" si="9"/>
        <v>0.40952692150239139</v>
      </c>
      <c r="D224">
        <v>0.91139999999999999</v>
      </c>
      <c r="E224">
        <v>276.31</v>
      </c>
      <c r="F224" t="s">
        <v>66</v>
      </c>
    </row>
    <row r="225" spans="1:6" x14ac:dyDescent="0.25">
      <c r="A225" s="1">
        <v>0.21754091558190999</v>
      </c>
      <c r="B225" s="1">
        <v>2447.4912109375</v>
      </c>
      <c r="C225">
        <f t="shared" si="9"/>
        <v>0.30942775123714833</v>
      </c>
      <c r="D225">
        <v>0.4098</v>
      </c>
      <c r="E225">
        <v>39.26</v>
      </c>
      <c r="F225" t="s">
        <v>77</v>
      </c>
    </row>
    <row r="226" spans="1:6" x14ac:dyDescent="0.25">
      <c r="A226" s="1">
        <v>0.31446776376118402</v>
      </c>
      <c r="B226" s="1">
        <v>3334.40112304687</v>
      </c>
      <c r="C226">
        <f t="shared" si="9"/>
        <v>0.42155666856585178</v>
      </c>
      <c r="D226">
        <v>0.96120000000000005</v>
      </c>
      <c r="E226">
        <v>326.77</v>
      </c>
      <c r="F226" t="s">
        <v>56</v>
      </c>
    </row>
    <row r="227" spans="1:6" x14ac:dyDescent="0.25">
      <c r="A227" s="1">
        <v>0.17883194660374399</v>
      </c>
      <c r="B227" s="1">
        <v>3005.14282226562</v>
      </c>
      <c r="C227">
        <f t="shared" si="9"/>
        <v>0.37992969351008377</v>
      </c>
      <c r="D227">
        <v>0.85980000000000001</v>
      </c>
      <c r="E227">
        <v>109.15</v>
      </c>
      <c r="F227" t="s">
        <v>64</v>
      </c>
    </row>
    <row r="228" spans="1:6" x14ac:dyDescent="0.25">
      <c r="A228" s="1">
        <v>0.206537067250088</v>
      </c>
      <c r="B228" s="1">
        <v>3372.71215820312</v>
      </c>
      <c r="C228">
        <f t="shared" si="9"/>
        <v>0.42640019870928586</v>
      </c>
      <c r="D228">
        <v>0.9496</v>
      </c>
      <c r="E228">
        <v>12.03</v>
      </c>
      <c r="F228" t="s">
        <v>67</v>
      </c>
    </row>
    <row r="229" spans="1:6" x14ac:dyDescent="0.25">
      <c r="A229" s="1">
        <v>0.21831047719765401</v>
      </c>
      <c r="B229" s="1">
        <v>3292.21557617187</v>
      </c>
      <c r="C229">
        <f t="shared" si="9"/>
        <v>0.41622329746081704</v>
      </c>
      <c r="D229">
        <v>0.89839999999999998</v>
      </c>
      <c r="E229">
        <v>353.81</v>
      </c>
      <c r="F229" t="s">
        <v>64</v>
      </c>
    </row>
    <row r="230" spans="1:6" x14ac:dyDescent="0.25">
      <c r="A230" s="1">
        <v>0.16787049595085601</v>
      </c>
      <c r="B230" s="1">
        <v>3243.86572265625</v>
      </c>
      <c r="C230">
        <f t="shared" si="9"/>
        <v>0.41011059463306992</v>
      </c>
      <c r="D230">
        <v>0.23180000000000001</v>
      </c>
      <c r="E230">
        <v>6.89</v>
      </c>
      <c r="F230" t="s">
        <v>63</v>
      </c>
    </row>
    <row r="231" spans="1:6" x14ac:dyDescent="0.25">
      <c r="A231" s="1">
        <v>0.21073086538536601</v>
      </c>
      <c r="B231" s="1">
        <v>3295.1708984375</v>
      </c>
      <c r="C231">
        <f t="shared" si="9"/>
        <v>0.41659692851564917</v>
      </c>
      <c r="D231">
        <v>2.1100000000000001E-2</v>
      </c>
      <c r="E231">
        <v>318.45</v>
      </c>
      <c r="F231" t="s">
        <v>56</v>
      </c>
    </row>
    <row r="232" spans="1:6" x14ac:dyDescent="0.25">
      <c r="A232" s="1">
        <v>0.170415780218199</v>
      </c>
      <c r="B232" s="1">
        <v>2582.56201171875</v>
      </c>
      <c r="C232">
        <f t="shared" si="9"/>
        <v>0.32650428003397036</v>
      </c>
      <c r="D232">
        <v>0.58879999999999999</v>
      </c>
      <c r="E232">
        <v>36.36</v>
      </c>
      <c r="F232" t="s">
        <v>78</v>
      </c>
    </row>
    <row r="233" spans="1:6" x14ac:dyDescent="0.25">
      <c r="A233" s="1">
        <v>0.24672880254857599</v>
      </c>
      <c r="B233" s="1">
        <v>3607.66088867187</v>
      </c>
      <c r="C233">
        <f t="shared" si="9"/>
        <v>0.45610394473300331</v>
      </c>
      <c r="D233">
        <v>0.95450000000000002</v>
      </c>
      <c r="E233">
        <v>226.31</v>
      </c>
      <c r="F233" t="s">
        <v>67</v>
      </c>
    </row>
    <row r="234" spans="1:6" x14ac:dyDescent="0.25">
      <c r="A234" s="1">
        <v>0.30761115392468702</v>
      </c>
      <c r="B234" s="1">
        <v>2542.32055664062</v>
      </c>
      <c r="C234">
        <f t="shared" si="9"/>
        <v>0.32141669365339787</v>
      </c>
      <c r="D234">
        <v>0.69479999999999997</v>
      </c>
      <c r="E234">
        <v>72.760000000000005</v>
      </c>
      <c r="F234" t="s">
        <v>62</v>
      </c>
    </row>
    <row r="235" spans="1:6" x14ac:dyDescent="0.25">
      <c r="A235" s="1">
        <v>0.24765004693994599</v>
      </c>
      <c r="B235" s="1">
        <v>2540.52954101562</v>
      </c>
      <c r="C235">
        <f t="shared" si="9"/>
        <v>0.32119026181380728</v>
      </c>
      <c r="D235">
        <v>0.64900000000000002</v>
      </c>
      <c r="E235">
        <v>154.01</v>
      </c>
      <c r="F235" t="s">
        <v>60</v>
      </c>
    </row>
    <row r="236" spans="1:6" x14ac:dyDescent="0.25">
      <c r="A236" s="1">
        <v>0.24535326577031999</v>
      </c>
      <c r="B236" s="1">
        <v>2411.82739257812</v>
      </c>
      <c r="C236">
        <f t="shared" si="9"/>
        <v>0.30491889945203976</v>
      </c>
      <c r="D236">
        <v>0.43909999999999999</v>
      </c>
      <c r="E236">
        <v>356.36</v>
      </c>
      <c r="F236" t="s">
        <v>65</v>
      </c>
    </row>
    <row r="237" spans="1:6" x14ac:dyDescent="0.25">
      <c r="A237" s="1">
        <v>0.30676682800889299</v>
      </c>
      <c r="B237" s="1">
        <v>3062.69360351562</v>
      </c>
      <c r="C237">
        <f t="shared" si="9"/>
        <v>0.38720563744179143</v>
      </c>
      <c r="D237">
        <v>0.21129999999999999</v>
      </c>
      <c r="E237">
        <v>178.36</v>
      </c>
      <c r="F237" t="s">
        <v>75</v>
      </c>
    </row>
    <row r="238" spans="1:6" x14ac:dyDescent="0.25">
      <c r="A238" s="1">
        <v>0.29331098776556003</v>
      </c>
      <c r="B238" s="1">
        <v>2650.39331054687</v>
      </c>
      <c r="C238">
        <f t="shared" si="9"/>
        <v>0.33507995383663153</v>
      </c>
      <c r="D238">
        <v>0.69879999999999998</v>
      </c>
      <c r="E238">
        <v>119.2</v>
      </c>
      <c r="F238" t="s">
        <v>59</v>
      </c>
    </row>
    <row r="239" spans="1:6" x14ac:dyDescent="0.25">
      <c r="A239" s="1">
        <v>0.206657356842981</v>
      </c>
      <c r="B239" s="1">
        <v>2373.25268554687</v>
      </c>
      <c r="C239">
        <f t="shared" si="9"/>
        <v>0.30004203419590697</v>
      </c>
      <c r="D239">
        <v>0.59750000000000003</v>
      </c>
      <c r="E239">
        <v>269.19</v>
      </c>
      <c r="F239" t="s">
        <v>71</v>
      </c>
    </row>
    <row r="240" spans="1:6" x14ac:dyDescent="0.25">
      <c r="A240" s="1">
        <v>0.22644762972490101</v>
      </c>
      <c r="B240" s="1">
        <v>2817.82934570312</v>
      </c>
      <c r="C240">
        <f t="shared" si="9"/>
        <v>0.35624830598553148</v>
      </c>
      <c r="D240">
        <v>0.2651</v>
      </c>
      <c r="E240">
        <v>144.11000000000001</v>
      </c>
      <c r="F240" t="s">
        <v>53</v>
      </c>
    </row>
    <row r="241" spans="1:6" x14ac:dyDescent="0.25">
      <c r="A241" s="1">
        <v>0.253673927651483</v>
      </c>
      <c r="B241" s="1">
        <v>3246.12719726562</v>
      </c>
      <c r="C241">
        <f t="shared" si="9"/>
        <v>0.41039650495615104</v>
      </c>
      <c r="D241">
        <v>7.8E-2</v>
      </c>
      <c r="E241">
        <v>326.95999999999998</v>
      </c>
      <c r="F241" t="s">
        <v>62</v>
      </c>
    </row>
    <row r="242" spans="1:6" x14ac:dyDescent="0.25">
      <c r="A242" s="1">
        <v>0.21332359867060299</v>
      </c>
      <c r="B242" s="1">
        <v>2351.12939453125</v>
      </c>
      <c r="C242">
        <f t="shared" si="9"/>
        <v>0.29724506391125938</v>
      </c>
      <c r="D242">
        <v>0.40360000000000001</v>
      </c>
      <c r="E242">
        <v>182.54</v>
      </c>
      <c r="F242" t="s">
        <v>72</v>
      </c>
    </row>
    <row r="243" spans="1:6" x14ac:dyDescent="0.25">
      <c r="A243" s="1">
        <v>0.197063974268509</v>
      </c>
      <c r="B243" s="1">
        <v>2761.8251953125</v>
      </c>
      <c r="C243">
        <f t="shared" si="9"/>
        <v>0.34916789718247854</v>
      </c>
      <c r="D243">
        <v>0.70660000000000001</v>
      </c>
      <c r="E243">
        <v>151.86000000000001</v>
      </c>
      <c r="F243" t="s">
        <v>61</v>
      </c>
    </row>
    <row r="244" spans="1:6" x14ac:dyDescent="0.25">
      <c r="A244" s="1">
        <v>0.22186441961974099</v>
      </c>
      <c r="B244" s="1">
        <v>3443.96655273437</v>
      </c>
      <c r="C244">
        <f t="shared" si="9"/>
        <v>0.43540864252597433</v>
      </c>
      <c r="D244">
        <v>0.97140000000000004</v>
      </c>
      <c r="E244">
        <v>219.61</v>
      </c>
      <c r="F244" t="s">
        <v>50</v>
      </c>
    </row>
    <row r="245" spans="1:6" x14ac:dyDescent="0.25">
      <c r="A245" s="1">
        <v>0.18920110394606901</v>
      </c>
      <c r="B245" s="1">
        <v>2845.23291015625</v>
      </c>
      <c r="C245">
        <f t="shared" si="9"/>
        <v>0.35971284276781729</v>
      </c>
      <c r="D245">
        <v>0.18060000000000001</v>
      </c>
      <c r="E245">
        <v>272.06</v>
      </c>
      <c r="F245" t="s">
        <v>79</v>
      </c>
    </row>
    <row r="246" spans="1:6" x14ac:dyDescent="0.25">
      <c r="A246" s="1">
        <v>0.25012293022816701</v>
      </c>
      <c r="B246" s="1">
        <v>2387.7978515625</v>
      </c>
      <c r="C246">
        <f t="shared" si="9"/>
        <v>0.30188092864891847</v>
      </c>
      <c r="D246">
        <v>0.61809999999999998</v>
      </c>
      <c r="E246">
        <v>21.08</v>
      </c>
      <c r="F246" t="s">
        <v>77</v>
      </c>
    </row>
    <row r="247" spans="1:6" x14ac:dyDescent="0.25">
      <c r="A247" s="1">
        <v>0.174309367239768</v>
      </c>
      <c r="B247" s="1">
        <v>3384.27270507812</v>
      </c>
      <c r="C247">
        <f t="shared" si="9"/>
        <v>0.42786175820605427</v>
      </c>
      <c r="D247">
        <v>0.1065</v>
      </c>
      <c r="E247">
        <v>35.99</v>
      </c>
      <c r="F247" t="s">
        <v>59</v>
      </c>
    </row>
    <row r="248" spans="1:6" x14ac:dyDescent="0.25">
      <c r="A248" s="1">
        <v>0.19350955472022</v>
      </c>
      <c r="B248" s="1">
        <v>3248.361328125</v>
      </c>
      <c r="C248">
        <f t="shared" si="9"/>
        <v>0.41067895830458312</v>
      </c>
      <c r="D248">
        <v>4.24E-2</v>
      </c>
      <c r="E248">
        <v>306.62</v>
      </c>
      <c r="F248" t="s">
        <v>68</v>
      </c>
    </row>
    <row r="249" spans="1:6" x14ac:dyDescent="0.25">
      <c r="A249" s="1">
        <v>0.18547629888207501</v>
      </c>
      <c r="B249" s="1">
        <v>3002.43920898437</v>
      </c>
      <c r="C249">
        <f t="shared" si="9"/>
        <v>0.37958788514154151</v>
      </c>
      <c r="D249">
        <v>0.88480000000000003</v>
      </c>
      <c r="E249">
        <v>230.48</v>
      </c>
      <c r="F249" t="s">
        <v>69</v>
      </c>
    </row>
    <row r="250" spans="1:6" x14ac:dyDescent="0.25">
      <c r="A250" s="1">
        <v>0.182198311680564</v>
      </c>
      <c r="B250" s="1">
        <v>2590.25512695312</v>
      </c>
      <c r="C250">
        <f t="shared" si="9"/>
        <v>0.32747689367864513</v>
      </c>
      <c r="D250">
        <v>0.5968</v>
      </c>
      <c r="E250">
        <v>193.31</v>
      </c>
      <c r="F250" t="s">
        <v>58</v>
      </c>
    </row>
    <row r="251" spans="1:6" x14ac:dyDescent="0.25">
      <c r="A251" s="1"/>
      <c r="B251" s="1"/>
      <c r="F251" t="s">
        <v>69</v>
      </c>
    </row>
    <row r="252" spans="1:6" x14ac:dyDescent="0.25">
      <c r="A252" s="1"/>
      <c r="B252" s="1"/>
      <c r="F252" t="s">
        <v>57</v>
      </c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</sheetData>
  <conditionalFormatting sqref="B1:E1048576">
    <cfRule type="cellIs" dxfId="3" priority="1" operator="lessThan">
      <formula>2500</formula>
    </cfRule>
    <cfRule type="cellIs" dxfId="2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A95B-C9DA-49BE-9507-C45A1CA54683}">
  <dimension ref="A1:BA338"/>
  <sheetViews>
    <sheetView topLeftCell="E24" zoomScale="115" zoomScaleNormal="115" workbookViewId="0">
      <selection activeCell="F10" sqref="F10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0.21558219176361901</v>
      </c>
      <c r="B1" s="1">
        <v>2472.08569335937</v>
      </c>
      <c r="C1">
        <f t="shared" ref="C1:C64" si="0">B1/$V$13</f>
        <v>0.31253714560581114</v>
      </c>
      <c r="D1">
        <v>0.39119999999999999</v>
      </c>
      <c r="E1">
        <v>289.83</v>
      </c>
      <c r="F1" t="s">
        <v>65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2418.85913085937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0.21096188928502199</v>
      </c>
      <c r="B2" s="1">
        <v>3172.85424804687</v>
      </c>
      <c r="C2">
        <f t="shared" si="0"/>
        <v>0.40113286233224682</v>
      </c>
      <c r="D2">
        <v>0.20119999999999999</v>
      </c>
      <c r="E2">
        <v>264.27</v>
      </c>
      <c r="F2" t="s">
        <v>54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5.6360606060606067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0.196764309781741</v>
      </c>
      <c r="B3" s="1">
        <v>2862.44702148437</v>
      </c>
      <c r="C3">
        <f t="shared" si="0"/>
        <v>0.36188916263936682</v>
      </c>
      <c r="D3">
        <v>0.20549999999999999</v>
      </c>
      <c r="E3">
        <v>90.08</v>
      </c>
      <c r="F3" t="s">
        <v>57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185.99</v>
      </c>
      <c r="W3" s="7"/>
      <c r="X3" s="7"/>
      <c r="Y3" s="7" t="s">
        <v>18</v>
      </c>
      <c r="Z3" s="7">
        <f>V3^2*SQRT(1-V6^2)/(V1*V2)</f>
        <v>9999.676379934941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0.19237836116700399</v>
      </c>
      <c r="B4" s="1">
        <v>2782.7119140625</v>
      </c>
      <c r="C4">
        <f t="shared" si="0"/>
        <v>0.35180853196173872</v>
      </c>
      <c r="D4">
        <v>0.74890000000000001</v>
      </c>
      <c r="E4">
        <v>280.77999999999997</v>
      </c>
      <c r="F4" t="s">
        <v>64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0.34506987855676041</v>
      </c>
      <c r="AA4" s="6"/>
      <c r="AD4">
        <f>Z4</f>
        <v>0.34506987855676041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0.17605423892745301</v>
      </c>
      <c r="B5" s="1">
        <v>3971.08325195312</v>
      </c>
      <c r="C5">
        <f t="shared" si="0"/>
        <v>0.5020501626874827</v>
      </c>
      <c r="D5">
        <v>3.7999999999999999E-2</v>
      </c>
      <c r="E5">
        <v>313.85000000000002</v>
      </c>
      <c r="F5" t="s">
        <v>52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0.34506987855676041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0.16037532080966099</v>
      </c>
      <c r="B6" s="1">
        <v>2646.05126953125</v>
      </c>
      <c r="C6">
        <f t="shared" si="0"/>
        <v>0.33453100478168146</v>
      </c>
      <c r="D6">
        <v>0.3952</v>
      </c>
      <c r="E6">
        <v>130.78</v>
      </c>
      <c r="F6" t="s">
        <v>73</v>
      </c>
      <c r="G6">
        <v>250</v>
      </c>
      <c r="H6">
        <f t="shared" si="1"/>
        <v>247.17918814973626</v>
      </c>
      <c r="I6">
        <f t="shared" si="2"/>
        <v>3.125E-2</v>
      </c>
      <c r="K6">
        <f>V13/A10000_IW1!G161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0.167522190159659</v>
      </c>
      <c r="B7" s="1">
        <v>2877.55395507812</v>
      </c>
      <c r="C7">
        <f t="shared" si="0"/>
        <v>0.36379907940193307</v>
      </c>
      <c r="D7">
        <v>0.40350000000000003</v>
      </c>
      <c r="E7">
        <v>272.02999999999997</v>
      </c>
      <c r="F7" t="s">
        <v>60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0.171583118662819</v>
      </c>
      <c r="B8" s="1">
        <v>2816.49536132812</v>
      </c>
      <c r="C8">
        <f t="shared" si="0"/>
        <v>0.35607965500795202</v>
      </c>
      <c r="D8">
        <v>0.47049999999999997</v>
      </c>
      <c r="E8">
        <v>225.07</v>
      </c>
      <c r="F8" t="s">
        <v>51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0.30580789752236254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41">
        <f>_xlfn.PERCENTILE.EXC(C:C,0.01)</f>
        <v>0.30752413110698013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0.16215147529888099</v>
      </c>
      <c r="B9" s="1">
        <v>3848.2158203125</v>
      </c>
      <c r="C9">
        <f t="shared" si="0"/>
        <v>0.48651646315755542</v>
      </c>
      <c r="D9">
        <v>0.98919999999999997</v>
      </c>
      <c r="E9">
        <v>105.88</v>
      </c>
      <c r="F9" t="s">
        <v>49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0.5864127830888578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0.30752413110698013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0.18273321346435201</v>
      </c>
      <c r="B10" s="1">
        <v>3304.69848632812</v>
      </c>
      <c r="C10">
        <f t="shared" si="0"/>
        <v>0.4178014681203408</v>
      </c>
      <c r="D10">
        <v>0.1086</v>
      </c>
      <c r="E10">
        <v>311.85000000000002</v>
      </c>
      <c r="F10" t="s">
        <v>68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0.208924931522357</v>
      </c>
      <c r="B11" s="1">
        <v>2731.56494140625</v>
      </c>
      <c r="C11">
        <f t="shared" si="0"/>
        <v>0.34534219914677872</v>
      </c>
      <c r="D11">
        <v>0.76800000000000002</v>
      </c>
      <c r="E11">
        <v>85.05</v>
      </c>
      <c r="F11" t="s">
        <v>77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0.21689325628068101</v>
      </c>
      <c r="B12" s="1">
        <v>3296.59423828125</v>
      </c>
      <c r="C12">
        <f t="shared" si="0"/>
        <v>0.41677687639253208</v>
      </c>
      <c r="D12">
        <v>0.85340000000000005</v>
      </c>
      <c r="E12">
        <v>28.37</v>
      </c>
      <c r="F12" t="s">
        <v>63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0.15071971044643201</v>
      </c>
      <c r="B13" s="1">
        <v>2937.89184570312</v>
      </c>
      <c r="C13">
        <f t="shared" si="0"/>
        <v>0.37142738782120421</v>
      </c>
      <c r="D13">
        <v>0.57210000000000005</v>
      </c>
      <c r="E13">
        <v>6.75</v>
      </c>
      <c r="F13" t="s">
        <v>73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0.158887008442188</v>
      </c>
      <c r="B14" s="1">
        <v>3180.58984375</v>
      </c>
      <c r="C14">
        <f t="shared" si="0"/>
        <v>0.40211084663396873</v>
      </c>
      <c r="D14">
        <v>0.26800000000000002</v>
      </c>
      <c r="E14">
        <v>179.34</v>
      </c>
      <c r="F14" t="s">
        <v>56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0.179928852544014</v>
      </c>
      <c r="B15" s="1">
        <v>3036.03198242187</v>
      </c>
      <c r="C15">
        <f t="shared" si="0"/>
        <v>0.38383490196273901</v>
      </c>
      <c r="D15">
        <v>0.73229999999999995</v>
      </c>
      <c r="E15">
        <v>197.42</v>
      </c>
      <c r="F15" t="s">
        <v>61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0.17803605984243701</v>
      </c>
      <c r="B16" s="1">
        <v>2783.02783203125</v>
      </c>
      <c r="C16">
        <f t="shared" si="0"/>
        <v>0.35184847236528705</v>
      </c>
      <c r="D16">
        <v>0.74650000000000005</v>
      </c>
      <c r="E16">
        <v>252.92</v>
      </c>
      <c r="F16" t="s">
        <v>49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0.18651868789376799</v>
      </c>
      <c r="B17" s="1">
        <v>3354.45849609375</v>
      </c>
      <c r="C17">
        <f t="shared" si="0"/>
        <v>0.4240924520693371</v>
      </c>
      <c r="D17">
        <v>1.9099999999999999E-2</v>
      </c>
      <c r="E17">
        <v>174.32</v>
      </c>
      <c r="F17" t="s">
        <v>61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0.20047498985685</v>
      </c>
      <c r="B18" s="1">
        <v>2710.51538085937</v>
      </c>
      <c r="C18">
        <f t="shared" si="0"/>
        <v>0.34268097684884191</v>
      </c>
      <c r="D18">
        <v>0.7288</v>
      </c>
      <c r="E18">
        <v>188.15</v>
      </c>
      <c r="F18" t="s">
        <v>68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0.17565042996144201</v>
      </c>
      <c r="B19" s="1">
        <v>3190.88330078125</v>
      </c>
      <c r="C19">
        <f t="shared" si="0"/>
        <v>0.4034122123947127</v>
      </c>
      <c r="D19">
        <v>0.1265</v>
      </c>
      <c r="E19">
        <v>136</v>
      </c>
      <c r="F19" t="s">
        <v>70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0.19551182217931401</v>
      </c>
      <c r="B20" s="1">
        <v>2720.1171875</v>
      </c>
      <c r="C20">
        <f t="shared" si="0"/>
        <v>0.34389489967044257</v>
      </c>
      <c r="D20">
        <v>0.72399999999999998</v>
      </c>
      <c r="E20">
        <v>210.67</v>
      </c>
      <c r="F20" t="s">
        <v>64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0.177696075812524</v>
      </c>
      <c r="B21" s="1">
        <v>2603.56665039062</v>
      </c>
      <c r="C21">
        <f t="shared" si="0"/>
        <v>0.32915982301640911</v>
      </c>
      <c r="D21">
        <v>0.63339999999999996</v>
      </c>
      <c r="E21">
        <v>124.11</v>
      </c>
      <c r="F21" t="s">
        <v>71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0.19175565949856099</v>
      </c>
      <c r="B22" s="1">
        <v>2500.3740234375</v>
      </c>
      <c r="C22">
        <f t="shared" si="0"/>
        <v>0.31611354021070825</v>
      </c>
      <c r="D22">
        <v>0.45029999999999998</v>
      </c>
      <c r="E22">
        <v>140.19999999999999</v>
      </c>
      <c r="F22" t="s">
        <v>49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0.196220129992696</v>
      </c>
      <c r="B23" s="1">
        <v>2435.34106445312</v>
      </c>
      <c r="C23">
        <f t="shared" si="0"/>
        <v>0.30789165072448355</v>
      </c>
      <c r="D23">
        <v>0.5343</v>
      </c>
      <c r="E23">
        <v>351.45</v>
      </c>
      <c r="F23" t="s">
        <v>78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0.20136612338030099</v>
      </c>
      <c r="B24" s="1">
        <v>2922.26147460937</v>
      </c>
      <c r="C24">
        <f t="shared" si="0"/>
        <v>0.36945129468676202</v>
      </c>
      <c r="D24">
        <v>0.1968</v>
      </c>
      <c r="E24">
        <v>311.85000000000002</v>
      </c>
      <c r="F24" t="s">
        <v>54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0.20889121055834101</v>
      </c>
      <c r="B25" s="1">
        <v>2472.0888671875</v>
      </c>
      <c r="C25">
        <f t="shared" si="0"/>
        <v>0.31253754686179797</v>
      </c>
      <c r="D25">
        <v>0.3785</v>
      </c>
      <c r="E25">
        <v>341.09</v>
      </c>
      <c r="F25" t="s">
        <v>58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0.189978053628236</v>
      </c>
      <c r="B26" s="1">
        <v>3075.54272460937</v>
      </c>
      <c r="C26">
        <f t="shared" si="0"/>
        <v>0.38883010686895225</v>
      </c>
      <c r="D26">
        <v>0.24790000000000001</v>
      </c>
      <c r="E26">
        <v>146.38999999999999</v>
      </c>
      <c r="F26" t="s">
        <v>56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0.215957898323377</v>
      </c>
      <c r="B27" s="1">
        <v>3161.32275390625</v>
      </c>
      <c r="C27">
        <f t="shared" si="0"/>
        <v>0.39967497587104489</v>
      </c>
      <c r="D27">
        <v>0.11700000000000001</v>
      </c>
      <c r="E27">
        <v>151.57</v>
      </c>
      <c r="F27" t="s">
        <v>52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0.192815386415609</v>
      </c>
      <c r="B28" s="1">
        <v>2955.88061523437</v>
      </c>
      <c r="C28">
        <f t="shared" si="0"/>
        <v>0.37370164501922942</v>
      </c>
      <c r="D28">
        <v>0.82</v>
      </c>
      <c r="E28">
        <v>280.75</v>
      </c>
      <c r="F28" t="s">
        <v>78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0.15460500450311099</v>
      </c>
      <c r="B29" s="1">
        <v>2707.4169921875</v>
      </c>
      <c r="C29">
        <f t="shared" si="0"/>
        <v>0.34228925840878749</v>
      </c>
      <c r="D29">
        <v>0.42620000000000002</v>
      </c>
      <c r="E29">
        <v>288.33999999999997</v>
      </c>
      <c r="F29" t="s">
        <v>62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0.161471651552965</v>
      </c>
      <c r="B30" s="1">
        <v>3418.197265625</v>
      </c>
      <c r="C30">
        <f t="shared" si="0"/>
        <v>0.43215072171073166</v>
      </c>
      <c r="D30">
        <v>0.95879999999999999</v>
      </c>
      <c r="E30">
        <v>89.15</v>
      </c>
      <c r="F30" t="s">
        <v>56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0.18185528416735999</v>
      </c>
      <c r="B31" s="1">
        <v>3385.42431640625</v>
      </c>
      <c r="C31">
        <f t="shared" si="0"/>
        <v>0.42800735239735105</v>
      </c>
      <c r="D31">
        <v>0.99239999999999995</v>
      </c>
      <c r="E31">
        <v>353.39</v>
      </c>
      <c r="F31" t="s">
        <v>64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0.16729882419193301</v>
      </c>
      <c r="B32" s="1">
        <v>2913.3369140625</v>
      </c>
      <c r="C32">
        <f t="shared" si="0"/>
        <v>0.36832299371944621</v>
      </c>
      <c r="D32">
        <v>0.22209999999999999</v>
      </c>
      <c r="E32">
        <v>284.56</v>
      </c>
      <c r="F32" t="s">
        <v>61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0.190053754880148</v>
      </c>
      <c r="B33" s="1">
        <v>3607.52734375</v>
      </c>
      <c r="C33">
        <f t="shared" si="0"/>
        <v>0.45608706111573893</v>
      </c>
      <c r="D33">
        <v>0.88939999999999997</v>
      </c>
      <c r="E33">
        <v>172.1</v>
      </c>
      <c r="F33" t="s">
        <v>74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0.21653623313331199</v>
      </c>
      <c r="B34" s="1">
        <v>3748.3896484375</v>
      </c>
      <c r="C34">
        <f t="shared" si="0"/>
        <v>0.47389578948981936</v>
      </c>
      <c r="D34">
        <v>2.46E-2</v>
      </c>
      <c r="E34">
        <v>209.01</v>
      </c>
      <c r="F34" t="s">
        <v>51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0.17987816958931099</v>
      </c>
      <c r="B35" s="1">
        <v>2824.8115234375</v>
      </c>
      <c r="C35">
        <f t="shared" si="0"/>
        <v>0.35713103828930132</v>
      </c>
      <c r="D35">
        <v>0.23580000000000001</v>
      </c>
      <c r="E35">
        <v>205.39</v>
      </c>
      <c r="F35" t="s">
        <v>65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0.17811573960314001</v>
      </c>
      <c r="B36" s="1">
        <v>3200.7626953125</v>
      </c>
      <c r="C36">
        <f t="shared" si="0"/>
        <v>0.40466122968218166</v>
      </c>
      <c r="D36">
        <v>0.22259999999999999</v>
      </c>
      <c r="E36">
        <v>140.83000000000001</v>
      </c>
      <c r="F36" t="s">
        <v>49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0.15060608254850899</v>
      </c>
      <c r="B37" s="1">
        <v>3312.33178710937</v>
      </c>
      <c r="C37">
        <f t="shared" si="0"/>
        <v>0.41876651963296879</v>
      </c>
      <c r="D37">
        <v>0.75170000000000003</v>
      </c>
      <c r="E37">
        <v>1.43</v>
      </c>
      <c r="F37" t="s">
        <v>62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0.163087036798993</v>
      </c>
      <c r="B38" s="1">
        <v>3157.76171875</v>
      </c>
      <c r="C38">
        <f t="shared" si="0"/>
        <v>0.39922476665454165</v>
      </c>
      <c r="D38">
        <v>0.126</v>
      </c>
      <c r="E38">
        <v>88.54</v>
      </c>
      <c r="F38" t="s">
        <v>66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0.167671615290369</v>
      </c>
      <c r="B39" s="1">
        <v>3024.01293945312</v>
      </c>
      <c r="C39">
        <f t="shared" si="0"/>
        <v>0.38231537640888896</v>
      </c>
      <c r="D39">
        <v>0.82720000000000005</v>
      </c>
      <c r="E39">
        <v>8.14</v>
      </c>
      <c r="F39" t="s">
        <v>49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0.155363044151969</v>
      </c>
      <c r="B40" s="1">
        <v>2692.865234375</v>
      </c>
      <c r="C40">
        <f t="shared" si="0"/>
        <v>0.34044953057795913</v>
      </c>
      <c r="D40">
        <v>0.43580000000000002</v>
      </c>
      <c r="E40">
        <v>90.68</v>
      </c>
      <c r="F40" t="s">
        <v>65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0.201895318587964</v>
      </c>
      <c r="B41" s="1">
        <v>2706.50268554687</v>
      </c>
      <c r="C41">
        <f t="shared" si="0"/>
        <v>0.3421736658189195</v>
      </c>
      <c r="D41">
        <v>0.54990000000000006</v>
      </c>
      <c r="E41">
        <v>17.010000000000002</v>
      </c>
      <c r="F41" t="s">
        <v>65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0.153969453381014</v>
      </c>
      <c r="B42" s="1">
        <v>3281.45727539062</v>
      </c>
      <c r="C42">
        <f t="shared" si="0"/>
        <v>0.41486316313101901</v>
      </c>
      <c r="D42">
        <v>0.2475</v>
      </c>
      <c r="E42">
        <v>282.89</v>
      </c>
      <c r="F42" t="s">
        <v>74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0.206261794394901</v>
      </c>
      <c r="B43" s="1">
        <v>3211.6982421875</v>
      </c>
      <c r="C43">
        <f t="shared" si="0"/>
        <v>0.40604377261551605</v>
      </c>
      <c r="D43">
        <v>0.89190000000000003</v>
      </c>
      <c r="E43">
        <v>286.10000000000002</v>
      </c>
      <c r="F43" t="s">
        <v>71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0.185707584970036</v>
      </c>
      <c r="B44" s="1">
        <v>2696.92700195312</v>
      </c>
      <c r="C44">
        <f t="shared" si="0"/>
        <v>0.34096304564274427</v>
      </c>
      <c r="D44">
        <v>0.3019</v>
      </c>
      <c r="E44">
        <v>177.87</v>
      </c>
      <c r="F44" t="s">
        <v>58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0.21851022708965101</v>
      </c>
      <c r="B45" s="1">
        <v>3090.859375</v>
      </c>
      <c r="C45">
        <f t="shared" si="0"/>
        <v>0.39076653739245265</v>
      </c>
      <c r="D45">
        <v>0.14910000000000001</v>
      </c>
      <c r="E45">
        <v>308.79000000000002</v>
      </c>
      <c r="F45" t="s">
        <v>51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0.18508286845045799</v>
      </c>
      <c r="B46" s="1">
        <v>3741.95654296875</v>
      </c>
      <c r="C46">
        <f t="shared" si="0"/>
        <v>0.47308247447166074</v>
      </c>
      <c r="D46">
        <v>0.92169999999999996</v>
      </c>
      <c r="E46">
        <v>200.4</v>
      </c>
      <c r="F46" t="s">
        <v>67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0.18841220718642401</v>
      </c>
      <c r="B47" s="1">
        <v>3495.60986328125</v>
      </c>
      <c r="C47">
        <f t="shared" si="0"/>
        <v>0.44193772560400579</v>
      </c>
      <c r="D47">
        <v>0.95940000000000003</v>
      </c>
      <c r="E47">
        <v>21.01</v>
      </c>
      <c r="F47" t="s">
        <v>65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1</v>
      </c>
      <c r="O47" s="19">
        <v>4.0000000000000001E-3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0.19421294274733</v>
      </c>
      <c r="B48" s="1">
        <v>3209.66748046875</v>
      </c>
      <c r="C48">
        <f t="shared" si="0"/>
        <v>0.40578703051604575</v>
      </c>
      <c r="D48">
        <v>0.215</v>
      </c>
      <c r="E48">
        <v>70.39</v>
      </c>
      <c r="F48" t="s">
        <v>70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4.0000000000000001E-3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0.19524678901609299</v>
      </c>
      <c r="B49" s="1">
        <v>2436.6474609375</v>
      </c>
      <c r="C49">
        <f t="shared" si="0"/>
        <v>0.3080568138615683</v>
      </c>
      <c r="D49">
        <v>0.4178</v>
      </c>
      <c r="E49">
        <v>157.13</v>
      </c>
      <c r="F49" t="s">
        <v>53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3</v>
      </c>
      <c r="O49" s="19">
        <v>1.6E-2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0.179015611610992</v>
      </c>
      <c r="B50" s="1">
        <v>3743.80322265625</v>
      </c>
      <c r="C50">
        <f t="shared" si="0"/>
        <v>0.47331594372393215</v>
      </c>
      <c r="D50">
        <v>0.9052</v>
      </c>
      <c r="E50">
        <v>291.06</v>
      </c>
      <c r="F50" t="s">
        <v>58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3</v>
      </c>
      <c r="O50" s="19">
        <v>2.8000000000000001E-2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0.19246619927349001</v>
      </c>
      <c r="B51" s="1">
        <v>2676.69360351562</v>
      </c>
      <c r="C51">
        <f t="shared" si="0"/>
        <v>0.33840500786494865</v>
      </c>
      <c r="D51">
        <v>0.30869999999999997</v>
      </c>
      <c r="E51">
        <v>322.87</v>
      </c>
      <c r="F51" t="s">
        <v>60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10</v>
      </c>
      <c r="O51" s="19">
        <v>6.8000000000000005E-2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0.203183716822808</v>
      </c>
      <c r="B52" s="1">
        <v>3000.58569335937</v>
      </c>
      <c r="C52">
        <f t="shared" si="0"/>
        <v>0.37935355164560752</v>
      </c>
      <c r="D52">
        <v>0.85340000000000005</v>
      </c>
      <c r="E52">
        <v>250.15</v>
      </c>
      <c r="F52" t="s">
        <v>58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8</v>
      </c>
      <c r="O52" s="19">
        <v>0.1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0.19481263276512201</v>
      </c>
      <c r="B53" s="1">
        <v>3353.41162109375</v>
      </c>
      <c r="C53">
        <f t="shared" si="0"/>
        <v>0.42396009932558515</v>
      </c>
      <c r="D53">
        <v>0.93679999999999997</v>
      </c>
      <c r="E53">
        <v>183.3</v>
      </c>
      <c r="F53" t="s">
        <v>69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6</v>
      </c>
      <c r="O53" s="19">
        <v>0.124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0.18889489395070699</v>
      </c>
      <c r="B54" s="1">
        <v>3291.99145507812</v>
      </c>
      <c r="C54">
        <f t="shared" si="0"/>
        <v>0.41619496261502315</v>
      </c>
      <c r="D54">
        <v>0.90810000000000002</v>
      </c>
      <c r="E54">
        <v>202.43</v>
      </c>
      <c r="F54" t="s">
        <v>73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7</v>
      </c>
      <c r="O54" s="19">
        <v>0.152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0.187253461556974</v>
      </c>
      <c r="B55" s="1">
        <v>3878.65625</v>
      </c>
      <c r="C55">
        <f t="shared" si="0"/>
        <v>0.49036494018693266</v>
      </c>
      <c r="D55">
        <v>0.9627</v>
      </c>
      <c r="E55">
        <v>241.86</v>
      </c>
      <c r="F55" t="s">
        <v>63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5</v>
      </c>
      <c r="O55" s="19">
        <v>0.17199999999999999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0.182534669353621</v>
      </c>
      <c r="B56" s="1">
        <v>2874.67114257812</v>
      </c>
      <c r="C56">
        <f t="shared" si="0"/>
        <v>0.36343461550309369</v>
      </c>
      <c r="D56">
        <v>0.35809999999999997</v>
      </c>
      <c r="E56">
        <v>172.42</v>
      </c>
      <c r="F56" t="s">
        <v>56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6</v>
      </c>
      <c r="O56" s="19">
        <v>0.19600000000000001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0.16448028370800899</v>
      </c>
      <c r="B57" s="1">
        <v>3331.11376953125</v>
      </c>
      <c r="C57">
        <f t="shared" si="0"/>
        <v>0.4211410599616966</v>
      </c>
      <c r="D57">
        <v>0.21929999999999999</v>
      </c>
      <c r="E57">
        <v>349.29</v>
      </c>
      <c r="F57" t="s">
        <v>66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3</v>
      </c>
      <c r="O57" s="19">
        <v>0.20799999999999999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0.206133884840287</v>
      </c>
      <c r="B58" s="1">
        <v>2429.40844726562</v>
      </c>
      <c r="C58">
        <f t="shared" si="0"/>
        <v>0.30714161068876233</v>
      </c>
      <c r="D58">
        <v>0.442</v>
      </c>
      <c r="E58">
        <v>188.17</v>
      </c>
      <c r="F58" t="s">
        <v>57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7</v>
      </c>
      <c r="O58" s="19">
        <v>0.23599999999999999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0.179488949660808</v>
      </c>
      <c r="B59" s="1">
        <v>2537.47241210937</v>
      </c>
      <c r="C59">
        <f t="shared" si="0"/>
        <v>0.32080375970157265</v>
      </c>
      <c r="D59">
        <v>0.57020000000000004</v>
      </c>
      <c r="E59">
        <v>199.11</v>
      </c>
      <c r="F59" t="s">
        <v>66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11</v>
      </c>
      <c r="O59" s="19">
        <v>0.28000000000000003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0.163227030379231</v>
      </c>
      <c r="B60" s="1">
        <v>4114.65478515625</v>
      </c>
      <c r="C60">
        <f t="shared" si="0"/>
        <v>0.52020140934454318</v>
      </c>
      <c r="D60">
        <v>5.3999999999999999E-2</v>
      </c>
      <c r="E60">
        <v>247.22</v>
      </c>
      <c r="F60" t="s">
        <v>73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7</v>
      </c>
      <c r="O60" s="19">
        <v>0.308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0.18130815705985601</v>
      </c>
      <c r="B61" s="1">
        <v>2544.9443359375</v>
      </c>
      <c r="C61">
        <f t="shared" si="0"/>
        <v>0.32174840889059586</v>
      </c>
      <c r="D61">
        <v>0.59789999999999999</v>
      </c>
      <c r="E61">
        <v>44.91</v>
      </c>
      <c r="F61" t="s">
        <v>69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3</v>
      </c>
      <c r="O61" s="19">
        <v>0.32</v>
      </c>
      <c r="AY61">
        <v>4950</v>
      </c>
      <c r="AZ61">
        <v>8</v>
      </c>
      <c r="BA61">
        <v>0.15515515515515516</v>
      </c>
    </row>
    <row r="62" spans="1:53" x14ac:dyDescent="0.25">
      <c r="A62" s="1">
        <v>0.20732635874497701</v>
      </c>
      <c r="B62" s="1">
        <v>3790.14965820312</v>
      </c>
      <c r="C62">
        <f t="shared" si="0"/>
        <v>0.47917536142685918</v>
      </c>
      <c r="D62">
        <v>0.97370000000000001</v>
      </c>
      <c r="E62">
        <v>253.61</v>
      </c>
      <c r="F62" t="s">
        <v>70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6</v>
      </c>
      <c r="O62" s="19">
        <v>0.34399999999999997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0.16415557650430801</v>
      </c>
      <c r="B63" s="1">
        <v>3520.01635742187</v>
      </c>
      <c r="C63">
        <f t="shared" si="0"/>
        <v>0.4450233532719482</v>
      </c>
      <c r="D63">
        <v>0.99019999999999997</v>
      </c>
      <c r="E63">
        <v>4.33</v>
      </c>
      <c r="F63" t="s">
        <v>61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3</v>
      </c>
      <c r="O63" s="19">
        <v>0.35599999999999998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0.21159071635778501</v>
      </c>
      <c r="B64" s="1">
        <v>3307.05834960937</v>
      </c>
      <c r="C64">
        <f t="shared" si="0"/>
        <v>0.41809981737899432</v>
      </c>
      <c r="D64">
        <v>0.84619999999999995</v>
      </c>
      <c r="E64">
        <v>195.71</v>
      </c>
      <c r="F64" t="s">
        <v>77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8</v>
      </c>
      <c r="O64" s="19">
        <v>0.38800000000000001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0.19696716898943101</v>
      </c>
      <c r="B65" s="1">
        <v>2718.98852539062</v>
      </c>
      <c r="C65">
        <f t="shared" ref="C65:C128" si="3">B65/$V$13</f>
        <v>0.34375220686858438</v>
      </c>
      <c r="D65">
        <v>0.25740000000000002</v>
      </c>
      <c r="E65">
        <v>189.04</v>
      </c>
      <c r="F65" t="s">
        <v>56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1</v>
      </c>
      <c r="O65" s="19">
        <v>0.39200000000000002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0.159480210328142</v>
      </c>
      <c r="B66" s="1">
        <v>3494.01416015625</v>
      </c>
      <c r="C66">
        <f t="shared" si="3"/>
        <v>0.44173598644048834</v>
      </c>
      <c r="D66">
        <v>0.94710000000000005</v>
      </c>
      <c r="E66">
        <v>100.4</v>
      </c>
      <c r="F66" t="s">
        <v>70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0.39200000000000002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0.17723312864813801</v>
      </c>
      <c r="B67" s="1">
        <v>3329.2412109375</v>
      </c>
      <c r="C67">
        <f t="shared" si="3"/>
        <v>0.42090431892984548</v>
      </c>
      <c r="D67">
        <v>8.2900000000000001E-2</v>
      </c>
      <c r="E67">
        <v>276.58</v>
      </c>
      <c r="F67" t="s">
        <v>62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4</v>
      </c>
      <c r="O67" s="19">
        <v>0.40799999999999997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0.181418599201187</v>
      </c>
      <c r="B68" s="1">
        <v>3283.64672851562</v>
      </c>
      <c r="C68">
        <f t="shared" si="3"/>
        <v>0.41513996802979874</v>
      </c>
      <c r="D68">
        <v>0.1875</v>
      </c>
      <c r="E68">
        <v>119.93</v>
      </c>
      <c r="F68" t="s">
        <v>67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5</v>
      </c>
      <c r="O68" s="19">
        <v>0.42799999999999999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0.19306372329648</v>
      </c>
      <c r="B69" s="1">
        <v>3182.73168945312</v>
      </c>
      <c r="C69">
        <f t="shared" si="3"/>
        <v>0.40238163269295502</v>
      </c>
      <c r="D69">
        <v>0.79190000000000005</v>
      </c>
      <c r="E69">
        <v>269.27</v>
      </c>
      <c r="F69" t="s">
        <v>65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1</v>
      </c>
      <c r="O69" s="19">
        <v>0.432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0.166446456119443</v>
      </c>
      <c r="B70" s="1">
        <v>2893.02709960937</v>
      </c>
      <c r="C70">
        <f t="shared" si="3"/>
        <v>0.36575529493213638</v>
      </c>
      <c r="D70">
        <v>0.24160000000000001</v>
      </c>
      <c r="E70">
        <v>78.58</v>
      </c>
      <c r="F70" t="s">
        <v>65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4</v>
      </c>
      <c r="O70" s="19">
        <v>0.44800000000000001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0.19606300019156001</v>
      </c>
      <c r="B71" s="1">
        <v>3069.28295898437</v>
      </c>
      <c r="C71">
        <f t="shared" si="3"/>
        <v>0.38803870660080853</v>
      </c>
      <c r="D71">
        <v>0.88580000000000003</v>
      </c>
      <c r="E71">
        <v>217.94</v>
      </c>
      <c r="F71" t="s">
        <v>66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0.45600000000000002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0.154997885060844</v>
      </c>
      <c r="B72" s="1">
        <v>2969.54296875</v>
      </c>
      <c r="C72">
        <f t="shared" si="3"/>
        <v>0.37542892857639037</v>
      </c>
      <c r="D72">
        <v>0.44330000000000003</v>
      </c>
      <c r="E72">
        <v>218.31</v>
      </c>
      <c r="F72" t="s">
        <v>52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5</v>
      </c>
      <c r="O72" s="19">
        <v>0.47599999999999998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0.19555048020830301</v>
      </c>
      <c r="B73" s="1">
        <v>2547.98876953125</v>
      </c>
      <c r="C73">
        <f t="shared" si="3"/>
        <v>0.32213330597888573</v>
      </c>
      <c r="D73">
        <v>0.60860000000000003</v>
      </c>
      <c r="E73">
        <v>327.36</v>
      </c>
      <c r="F73" t="s">
        <v>68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4</v>
      </c>
      <c r="O73" s="19">
        <v>0.49199999999999999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0.15417774550133401</v>
      </c>
      <c r="B74" s="1">
        <v>2887.0478515625</v>
      </c>
      <c r="C74">
        <f t="shared" si="3"/>
        <v>0.36499935952000329</v>
      </c>
      <c r="D74">
        <v>0.26690000000000003</v>
      </c>
      <c r="E74">
        <v>111.28</v>
      </c>
      <c r="F74" t="s">
        <v>69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2</v>
      </c>
      <c r="O74" s="19">
        <v>0.5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0.212956886628383</v>
      </c>
      <c r="B75" s="1">
        <v>2717.64526367187</v>
      </c>
      <c r="C75">
        <f t="shared" si="3"/>
        <v>0.34358238298889143</v>
      </c>
      <c r="D75">
        <v>0.24529999999999999</v>
      </c>
      <c r="E75">
        <v>93.7</v>
      </c>
      <c r="F75" t="s">
        <v>65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1</v>
      </c>
      <c r="O75" s="19">
        <v>0.504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0.17170077451136101</v>
      </c>
      <c r="B76" s="1">
        <v>2562.40307617187</v>
      </c>
      <c r="C76">
        <f t="shared" si="3"/>
        <v>0.32395565633892698</v>
      </c>
      <c r="D76">
        <v>0.61109999999999998</v>
      </c>
      <c r="E76">
        <v>192.85</v>
      </c>
      <c r="F76" t="s">
        <v>59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4</v>
      </c>
      <c r="O76" s="19">
        <v>0.52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0.218318511362453</v>
      </c>
      <c r="B77" s="1">
        <v>2947.68432617187</v>
      </c>
      <c r="C77">
        <f t="shared" si="3"/>
        <v>0.37266541686782062</v>
      </c>
      <c r="D77">
        <v>0.73360000000000003</v>
      </c>
      <c r="E77">
        <v>342.01</v>
      </c>
      <c r="F77" t="s">
        <v>64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9</v>
      </c>
      <c r="O77" s="19">
        <v>0.55600000000000005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0.20277965894514099</v>
      </c>
      <c r="B78" s="1">
        <v>3689.95629882812</v>
      </c>
      <c r="C78">
        <f t="shared" si="3"/>
        <v>0.46650826552810565</v>
      </c>
      <c r="D78">
        <v>0.1032</v>
      </c>
      <c r="E78">
        <v>267.31</v>
      </c>
      <c r="F78" t="s">
        <v>54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2</v>
      </c>
      <c r="O78" s="19">
        <v>0.56399999999999995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0.15965729895153799</v>
      </c>
      <c r="B79" s="1">
        <v>3741.67236328125</v>
      </c>
      <c r="C79">
        <f t="shared" si="3"/>
        <v>0.47304654662797435</v>
      </c>
      <c r="D79">
        <v>3.2599999999999997E-2</v>
      </c>
      <c r="E79">
        <v>280.76</v>
      </c>
      <c r="F79" t="s">
        <v>72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2</v>
      </c>
      <c r="O79" s="19">
        <v>0.57199999999999995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0.189093906895902</v>
      </c>
      <c r="B80" s="1">
        <v>3375</v>
      </c>
      <c r="C80">
        <f t="shared" si="3"/>
        <v>0.42668944254363811</v>
      </c>
      <c r="D80">
        <v>0.97250000000000003</v>
      </c>
      <c r="E80">
        <v>52.12</v>
      </c>
      <c r="F80" t="s">
        <v>69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3</v>
      </c>
      <c r="O80" s="19">
        <v>0.58399999999999996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0.155150468414708</v>
      </c>
      <c r="B81" s="1">
        <v>2985.40258789062</v>
      </c>
      <c r="C81">
        <f t="shared" si="3"/>
        <v>0.37743400473937277</v>
      </c>
      <c r="D81">
        <v>0.22120000000000001</v>
      </c>
      <c r="E81">
        <v>94.24</v>
      </c>
      <c r="F81" t="s">
        <v>54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3</v>
      </c>
      <c r="O81" s="19">
        <v>0.59599999999999997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0.20148459093735499</v>
      </c>
      <c r="B82" s="1">
        <v>2787.607421875</v>
      </c>
      <c r="C82">
        <f t="shared" si="3"/>
        <v>0.35242745388751168</v>
      </c>
      <c r="D82">
        <v>0.78539999999999999</v>
      </c>
      <c r="E82">
        <v>226.36</v>
      </c>
      <c r="F82" t="s">
        <v>74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5</v>
      </c>
      <c r="O82" s="19">
        <v>0.61599999999999999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0.190601686086844</v>
      </c>
      <c r="B83" s="1">
        <v>2995.84106445312</v>
      </c>
      <c r="C83">
        <f t="shared" si="3"/>
        <v>0.37875370481210108</v>
      </c>
      <c r="D83">
        <v>0.84030000000000005</v>
      </c>
      <c r="E83">
        <v>322.89</v>
      </c>
      <c r="F83" t="s">
        <v>56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2</v>
      </c>
      <c r="O83" s="19">
        <v>0.624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0.21298334492861901</v>
      </c>
      <c r="B84" s="1">
        <v>4092.40502929687</v>
      </c>
      <c r="C84">
        <f t="shared" si="3"/>
        <v>0.517388450552137</v>
      </c>
      <c r="D84">
        <v>1.6000000000000001E-3</v>
      </c>
      <c r="E84">
        <v>319.2</v>
      </c>
      <c r="F84" t="s">
        <v>66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6</v>
      </c>
      <c r="O84" s="19">
        <v>0.64800000000000002</v>
      </c>
      <c r="AY84">
        <v>6100</v>
      </c>
      <c r="AZ84">
        <v>231</v>
      </c>
      <c r="BA84">
        <v>0.958958958958959</v>
      </c>
    </row>
    <row r="85" spans="1:53" x14ac:dyDescent="0.25">
      <c r="A85" s="1">
        <v>0.20534747198573999</v>
      </c>
      <c r="B85" s="1">
        <v>3196.23901367187</v>
      </c>
      <c r="C85">
        <f t="shared" si="3"/>
        <v>0.40408931643848234</v>
      </c>
      <c r="D85">
        <v>7.2400000000000006E-2</v>
      </c>
      <c r="E85">
        <v>220.12</v>
      </c>
      <c r="F85" t="s">
        <v>61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4</v>
      </c>
      <c r="O85" s="19">
        <v>0.66400000000000003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0.214356336989697</v>
      </c>
      <c r="B86" s="1">
        <v>2781.0390625</v>
      </c>
      <c r="C86">
        <f t="shared" si="3"/>
        <v>0.35159703919117241</v>
      </c>
      <c r="D86">
        <v>0.77629999999999999</v>
      </c>
      <c r="E86">
        <v>50.29</v>
      </c>
      <c r="F86" t="s">
        <v>61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</v>
      </c>
      <c r="O86" s="19">
        <v>0.67200000000000004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0.19958859195414599</v>
      </c>
      <c r="B87" s="1">
        <v>3049.06103515625</v>
      </c>
      <c r="C87">
        <f t="shared" si="3"/>
        <v>0.38548211951773287</v>
      </c>
      <c r="D87">
        <v>0.2467</v>
      </c>
      <c r="E87">
        <v>313.08</v>
      </c>
      <c r="F87" t="s">
        <v>62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</v>
      </c>
      <c r="O87" s="19">
        <v>0.67600000000000005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0.16100311659684699</v>
      </c>
      <c r="B88" s="1">
        <v>3230.81909179687</v>
      </c>
      <c r="C88">
        <f t="shared" si="3"/>
        <v>0.40846115473722949</v>
      </c>
      <c r="D88">
        <v>0.76219999999999999</v>
      </c>
      <c r="E88">
        <v>344.5</v>
      </c>
      <c r="F88" t="s">
        <v>73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6</v>
      </c>
      <c r="O88" s="19">
        <v>0.7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0.16844216135135001</v>
      </c>
      <c r="B89" s="1">
        <v>2689.68920898437</v>
      </c>
      <c r="C89">
        <f t="shared" si="3"/>
        <v>0.34004799679916436</v>
      </c>
      <c r="D89">
        <v>0.3594</v>
      </c>
      <c r="E89">
        <v>34.51</v>
      </c>
      <c r="F89" t="s">
        <v>76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2</v>
      </c>
      <c r="O89" s="19">
        <v>0.70799999999999996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0.19432249413556099</v>
      </c>
      <c r="B90" s="1">
        <v>3040.75952148437</v>
      </c>
      <c r="C90">
        <f t="shared" si="3"/>
        <v>0.38443258818708903</v>
      </c>
      <c r="D90">
        <v>0.75939999999999996</v>
      </c>
      <c r="E90">
        <v>240.95</v>
      </c>
      <c r="F90" t="s">
        <v>51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7</v>
      </c>
      <c r="O90" s="19">
        <v>0.73599999999999999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0.174480953450041</v>
      </c>
      <c r="B91" s="1">
        <v>2915.2001953125</v>
      </c>
      <c r="C91">
        <f t="shared" si="3"/>
        <v>0.36855856184918384</v>
      </c>
      <c r="D91">
        <v>0.36649999999999999</v>
      </c>
      <c r="E91">
        <v>267.37</v>
      </c>
      <c r="F91" t="s">
        <v>52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11</v>
      </c>
      <c r="O91" s="19">
        <v>0.78</v>
      </c>
      <c r="AY91">
        <v>6450</v>
      </c>
      <c r="AZ91">
        <v>0</v>
      </c>
      <c r="BA91">
        <v>0.99899899899899902</v>
      </c>
    </row>
    <row r="92" spans="1:53" x14ac:dyDescent="0.25">
      <c r="A92" s="1">
        <v>0.21425692902364701</v>
      </c>
      <c r="B92" s="1">
        <v>2791.44262695312</v>
      </c>
      <c r="C92">
        <f t="shared" si="3"/>
        <v>0.35291232544805201</v>
      </c>
      <c r="D92">
        <v>0.76119999999999999</v>
      </c>
      <c r="E92">
        <v>310.07</v>
      </c>
      <c r="F92" t="s">
        <v>78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2</v>
      </c>
      <c r="O92" s="19">
        <v>0.78800000000000003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0.16450917783803801</v>
      </c>
      <c r="B93" s="1">
        <v>2774.76879882812</v>
      </c>
      <c r="C93">
        <f t="shared" si="3"/>
        <v>0.35080431169168913</v>
      </c>
      <c r="D93">
        <v>0.28189999999999998</v>
      </c>
      <c r="E93">
        <v>98.62</v>
      </c>
      <c r="F93" t="s">
        <v>76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5</v>
      </c>
      <c r="O93" s="19">
        <v>0.80800000000000005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0.16998170338992399</v>
      </c>
      <c r="B94" s="1">
        <v>4039.86157226562</v>
      </c>
      <c r="C94">
        <f t="shared" si="3"/>
        <v>0.51074556510325408</v>
      </c>
      <c r="D94">
        <v>4.7600000000000003E-2</v>
      </c>
      <c r="E94">
        <v>277.92</v>
      </c>
      <c r="F94" t="s">
        <v>56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1</v>
      </c>
      <c r="O94" s="19">
        <v>0.81200000000000006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0.183305319227828</v>
      </c>
      <c r="B95" s="1">
        <v>2634.37133789062</v>
      </c>
      <c r="C95">
        <f t="shared" si="3"/>
        <v>0.33305435188666271</v>
      </c>
      <c r="D95">
        <v>0.32319999999999999</v>
      </c>
      <c r="E95">
        <v>96.04</v>
      </c>
      <c r="F95" t="s">
        <v>62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1</v>
      </c>
      <c r="O95" s="19">
        <v>0.81599999999999995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0.194239417218491</v>
      </c>
      <c r="B96" s="1">
        <v>3022.90698242187</v>
      </c>
      <c r="C96">
        <f t="shared" si="3"/>
        <v>0.38217555413062487</v>
      </c>
      <c r="D96">
        <v>0.74199999999999999</v>
      </c>
      <c r="E96">
        <v>357.76</v>
      </c>
      <c r="F96" t="s">
        <v>60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3</v>
      </c>
      <c r="O96" s="19">
        <v>0.82799999999999996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0.17208947488894699</v>
      </c>
      <c r="B97" s="1">
        <v>2949.39721679687</v>
      </c>
      <c r="C97">
        <f t="shared" si="3"/>
        <v>0.37288197163698195</v>
      </c>
      <c r="D97">
        <v>0.83189999999999997</v>
      </c>
      <c r="E97">
        <v>114.58</v>
      </c>
      <c r="F97" t="s">
        <v>54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5</v>
      </c>
      <c r="O97" s="19">
        <v>0.84799999999999998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0.18570185118962099</v>
      </c>
      <c r="B98" s="1">
        <v>3221.9228515625</v>
      </c>
      <c r="C98">
        <f t="shared" si="3"/>
        <v>0.4073364342079443</v>
      </c>
      <c r="D98">
        <v>0.79239999999999999</v>
      </c>
      <c r="E98">
        <v>221.92</v>
      </c>
      <c r="F98" t="s">
        <v>58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2</v>
      </c>
      <c r="O98" s="19">
        <v>0.85599999999999998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0.19803126064242199</v>
      </c>
      <c r="B99" s="1">
        <v>3928.09936523437</v>
      </c>
      <c r="C99">
        <f t="shared" si="3"/>
        <v>0.49661586026899912</v>
      </c>
      <c r="D99">
        <v>1.1299999999999999E-2</v>
      </c>
      <c r="E99">
        <v>88.41</v>
      </c>
      <c r="F99" t="s">
        <v>70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5</v>
      </c>
      <c r="O99" s="19">
        <v>0.876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0.178372658961376</v>
      </c>
      <c r="B100" s="1">
        <v>2565.19360351562</v>
      </c>
      <c r="C100">
        <f t="shared" si="3"/>
        <v>0.32430845294832178</v>
      </c>
      <c r="D100">
        <v>0.40579999999999999</v>
      </c>
      <c r="E100">
        <v>206.92</v>
      </c>
      <c r="F100" t="s">
        <v>60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7</v>
      </c>
      <c r="O100" s="19">
        <v>0.90400000000000003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0.19228622094339301</v>
      </c>
      <c r="B101" s="1">
        <v>3424.74462890625</v>
      </c>
      <c r="C101">
        <f t="shared" si="3"/>
        <v>0.43297848194439303</v>
      </c>
      <c r="D101">
        <v>0.8518</v>
      </c>
      <c r="E101">
        <v>147.72999999999999</v>
      </c>
      <c r="F101" t="s">
        <v>68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3</v>
      </c>
      <c r="O101" s="19">
        <v>0.91600000000000004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0.19987013698495101</v>
      </c>
      <c r="B102" s="1">
        <v>2646.78515625</v>
      </c>
      <c r="C102">
        <f t="shared" si="3"/>
        <v>0.33462378751202626</v>
      </c>
      <c r="D102">
        <v>0.5121</v>
      </c>
      <c r="E102">
        <v>160.94999999999999</v>
      </c>
      <c r="F102" t="s">
        <v>63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0.91600000000000004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0.21747506589669699</v>
      </c>
      <c r="B103" s="1">
        <v>2660.49194335937</v>
      </c>
      <c r="C103">
        <f t="shared" si="3"/>
        <v>0.33635668865299256</v>
      </c>
      <c r="D103">
        <v>0.44259999999999999</v>
      </c>
      <c r="E103">
        <v>202.78</v>
      </c>
      <c r="F103" t="s">
        <v>49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3</v>
      </c>
      <c r="O103" s="19">
        <v>0.92800000000000005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0.187790034016413</v>
      </c>
      <c r="B104" s="1">
        <v>2880.45288085937</v>
      </c>
      <c r="C104">
        <f t="shared" si="3"/>
        <v>0.36416558044654845</v>
      </c>
      <c r="D104">
        <v>0.78390000000000004</v>
      </c>
      <c r="E104">
        <v>15.24</v>
      </c>
      <c r="F104" t="s">
        <v>79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4</v>
      </c>
      <c r="O104" s="19">
        <v>0.94399999999999995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0.18433718699413801</v>
      </c>
      <c r="B105" s="1">
        <v>2570.41015625</v>
      </c>
      <c r="C105">
        <f t="shared" si="3"/>
        <v>0.32496796346039059</v>
      </c>
      <c r="D105">
        <v>0.56489999999999996</v>
      </c>
      <c r="E105">
        <v>71.33</v>
      </c>
      <c r="F105" t="s">
        <v>79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3</v>
      </c>
      <c r="O105" s="19">
        <v>0.95599999999999996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0.16171968774569201</v>
      </c>
      <c r="B106" s="1">
        <v>2839.44458007812</v>
      </c>
      <c r="C106">
        <f t="shared" si="3"/>
        <v>0.35898104444654444</v>
      </c>
      <c r="D106">
        <v>0.74860000000000004</v>
      </c>
      <c r="E106">
        <v>208.69</v>
      </c>
      <c r="F106" t="s">
        <v>62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1</v>
      </c>
      <c r="O106" s="19">
        <v>0.96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0.166695721585081</v>
      </c>
      <c r="B107" s="1">
        <v>2621.80493164062</v>
      </c>
      <c r="C107">
        <f t="shared" si="3"/>
        <v>0.33146562510811772</v>
      </c>
      <c r="D107">
        <v>0.48320000000000002</v>
      </c>
      <c r="E107">
        <v>33.979999999999997</v>
      </c>
      <c r="F107" t="s">
        <v>69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2</v>
      </c>
      <c r="O107" s="19">
        <v>0.96799999999999997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0.170620987560054</v>
      </c>
      <c r="B108" s="1">
        <v>2655.64721679687</v>
      </c>
      <c r="C108">
        <f t="shared" si="3"/>
        <v>0.33574418682299867</v>
      </c>
      <c r="D108">
        <v>0.37330000000000002</v>
      </c>
      <c r="E108">
        <v>181.87</v>
      </c>
      <c r="F108" t="s">
        <v>64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1</v>
      </c>
      <c r="O108" s="19">
        <v>0.97199999999999998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0.21859137461821601</v>
      </c>
      <c r="B109" s="1">
        <v>2687.60571289062</v>
      </c>
      <c r="C109">
        <f t="shared" si="3"/>
        <v>0.3397845876771543</v>
      </c>
      <c r="D109">
        <v>0.37280000000000002</v>
      </c>
      <c r="E109">
        <v>85.23</v>
      </c>
      <c r="F109" t="s">
        <v>75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2</v>
      </c>
      <c r="O109" s="19">
        <v>0.98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0.157847774508622</v>
      </c>
      <c r="B110" s="1">
        <v>3971.41772460937</v>
      </c>
      <c r="C110">
        <f t="shared" si="3"/>
        <v>0.50209244889525795</v>
      </c>
      <c r="D110">
        <v>7.9600000000000004E-2</v>
      </c>
      <c r="E110">
        <v>177.64</v>
      </c>
      <c r="F110" t="s">
        <v>69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0.98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0.167943418460794</v>
      </c>
      <c r="B111" s="1">
        <v>2887.78735351562</v>
      </c>
      <c r="C111">
        <f t="shared" si="3"/>
        <v>0.36509285216478454</v>
      </c>
      <c r="D111">
        <v>0.78120000000000001</v>
      </c>
      <c r="E111">
        <v>282.77</v>
      </c>
      <c r="F111" t="s">
        <v>68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0.98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0.20510194941177801</v>
      </c>
      <c r="B112" s="1">
        <v>2418.85913085937</v>
      </c>
      <c r="C112">
        <f t="shared" si="3"/>
        <v>0.30580789752236254</v>
      </c>
      <c r="D112">
        <v>0.56920000000000004</v>
      </c>
      <c r="E112">
        <v>339.18</v>
      </c>
      <c r="F112" t="s">
        <v>59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1</v>
      </c>
      <c r="O112" s="19">
        <v>0.98399999999999999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0.19384210280877001</v>
      </c>
      <c r="B113" s="1">
        <v>3815.46728515625</v>
      </c>
      <c r="C113">
        <f t="shared" si="3"/>
        <v>0.48237618042868402</v>
      </c>
      <c r="D113">
        <v>8.6300000000000002E-2</v>
      </c>
      <c r="E113">
        <v>199.57</v>
      </c>
      <c r="F113" t="s">
        <v>64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1</v>
      </c>
      <c r="O113" s="19">
        <v>0.98799999999999999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0.16924009378760599</v>
      </c>
      <c r="B114" s="1">
        <v>2723.23413085937</v>
      </c>
      <c r="C114">
        <f t="shared" si="3"/>
        <v>0.34428896391472397</v>
      </c>
      <c r="D114">
        <v>0.31009999999999999</v>
      </c>
      <c r="E114">
        <v>25.46</v>
      </c>
      <c r="F114" t="s">
        <v>65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0.99199999999999999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0.202848492818613</v>
      </c>
      <c r="B115" s="1">
        <v>3050.67700195312</v>
      </c>
      <c r="C115">
        <f t="shared" si="3"/>
        <v>0.38568642054639229</v>
      </c>
      <c r="D115">
        <v>0.15379999999999999</v>
      </c>
      <c r="E115">
        <v>34.19</v>
      </c>
      <c r="F115" t="s">
        <v>62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0.99199999999999999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0.17766932373663299</v>
      </c>
      <c r="B116" s="1">
        <v>3497.13598632812</v>
      </c>
      <c r="C116">
        <f t="shared" si="3"/>
        <v>0.44213066800167156</v>
      </c>
      <c r="D116">
        <v>7.4499999999999997E-2</v>
      </c>
      <c r="E116">
        <v>140.43</v>
      </c>
      <c r="F116" t="s">
        <v>75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0.99199999999999999</v>
      </c>
      <c r="AY116">
        <v>7700</v>
      </c>
      <c r="AZ116">
        <v>0</v>
      </c>
      <c r="BA116">
        <v>0.99899899899899902</v>
      </c>
    </row>
    <row r="117" spans="1:53" x14ac:dyDescent="0.25">
      <c r="A117" s="21">
        <v>0.153994492619556</v>
      </c>
      <c r="B117" s="21">
        <v>3846.33447265625</v>
      </c>
      <c r="C117">
        <f t="shared" si="3"/>
        <v>0.48627861095528102</v>
      </c>
      <c r="D117">
        <v>0.97550000000000003</v>
      </c>
      <c r="E117">
        <v>350.77</v>
      </c>
      <c r="F117" t="s">
        <v>64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1</v>
      </c>
      <c r="O117" s="19">
        <v>0.996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0.18659938179924401</v>
      </c>
      <c r="B118" s="1">
        <v>3892.04663085937</v>
      </c>
      <c r="C118">
        <f t="shared" si="3"/>
        <v>0.49205783919266055</v>
      </c>
      <c r="D118">
        <v>0.97909999999999997</v>
      </c>
      <c r="E118">
        <v>188.61</v>
      </c>
      <c r="F118" t="s">
        <v>79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0.996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0.17286872985953999</v>
      </c>
      <c r="B119" s="1">
        <v>2649.26196289062</v>
      </c>
      <c r="C119">
        <f t="shared" si="3"/>
        <v>0.33493692151047794</v>
      </c>
      <c r="D119">
        <v>0.31390000000000001</v>
      </c>
      <c r="E119">
        <v>22.53</v>
      </c>
      <c r="F119" t="s">
        <v>58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0.996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0.21765468332639301</v>
      </c>
      <c r="B120" s="1">
        <v>2993.4677734375</v>
      </c>
      <c r="C120">
        <f t="shared" si="3"/>
        <v>0.37845365793196811</v>
      </c>
      <c r="D120">
        <v>0.81299999999999994</v>
      </c>
      <c r="E120">
        <v>15.07</v>
      </c>
      <c r="F120" t="s">
        <v>52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0.996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0.17187847058599501</v>
      </c>
      <c r="B121" s="1">
        <v>2495.50317382812</v>
      </c>
      <c r="C121">
        <f t="shared" si="3"/>
        <v>0.31549773573528894</v>
      </c>
      <c r="D121">
        <v>0.48220000000000002</v>
      </c>
      <c r="E121">
        <v>278.02999999999997</v>
      </c>
      <c r="F121" t="s">
        <v>49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0.996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0.206825889867744</v>
      </c>
      <c r="B122" s="1">
        <v>3711.44677734375</v>
      </c>
      <c r="C122">
        <f t="shared" si="3"/>
        <v>0.46922523154227758</v>
      </c>
      <c r="D122">
        <v>0.95309999999999995</v>
      </c>
      <c r="E122">
        <v>176.09</v>
      </c>
      <c r="F122" t="s">
        <v>73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1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0.168330631593092</v>
      </c>
      <c r="B123" s="1">
        <v>2963.3623046875</v>
      </c>
      <c r="C123">
        <f t="shared" si="3"/>
        <v>0.37464752884205627</v>
      </c>
      <c r="D123">
        <v>0.23350000000000001</v>
      </c>
      <c r="E123">
        <v>172.03</v>
      </c>
      <c r="F123" t="s">
        <v>73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0.15440100146681501</v>
      </c>
      <c r="B124" s="1">
        <v>3133.94775390625</v>
      </c>
      <c r="C124">
        <f t="shared" si="3"/>
        <v>0.39621405039263541</v>
      </c>
      <c r="D124">
        <v>0.1787</v>
      </c>
      <c r="E124">
        <v>143.08000000000001</v>
      </c>
      <c r="F124" t="s">
        <v>72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0.15060008018705101</v>
      </c>
      <c r="B125" s="1">
        <v>4288.89453125</v>
      </c>
      <c r="C125">
        <f t="shared" si="3"/>
        <v>0.54222993086445048</v>
      </c>
      <c r="D125">
        <v>2.7400000000000001E-2</v>
      </c>
      <c r="E125">
        <v>323.05</v>
      </c>
      <c r="F125" t="s">
        <v>60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0.160082269874183</v>
      </c>
      <c r="B126" s="1">
        <v>3393.57446289062</v>
      </c>
      <c r="C126">
        <f t="shared" si="3"/>
        <v>0.42903774690403695</v>
      </c>
      <c r="D126">
        <v>9.2399999999999996E-2</v>
      </c>
      <c r="E126">
        <v>102.64</v>
      </c>
      <c r="F126" t="s">
        <v>51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0.15285016451107</v>
      </c>
      <c r="B127" s="1">
        <v>2936.56127929687</v>
      </c>
      <c r="C127">
        <f t="shared" si="3"/>
        <v>0.37125916896545608</v>
      </c>
      <c r="D127">
        <v>0.42570000000000002</v>
      </c>
      <c r="E127">
        <v>275.92</v>
      </c>
      <c r="F127" t="s">
        <v>78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0.16022313257044199</v>
      </c>
      <c r="B128" s="1">
        <v>3002.53857421875</v>
      </c>
      <c r="C128">
        <f t="shared" si="3"/>
        <v>0.37960044754049432</v>
      </c>
      <c r="D128">
        <v>0.21310000000000001</v>
      </c>
      <c r="E128">
        <v>71.959999999999994</v>
      </c>
      <c r="F128" t="s">
        <v>77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0.16499005387471899</v>
      </c>
      <c r="B129" s="1">
        <v>2945.06298828125</v>
      </c>
      <c r="C129">
        <f t="shared" ref="C129:C192" si="6">B129/$V$13</f>
        <v>0.37233401028907481</v>
      </c>
      <c r="D129">
        <v>0.80720000000000003</v>
      </c>
      <c r="E129">
        <v>76.010000000000005</v>
      </c>
      <c r="F129" t="s">
        <v>50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0.18378415142520499</v>
      </c>
      <c r="B130" s="1">
        <v>3457.1455078125</v>
      </c>
      <c r="C130">
        <f t="shared" si="6"/>
        <v>0.43707481170985429</v>
      </c>
      <c r="D130">
        <v>0.94259999999999999</v>
      </c>
      <c r="E130">
        <v>213.24</v>
      </c>
      <c r="F130" t="s">
        <v>67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0.15092675302294301</v>
      </c>
      <c r="B131" s="1">
        <v>2761.5009765625</v>
      </c>
      <c r="C131">
        <f t="shared" si="6"/>
        <v>0.34912690734019713</v>
      </c>
      <c r="D131">
        <v>0.60070000000000001</v>
      </c>
      <c r="E131">
        <v>208.69</v>
      </c>
      <c r="F131" t="s">
        <v>61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0.204872495672385</v>
      </c>
      <c r="B132" s="1">
        <v>2530.90112304687</v>
      </c>
      <c r="C132">
        <f t="shared" si="6"/>
        <v>0.31997297461509233</v>
      </c>
      <c r="D132">
        <v>0.36399999999999999</v>
      </c>
      <c r="E132">
        <v>158.91999999999999</v>
      </c>
      <c r="F132" t="s">
        <v>52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0.197289239460989</v>
      </c>
      <c r="B133" s="1">
        <v>3871.79077148437</v>
      </c>
      <c r="C133">
        <f t="shared" si="6"/>
        <v>0.48949696175711654</v>
      </c>
      <c r="D133">
        <v>3.9199999999999999E-2</v>
      </c>
      <c r="E133">
        <v>21.09</v>
      </c>
      <c r="F133" t="s">
        <v>78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0.16051081398272701</v>
      </c>
      <c r="B134" s="1">
        <v>2735.03247070312</v>
      </c>
      <c r="C134">
        <f t="shared" si="6"/>
        <v>0.34578058674461137</v>
      </c>
      <c r="D134">
        <v>0.59589999999999999</v>
      </c>
      <c r="E134">
        <v>166.25</v>
      </c>
      <c r="F134" t="s">
        <v>61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0.18895953806608301</v>
      </c>
      <c r="B135" s="1">
        <v>2906.31909179687</v>
      </c>
      <c r="C135">
        <f t="shared" si="6"/>
        <v>0.36743575500229303</v>
      </c>
      <c r="D135">
        <v>0.6714</v>
      </c>
      <c r="E135">
        <v>320.89</v>
      </c>
      <c r="F135" t="s">
        <v>53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0.17154062012902799</v>
      </c>
      <c r="B136" s="1">
        <v>4081.96997070312</v>
      </c>
      <c r="C136">
        <f t="shared" si="6"/>
        <v>0.51606918260124002</v>
      </c>
      <c r="D136">
        <v>0.98250000000000004</v>
      </c>
      <c r="E136">
        <v>10.06</v>
      </c>
      <c r="F136" t="s">
        <v>74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0.19572383672833699</v>
      </c>
      <c r="B137" s="1">
        <v>3542.13647460937</v>
      </c>
      <c r="C137">
        <f t="shared" si="6"/>
        <v>0.44781992230061024</v>
      </c>
      <c r="D137">
        <v>9.2999999999999992E-3</v>
      </c>
      <c r="E137">
        <v>250.2</v>
      </c>
      <c r="F137" t="s">
        <v>59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0.15660646583457999</v>
      </c>
      <c r="B138" s="1">
        <v>3537.99926757812</v>
      </c>
      <c r="C138">
        <f t="shared" si="6"/>
        <v>0.44729686968969123</v>
      </c>
      <c r="D138">
        <v>0.94979999999999998</v>
      </c>
      <c r="E138">
        <v>295.20999999999998</v>
      </c>
      <c r="F138" t="s">
        <v>53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0.20684574901662101</v>
      </c>
      <c r="B139" s="1">
        <v>2539.32861328125</v>
      </c>
      <c r="C139">
        <f t="shared" si="6"/>
        <v>0.32103843272180327</v>
      </c>
      <c r="D139">
        <v>0.38750000000000001</v>
      </c>
      <c r="E139">
        <v>342.13</v>
      </c>
      <c r="F139" t="s">
        <v>72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0.21118739693854399</v>
      </c>
      <c r="B140" s="1">
        <v>3552.7421875</v>
      </c>
      <c r="C140">
        <f t="shared" si="6"/>
        <v>0.44916076547722678</v>
      </c>
      <c r="D140">
        <v>0.10920000000000001</v>
      </c>
      <c r="E140">
        <v>32.56</v>
      </c>
      <c r="F140" t="s">
        <v>61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0.19151970762824999</v>
      </c>
      <c r="B141" s="1">
        <v>2596.52319335937</v>
      </c>
      <c r="C141">
        <f t="shared" si="6"/>
        <v>0.32826934338552194</v>
      </c>
      <c r="D141">
        <v>0.36209999999999998</v>
      </c>
      <c r="E141">
        <v>14.5</v>
      </c>
      <c r="F141" t="s">
        <v>50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0.18334573505399099</v>
      </c>
      <c r="B142" s="1">
        <v>3660.0478515625</v>
      </c>
      <c r="C142">
        <f t="shared" si="6"/>
        <v>0.4627270451751832</v>
      </c>
      <c r="D142">
        <v>0.1125</v>
      </c>
      <c r="E142">
        <v>276.22000000000003</v>
      </c>
      <c r="F142" t="s">
        <v>65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0.21556155604011601</v>
      </c>
      <c r="B143" s="1">
        <v>2481.40356445312</v>
      </c>
      <c r="C143">
        <f t="shared" si="6"/>
        <v>0.31371517144956984</v>
      </c>
      <c r="D143">
        <v>0.57730000000000004</v>
      </c>
      <c r="E143">
        <v>152.41</v>
      </c>
      <c r="F143" t="s">
        <v>65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0.177879873923284</v>
      </c>
      <c r="B144" s="1">
        <v>3352.85717773437</v>
      </c>
      <c r="C144">
        <f t="shared" si="6"/>
        <v>0.42389000299138191</v>
      </c>
      <c r="D144">
        <v>0.9748</v>
      </c>
      <c r="E144">
        <v>24.86</v>
      </c>
      <c r="F144" t="s">
        <v>54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0.19633278853206099</v>
      </c>
      <c r="B145" s="1">
        <v>3541.52319335937</v>
      </c>
      <c r="C145">
        <f t="shared" si="6"/>
        <v>0.44774238729774063</v>
      </c>
      <c r="D145">
        <v>1.41E-2</v>
      </c>
      <c r="E145">
        <v>25.93</v>
      </c>
      <c r="F145" t="s">
        <v>51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0.156295935481264</v>
      </c>
      <c r="B146" s="1">
        <v>3208.60034179687</v>
      </c>
      <c r="C146">
        <f t="shared" si="6"/>
        <v>0.40565211590715056</v>
      </c>
      <c r="D146">
        <v>0.74260000000000004</v>
      </c>
      <c r="E146">
        <v>148.5</v>
      </c>
      <c r="F146" t="s">
        <v>60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0.21457047903384099</v>
      </c>
      <c r="B147" s="1">
        <v>3324.87084960937</v>
      </c>
      <c r="C147">
        <f t="shared" si="6"/>
        <v>0.42035178943686352</v>
      </c>
      <c r="D147">
        <v>0.16800000000000001</v>
      </c>
      <c r="E147">
        <v>321.61</v>
      </c>
      <c r="F147" t="s">
        <v>60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0.19100259193411401</v>
      </c>
      <c r="B148" s="1">
        <v>3561.53125</v>
      </c>
      <c r="C148">
        <f t="shared" si="6"/>
        <v>0.45027193590051751</v>
      </c>
      <c r="D148">
        <v>0.88070000000000004</v>
      </c>
      <c r="E148">
        <v>123.53</v>
      </c>
      <c r="F148" t="s">
        <v>65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0.158691212808863</v>
      </c>
      <c r="B149" s="1">
        <v>3044.345703125</v>
      </c>
      <c r="C149">
        <f t="shared" si="6"/>
        <v>0.38488597658563739</v>
      </c>
      <c r="D149">
        <v>0.3589</v>
      </c>
      <c r="E149">
        <v>107.95</v>
      </c>
      <c r="F149" t="s">
        <v>60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0.17833548426531001</v>
      </c>
      <c r="B150" s="1">
        <v>2553.27001953125</v>
      </c>
      <c r="C150">
        <f t="shared" si="6"/>
        <v>0.32280099593990313</v>
      </c>
      <c r="D150">
        <v>0.43409999999999999</v>
      </c>
      <c r="E150">
        <v>214.31</v>
      </c>
      <c r="F150" t="s">
        <v>65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0.18420410614015001</v>
      </c>
      <c r="B151" s="1">
        <v>3964.44165039062</v>
      </c>
      <c r="C151">
        <f t="shared" si="6"/>
        <v>0.50121048823761605</v>
      </c>
      <c r="D151">
        <v>4.2700000000000002E-2</v>
      </c>
      <c r="E151">
        <v>269.22000000000003</v>
      </c>
      <c r="F151" t="s">
        <v>79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0.17631318586609701</v>
      </c>
      <c r="B152" s="1">
        <v>3257.79736328125</v>
      </c>
      <c r="C152">
        <f t="shared" si="6"/>
        <v>0.4118719232173661</v>
      </c>
      <c r="D152">
        <v>0.8871</v>
      </c>
      <c r="E152">
        <v>309.79000000000002</v>
      </c>
      <c r="F152" t="s">
        <v>56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0.15049136090467599</v>
      </c>
      <c r="B153" s="1">
        <v>3002.53564453125</v>
      </c>
      <c r="C153">
        <f t="shared" si="6"/>
        <v>0.37960007715035321</v>
      </c>
      <c r="D153">
        <v>0.81659999999999999</v>
      </c>
      <c r="E153">
        <v>145.96</v>
      </c>
      <c r="F153" t="s">
        <v>55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0.20372111268627</v>
      </c>
      <c r="B154" s="1">
        <v>2670.07739257812</v>
      </c>
      <c r="C154">
        <f t="shared" si="6"/>
        <v>0.33756854346297149</v>
      </c>
      <c r="D154">
        <v>0.26390000000000002</v>
      </c>
      <c r="E154">
        <v>300.77999999999997</v>
      </c>
      <c r="F154" t="s">
        <v>77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0.21068760914237</v>
      </c>
      <c r="B155" s="1">
        <v>2473.04296875</v>
      </c>
      <c r="C155">
        <f t="shared" si="6"/>
        <v>0.3126581705844152</v>
      </c>
      <c r="D155">
        <v>0.63649999999999995</v>
      </c>
      <c r="E155">
        <v>65.47</v>
      </c>
      <c r="F155" t="s">
        <v>60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0.207628986784262</v>
      </c>
      <c r="B156" s="1">
        <v>3610.77197265625</v>
      </c>
      <c r="C156">
        <f t="shared" si="6"/>
        <v>0.45649726819700376</v>
      </c>
      <c r="D156">
        <v>0.1105</v>
      </c>
      <c r="E156">
        <v>322.68</v>
      </c>
      <c r="F156" t="s">
        <v>78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0.15402513789940001</v>
      </c>
      <c r="B157" s="1">
        <v>2689.86987304687</v>
      </c>
      <c r="C157">
        <f t="shared" si="6"/>
        <v>0.34007083752453199</v>
      </c>
      <c r="D157">
        <v>0.56159999999999999</v>
      </c>
      <c r="E157">
        <v>202.37</v>
      </c>
      <c r="F157" t="s">
        <v>71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0.206411110053276</v>
      </c>
      <c r="B158" s="1">
        <v>2635.25952148437</v>
      </c>
      <c r="C158">
        <f t="shared" si="6"/>
        <v>0.33316664183110528</v>
      </c>
      <c r="D158">
        <v>0.68420000000000003</v>
      </c>
      <c r="E158">
        <v>2.4900000000000002</v>
      </c>
      <c r="F158" t="s">
        <v>74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0.172855077058894</v>
      </c>
      <c r="B159" s="1">
        <v>2867.99584960937</v>
      </c>
      <c r="C159">
        <f t="shared" si="6"/>
        <v>0.3625906815666044</v>
      </c>
      <c r="D159">
        <v>0.44340000000000002</v>
      </c>
      <c r="E159">
        <v>190.13</v>
      </c>
      <c r="F159" t="s">
        <v>51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0.176959534452934</v>
      </c>
      <c r="B160" s="1">
        <v>3030.66333007812</v>
      </c>
      <c r="C160">
        <f t="shared" si="6"/>
        <v>0.3831561620291789</v>
      </c>
      <c r="D160">
        <v>0.72230000000000005</v>
      </c>
      <c r="E160">
        <v>38.229999999999997</v>
      </c>
      <c r="F160" t="s">
        <v>73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0.19031040157186699</v>
      </c>
      <c r="B161" s="1">
        <v>2736.88330078125</v>
      </c>
      <c r="C161">
        <f t="shared" si="6"/>
        <v>0.34601458071625002</v>
      </c>
      <c r="D161">
        <v>0.51749999999999996</v>
      </c>
      <c r="E161">
        <v>344.28</v>
      </c>
      <c r="F161" t="s">
        <v>56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0.197323497095444</v>
      </c>
      <c r="B162" s="1">
        <v>3835.92260742187</v>
      </c>
      <c r="C162">
        <f t="shared" si="6"/>
        <v>0.48496227525966706</v>
      </c>
      <c r="D162">
        <v>5.0900000000000001E-2</v>
      </c>
      <c r="E162">
        <v>16.510000000000002</v>
      </c>
      <c r="F162" t="s">
        <v>58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0.21457796276148899</v>
      </c>
      <c r="B163" s="1">
        <v>2691.49243164062</v>
      </c>
      <c r="C163">
        <f t="shared" si="6"/>
        <v>0.3402759719310095</v>
      </c>
      <c r="D163">
        <v>0.44400000000000001</v>
      </c>
      <c r="E163">
        <v>263.69</v>
      </c>
      <c r="F163" t="s">
        <v>51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0.20845109185685401</v>
      </c>
      <c r="B164" s="1">
        <v>2758.21166992187</v>
      </c>
      <c r="C164">
        <f t="shared" si="6"/>
        <v>0.34871105180927997</v>
      </c>
      <c r="D164">
        <v>0.74750000000000005</v>
      </c>
      <c r="E164">
        <v>102.05</v>
      </c>
      <c r="F164" t="s">
        <v>56</v>
      </c>
    </row>
    <row r="165" spans="1:15" x14ac:dyDescent="0.25">
      <c r="A165" s="1">
        <v>0.153182772164171</v>
      </c>
      <c r="B165" s="1">
        <v>2986.005859375</v>
      </c>
      <c r="C165">
        <f t="shared" si="6"/>
        <v>0.37751027424259431</v>
      </c>
      <c r="D165">
        <v>0.5585</v>
      </c>
      <c r="E165">
        <v>147.43</v>
      </c>
      <c r="F165" t="s">
        <v>71</v>
      </c>
    </row>
    <row r="166" spans="1:15" x14ac:dyDescent="0.25">
      <c r="A166" s="1">
        <v>0.16556005155751399</v>
      </c>
      <c r="B166" s="1">
        <v>3094.74072265625</v>
      </c>
      <c r="C166">
        <f t="shared" si="6"/>
        <v>0.39125724259771583</v>
      </c>
      <c r="D166">
        <v>0.29330000000000001</v>
      </c>
      <c r="E166">
        <v>282.27</v>
      </c>
      <c r="F166" t="s">
        <v>68</v>
      </c>
    </row>
    <row r="167" spans="1:15" x14ac:dyDescent="0.25">
      <c r="A167" s="1">
        <v>0.20853279150009399</v>
      </c>
      <c r="B167" s="1">
        <v>2684.2509765625</v>
      </c>
      <c r="C167">
        <f t="shared" si="6"/>
        <v>0.33936046009975385</v>
      </c>
      <c r="D167">
        <v>0.72389999999999999</v>
      </c>
      <c r="E167">
        <v>306.45</v>
      </c>
      <c r="F167" t="s">
        <v>61</v>
      </c>
    </row>
    <row r="168" spans="1:15" x14ac:dyDescent="0.25">
      <c r="A168" s="1">
        <v>0.189401199853413</v>
      </c>
      <c r="B168" s="1">
        <v>3518.99780273437</v>
      </c>
      <c r="C168">
        <f t="shared" si="6"/>
        <v>0.44489458096622686</v>
      </c>
      <c r="D168">
        <v>0.8669</v>
      </c>
      <c r="E168">
        <v>248.08</v>
      </c>
      <c r="F168" t="s">
        <v>64</v>
      </c>
    </row>
    <row r="169" spans="1:15" x14ac:dyDescent="0.25">
      <c r="A169" s="1">
        <v>0.19869054978374701</v>
      </c>
      <c r="B169" s="1">
        <v>2781.56030273437</v>
      </c>
      <c r="C169">
        <f t="shared" si="6"/>
        <v>0.35166293777044194</v>
      </c>
      <c r="D169">
        <v>0.64039999999999997</v>
      </c>
      <c r="E169">
        <v>160.43</v>
      </c>
      <c r="F169" t="s">
        <v>58</v>
      </c>
    </row>
    <row r="170" spans="1:15" x14ac:dyDescent="0.25">
      <c r="A170" s="1">
        <v>0.207575443518488</v>
      </c>
      <c r="B170" s="1">
        <v>2599.44873046875</v>
      </c>
      <c r="C170">
        <f t="shared" si="6"/>
        <v>0.32863920880725295</v>
      </c>
      <c r="D170">
        <v>0.6895</v>
      </c>
      <c r="E170">
        <v>58.84</v>
      </c>
      <c r="F170" t="s">
        <v>55</v>
      </c>
    </row>
    <row r="171" spans="1:15" x14ac:dyDescent="0.25">
      <c r="A171" s="1">
        <v>0.206421455119328</v>
      </c>
      <c r="B171" s="1">
        <v>2780.29907226562</v>
      </c>
      <c r="C171">
        <f t="shared" si="6"/>
        <v>0.35150348481469973</v>
      </c>
      <c r="D171">
        <v>0.75629999999999997</v>
      </c>
      <c r="E171">
        <v>331.43</v>
      </c>
      <c r="F171" t="s">
        <v>69</v>
      </c>
    </row>
    <row r="172" spans="1:15" x14ac:dyDescent="0.25">
      <c r="A172" s="1">
        <v>0.19919195098451101</v>
      </c>
      <c r="B172" s="1">
        <v>3545.15307617187</v>
      </c>
      <c r="C172">
        <f t="shared" si="6"/>
        <v>0.4482013006825597</v>
      </c>
      <c r="D172">
        <v>0.87790000000000001</v>
      </c>
      <c r="E172">
        <v>121.42</v>
      </c>
      <c r="F172" t="s">
        <v>54</v>
      </c>
    </row>
    <row r="173" spans="1:15" x14ac:dyDescent="0.25">
      <c r="A173" s="1">
        <v>0.15234519380425901</v>
      </c>
      <c r="B173" s="1">
        <v>2913.35498046875</v>
      </c>
      <c r="C173">
        <f t="shared" si="6"/>
        <v>0.36832527779198299</v>
      </c>
      <c r="D173">
        <v>0.52600000000000002</v>
      </c>
      <c r="E173">
        <v>304.60000000000002</v>
      </c>
      <c r="F173" t="s">
        <v>54</v>
      </c>
    </row>
    <row r="174" spans="1:15" x14ac:dyDescent="0.25">
      <c r="A174" s="1">
        <v>0.214133790995606</v>
      </c>
      <c r="B174" s="1">
        <v>2482.5595703125</v>
      </c>
      <c r="C174">
        <f t="shared" si="6"/>
        <v>0.31386132122607829</v>
      </c>
      <c r="D174">
        <v>0.36459999999999998</v>
      </c>
      <c r="E174">
        <v>11.11</v>
      </c>
      <c r="F174" t="s">
        <v>49</v>
      </c>
    </row>
    <row r="175" spans="1:15" x14ac:dyDescent="0.25">
      <c r="A175" s="1">
        <v>0.19421424250901301</v>
      </c>
      <c r="B175" s="1">
        <v>2620.88134765625</v>
      </c>
      <c r="C175">
        <f t="shared" si="6"/>
        <v>0.33134885961613758</v>
      </c>
      <c r="D175">
        <v>0.2757</v>
      </c>
      <c r="E175">
        <v>193.88</v>
      </c>
      <c r="F175" t="s">
        <v>56</v>
      </c>
    </row>
    <row r="176" spans="1:15" x14ac:dyDescent="0.25">
      <c r="A176" s="1">
        <v>0.180099087165591</v>
      </c>
      <c r="B176" s="1">
        <v>2619.2998046875</v>
      </c>
      <c r="C176">
        <f t="shared" si="6"/>
        <v>0.33114891067163543</v>
      </c>
      <c r="D176">
        <v>0.37630000000000002</v>
      </c>
      <c r="E176">
        <v>161.57</v>
      </c>
      <c r="F176" t="s">
        <v>69</v>
      </c>
    </row>
    <row r="177" spans="1:6" x14ac:dyDescent="0.25">
      <c r="A177" s="1">
        <v>0.16346014623548399</v>
      </c>
      <c r="B177" s="1">
        <v>2671.50415039062</v>
      </c>
      <c r="C177">
        <f t="shared" si="6"/>
        <v>0.33774892346168567</v>
      </c>
      <c r="D177">
        <v>0.37309999999999999</v>
      </c>
      <c r="E177">
        <v>305.33</v>
      </c>
      <c r="F177" t="s">
        <v>78</v>
      </c>
    </row>
    <row r="178" spans="1:6" x14ac:dyDescent="0.25">
      <c r="A178" s="1">
        <v>0.192513483042107</v>
      </c>
      <c r="B178" s="1">
        <v>3415.17700195312</v>
      </c>
      <c r="C178">
        <f t="shared" si="6"/>
        <v>0.43176888034110517</v>
      </c>
      <c r="D178">
        <v>6.5000000000000002E-2</v>
      </c>
      <c r="E178">
        <v>4.0599999999999996</v>
      </c>
      <c r="F178" t="s">
        <v>54</v>
      </c>
    </row>
    <row r="179" spans="1:6" x14ac:dyDescent="0.25">
      <c r="A179" s="1">
        <v>0.161465290690609</v>
      </c>
      <c r="B179" s="1">
        <v>2975.61840820312</v>
      </c>
      <c r="C179">
        <f t="shared" si="6"/>
        <v>0.3761970251314895</v>
      </c>
      <c r="D179">
        <v>0.59379999999999999</v>
      </c>
      <c r="E179">
        <v>211.47</v>
      </c>
      <c r="F179" t="s">
        <v>62</v>
      </c>
    </row>
    <row r="180" spans="1:6" x14ac:dyDescent="0.25">
      <c r="A180" s="1">
        <v>0.166487633520153</v>
      </c>
      <c r="B180" s="1">
        <v>2809.05297851562</v>
      </c>
      <c r="C180">
        <f t="shared" si="6"/>
        <v>0.3551387405861855</v>
      </c>
      <c r="D180">
        <v>0.75219999999999998</v>
      </c>
      <c r="E180">
        <v>41.79</v>
      </c>
      <c r="F180" t="s">
        <v>49</v>
      </c>
    </row>
    <row r="181" spans="1:6" x14ac:dyDescent="0.25">
      <c r="A181" s="1">
        <v>0.179595964005137</v>
      </c>
      <c r="B181" s="1">
        <v>2975.37744140625</v>
      </c>
      <c r="C181">
        <f t="shared" si="6"/>
        <v>0.3761665605423849</v>
      </c>
      <c r="D181">
        <v>0.71030000000000004</v>
      </c>
      <c r="E181">
        <v>149.32</v>
      </c>
      <c r="F181" t="s">
        <v>63</v>
      </c>
    </row>
    <row r="182" spans="1:6" x14ac:dyDescent="0.25">
      <c r="A182" s="1">
        <v>0.18307443811495</v>
      </c>
      <c r="B182" s="1">
        <v>2887.2646484375</v>
      </c>
      <c r="C182">
        <f t="shared" si="6"/>
        <v>0.36502676839044446</v>
      </c>
      <c r="D182">
        <v>0.82279999999999998</v>
      </c>
      <c r="E182">
        <v>127.84</v>
      </c>
      <c r="F182" t="s">
        <v>70</v>
      </c>
    </row>
    <row r="183" spans="1:6" x14ac:dyDescent="0.25">
      <c r="A183" s="1">
        <v>0.201733038077923</v>
      </c>
      <c r="B183" s="1">
        <v>3126.42163085937</v>
      </c>
      <c r="C183">
        <f t="shared" si="6"/>
        <v>0.39526254898600194</v>
      </c>
      <c r="D183">
        <v>0.86229999999999996</v>
      </c>
      <c r="E183">
        <v>341.92</v>
      </c>
      <c r="F183" t="s">
        <v>59</v>
      </c>
    </row>
    <row r="184" spans="1:6" x14ac:dyDescent="0.25">
      <c r="A184" s="1">
        <v>0.20628973993173499</v>
      </c>
      <c r="B184" s="1">
        <v>3002.20532226562</v>
      </c>
      <c r="C184">
        <f t="shared" si="6"/>
        <v>0.37955831566194392</v>
      </c>
      <c r="D184">
        <v>0.1787</v>
      </c>
      <c r="E184">
        <v>7.3</v>
      </c>
      <c r="F184" t="s">
        <v>53</v>
      </c>
    </row>
    <row r="185" spans="1:6" x14ac:dyDescent="0.25">
      <c r="A185" s="1">
        <v>0.17468648247304799</v>
      </c>
      <c r="B185" s="1">
        <v>2590.80639648437</v>
      </c>
      <c r="C185">
        <f t="shared" si="6"/>
        <v>0.32754658875686155</v>
      </c>
      <c r="D185">
        <v>0.63439999999999996</v>
      </c>
      <c r="E185">
        <v>327.3</v>
      </c>
      <c r="F185" t="s">
        <v>61</v>
      </c>
    </row>
    <row r="186" spans="1:6" x14ac:dyDescent="0.25">
      <c r="A186" s="1">
        <v>0.15830814087550299</v>
      </c>
      <c r="B186" s="1">
        <v>2691.83618164062</v>
      </c>
      <c r="C186">
        <f t="shared" si="6"/>
        <v>0.34031943104089823</v>
      </c>
      <c r="D186">
        <v>0.41949999999999998</v>
      </c>
      <c r="E186">
        <v>293.01</v>
      </c>
      <c r="F186" t="s">
        <v>59</v>
      </c>
    </row>
    <row r="187" spans="1:6" x14ac:dyDescent="0.25">
      <c r="A187" s="1">
        <v>0.17745849498209901</v>
      </c>
      <c r="B187" s="1">
        <v>3362.56494140625</v>
      </c>
      <c r="C187">
        <f t="shared" si="6"/>
        <v>0.42511732158975224</v>
      </c>
      <c r="D187">
        <v>0.91669999999999996</v>
      </c>
      <c r="E187">
        <v>114.54</v>
      </c>
      <c r="F187" t="s">
        <v>60</v>
      </c>
    </row>
    <row r="188" spans="1:6" x14ac:dyDescent="0.25">
      <c r="A188" s="1">
        <v>0.208038764290918</v>
      </c>
      <c r="B188" s="1">
        <v>3247.4892578125</v>
      </c>
      <c r="C188">
        <f t="shared" si="6"/>
        <v>0.41056870550591662</v>
      </c>
      <c r="D188">
        <v>6.7100000000000007E-2</v>
      </c>
      <c r="E188">
        <v>71.73</v>
      </c>
      <c r="F188" t="s">
        <v>74</v>
      </c>
    </row>
    <row r="189" spans="1:6" x14ac:dyDescent="0.25">
      <c r="A189" s="1">
        <v>0.17041264291379499</v>
      </c>
      <c r="B189" s="1">
        <v>3575.27587890625</v>
      </c>
      <c r="C189">
        <f t="shared" si="6"/>
        <v>0.45200962124747363</v>
      </c>
      <c r="D189">
        <v>0.86170000000000002</v>
      </c>
      <c r="E189">
        <v>224.98</v>
      </c>
      <c r="F189" t="s">
        <v>74</v>
      </c>
    </row>
    <row r="190" spans="1:6" x14ac:dyDescent="0.25">
      <c r="A190" s="1">
        <v>0.179478306788148</v>
      </c>
      <c r="B190" s="1">
        <v>3646.40625</v>
      </c>
      <c r="C190">
        <f t="shared" si="6"/>
        <v>0.46100238521485565</v>
      </c>
      <c r="D190">
        <v>0.89</v>
      </c>
      <c r="E190">
        <v>346.84</v>
      </c>
      <c r="F190" t="s">
        <v>74</v>
      </c>
    </row>
    <row r="191" spans="1:6" x14ac:dyDescent="0.25">
      <c r="A191" s="1">
        <v>0.20706699984753199</v>
      </c>
      <c r="B191" s="1">
        <v>2662.36254882812</v>
      </c>
      <c r="C191">
        <f t="shared" si="6"/>
        <v>0.33659318275808298</v>
      </c>
      <c r="D191">
        <v>0.26350000000000001</v>
      </c>
      <c r="E191">
        <v>38.770000000000003</v>
      </c>
      <c r="F191" t="s">
        <v>75</v>
      </c>
    </row>
    <row r="192" spans="1:6" x14ac:dyDescent="0.25">
      <c r="A192" s="1">
        <v>0.203105853771963</v>
      </c>
      <c r="B192" s="1">
        <v>2776.86352539062</v>
      </c>
      <c r="C192">
        <f t="shared" si="6"/>
        <v>0.35106914064257339</v>
      </c>
      <c r="D192">
        <v>0.75370000000000004</v>
      </c>
      <c r="E192">
        <v>309.62</v>
      </c>
      <c r="F192" t="s">
        <v>54</v>
      </c>
    </row>
    <row r="193" spans="1:6" x14ac:dyDescent="0.25">
      <c r="A193" s="1">
        <v>0.15039386936271701</v>
      </c>
      <c r="B193" s="1">
        <v>2910.67504882812</v>
      </c>
      <c r="C193">
        <f t="shared" ref="C193:C250" si="9">B193/$V$13</f>
        <v>0.36798646341041397</v>
      </c>
      <c r="D193">
        <v>0.6895</v>
      </c>
      <c r="E193">
        <v>92.38</v>
      </c>
      <c r="F193" t="s">
        <v>55</v>
      </c>
    </row>
    <row r="194" spans="1:6" x14ac:dyDescent="0.25">
      <c r="A194" s="1">
        <v>0.15353616919545601</v>
      </c>
      <c r="B194" s="1">
        <v>3004.57836914062</v>
      </c>
      <c r="C194">
        <f t="shared" si="9"/>
        <v>0.3798583316762324</v>
      </c>
      <c r="D194">
        <v>0.21440000000000001</v>
      </c>
      <c r="E194">
        <v>206.78</v>
      </c>
      <c r="F194" t="s">
        <v>65</v>
      </c>
    </row>
    <row r="195" spans="1:6" x14ac:dyDescent="0.25">
      <c r="A195" s="1">
        <v>0.17309468501755501</v>
      </c>
      <c r="B195" s="1">
        <v>4073.99853515625</v>
      </c>
      <c r="C195">
        <f t="shared" si="9"/>
        <v>0.51506138189316109</v>
      </c>
      <c r="D195">
        <v>0.97889999999999999</v>
      </c>
      <c r="E195">
        <v>85.07</v>
      </c>
      <c r="F195" t="s">
        <v>67</v>
      </c>
    </row>
    <row r="196" spans="1:6" x14ac:dyDescent="0.25">
      <c r="A196" s="1">
        <v>0.18862832665209101</v>
      </c>
      <c r="B196" s="1">
        <v>2749.93603515625</v>
      </c>
      <c r="C196">
        <f t="shared" si="9"/>
        <v>0.34766479225821711</v>
      </c>
      <c r="D196">
        <v>0.47970000000000002</v>
      </c>
      <c r="E196">
        <v>14.87</v>
      </c>
      <c r="F196" t="s">
        <v>57</v>
      </c>
    </row>
    <row r="197" spans="1:6" x14ac:dyDescent="0.25">
      <c r="A197" s="1">
        <v>0.21175172500762299</v>
      </c>
      <c r="B197" s="1">
        <v>2770.91284179687</v>
      </c>
      <c r="C197">
        <f t="shared" si="9"/>
        <v>0.3503168165343154</v>
      </c>
      <c r="D197">
        <v>0.23519999999999999</v>
      </c>
      <c r="E197">
        <v>131.04</v>
      </c>
      <c r="F197" t="s">
        <v>61</v>
      </c>
    </row>
    <row r="198" spans="1:6" x14ac:dyDescent="0.25">
      <c r="A198" s="1">
        <v>0.19207823220904099</v>
      </c>
      <c r="B198" s="1">
        <v>2887.18994140625</v>
      </c>
      <c r="C198">
        <f t="shared" si="9"/>
        <v>0.36501732344184651</v>
      </c>
      <c r="D198">
        <v>0.80889999999999995</v>
      </c>
      <c r="E198">
        <v>273.16000000000003</v>
      </c>
      <c r="F198" t="s">
        <v>79</v>
      </c>
    </row>
    <row r="199" spans="1:6" x14ac:dyDescent="0.25">
      <c r="A199" s="1">
        <v>0.155535598650511</v>
      </c>
      <c r="B199" s="1">
        <v>3198.14135742187</v>
      </c>
      <c r="C199">
        <f t="shared" si="9"/>
        <v>0.40432982310343457</v>
      </c>
      <c r="D199">
        <v>0.86380000000000001</v>
      </c>
      <c r="E199">
        <v>357.55</v>
      </c>
      <c r="F199" t="s">
        <v>59</v>
      </c>
    </row>
    <row r="200" spans="1:6" x14ac:dyDescent="0.25">
      <c r="A200" s="1">
        <v>0.18197636105381801</v>
      </c>
      <c r="B200" s="1">
        <v>2568.5732421875</v>
      </c>
      <c r="C200">
        <f t="shared" si="9"/>
        <v>0.32473572884192281</v>
      </c>
      <c r="D200">
        <v>0.50839999999999996</v>
      </c>
      <c r="E200">
        <v>203.97</v>
      </c>
      <c r="F200" t="s">
        <v>67</v>
      </c>
    </row>
    <row r="201" spans="1:6" x14ac:dyDescent="0.25">
      <c r="A201" s="1">
        <v>0.171743015455673</v>
      </c>
      <c r="B201" s="1">
        <v>2889.517578125</v>
      </c>
      <c r="C201">
        <f t="shared" si="9"/>
        <v>0.365311598408948</v>
      </c>
      <c r="D201">
        <v>0.77359999999999995</v>
      </c>
      <c r="E201">
        <v>181.02</v>
      </c>
      <c r="F201" t="s">
        <v>66</v>
      </c>
    </row>
    <row r="202" spans="1:6" x14ac:dyDescent="0.25">
      <c r="A202" s="1">
        <v>0.16355154289495799</v>
      </c>
      <c r="B202" s="1">
        <v>2891.10424804687</v>
      </c>
      <c r="C202">
        <f t="shared" si="9"/>
        <v>0.3655121955361964</v>
      </c>
      <c r="D202">
        <v>0.5504</v>
      </c>
      <c r="E202">
        <v>210.1</v>
      </c>
      <c r="F202" t="s">
        <v>79</v>
      </c>
    </row>
    <row r="203" spans="1:6" x14ac:dyDescent="0.25">
      <c r="A203" s="1">
        <v>0.156256179044618</v>
      </c>
      <c r="B203" s="1">
        <v>3655.78271484375</v>
      </c>
      <c r="C203">
        <f t="shared" si="9"/>
        <v>0.46218781886143628</v>
      </c>
      <c r="D203">
        <v>0.13719999999999999</v>
      </c>
      <c r="E203">
        <v>358.38</v>
      </c>
      <c r="F203" t="s">
        <v>62</v>
      </c>
    </row>
    <row r="204" spans="1:6" x14ac:dyDescent="0.25">
      <c r="A204" s="1">
        <v>0.186953338646284</v>
      </c>
      <c r="B204" s="1">
        <v>2784.15771484375</v>
      </c>
      <c r="C204">
        <f t="shared" si="9"/>
        <v>0.35199131949637008</v>
      </c>
      <c r="D204">
        <v>0.2253</v>
      </c>
      <c r="E204">
        <v>215.77</v>
      </c>
      <c r="F204" t="s">
        <v>68</v>
      </c>
    </row>
    <row r="205" spans="1:6" x14ac:dyDescent="0.25">
      <c r="A205" s="1">
        <v>0.215776478023536</v>
      </c>
      <c r="B205" s="1">
        <v>2569.62060546875</v>
      </c>
      <c r="C205">
        <f t="shared" si="9"/>
        <v>0.32486814331736497</v>
      </c>
      <c r="D205">
        <v>0.68689999999999996</v>
      </c>
      <c r="E205">
        <v>139.49</v>
      </c>
      <c r="F205" t="s">
        <v>59</v>
      </c>
    </row>
    <row r="206" spans="1:6" x14ac:dyDescent="0.25">
      <c r="A206" s="1">
        <v>0.16115485766382801</v>
      </c>
      <c r="B206" s="1">
        <v>2643.77612304687</v>
      </c>
      <c r="C206">
        <f t="shared" si="9"/>
        <v>0.33424336597127396</v>
      </c>
      <c r="D206">
        <v>0.62939999999999996</v>
      </c>
      <c r="E206">
        <v>261.52999999999997</v>
      </c>
      <c r="F206" t="s">
        <v>69</v>
      </c>
    </row>
    <row r="207" spans="1:6" x14ac:dyDescent="0.25">
      <c r="A207" s="1">
        <v>0.15327903333279799</v>
      </c>
      <c r="B207" s="1">
        <v>3747.38232421875</v>
      </c>
      <c r="C207">
        <f t="shared" si="9"/>
        <v>0.47376843701297222</v>
      </c>
      <c r="D207">
        <v>0.1477</v>
      </c>
      <c r="E207">
        <v>213.49</v>
      </c>
      <c r="F207" t="s">
        <v>79</v>
      </c>
    </row>
    <row r="208" spans="1:6" x14ac:dyDescent="0.25">
      <c r="A208" s="1">
        <v>0.17358765104931601</v>
      </c>
      <c r="B208" s="1">
        <v>3412.48022460937</v>
      </c>
      <c r="C208">
        <f t="shared" si="9"/>
        <v>0.43142793621622549</v>
      </c>
      <c r="D208">
        <v>0.82540000000000002</v>
      </c>
      <c r="E208">
        <v>216.91</v>
      </c>
      <c r="F208" t="s">
        <v>57</v>
      </c>
    </row>
    <row r="209" spans="1:6" x14ac:dyDescent="0.25">
      <c r="A209" s="1">
        <v>0.201261052545746</v>
      </c>
      <c r="B209" s="1">
        <v>3013.41137695312</v>
      </c>
      <c r="C209">
        <f t="shared" si="9"/>
        <v>0.38097505795163961</v>
      </c>
      <c r="D209">
        <v>0.16450000000000001</v>
      </c>
      <c r="E209">
        <v>202.42</v>
      </c>
      <c r="F209" t="s">
        <v>76</v>
      </c>
    </row>
    <row r="210" spans="1:6" x14ac:dyDescent="0.25">
      <c r="A210" s="1">
        <v>0.205073109202566</v>
      </c>
      <c r="B210" s="1">
        <v>2651.14379882812</v>
      </c>
      <c r="C210">
        <f t="shared" si="9"/>
        <v>0.33517483544444254</v>
      </c>
      <c r="D210">
        <v>0.3332</v>
      </c>
      <c r="E210">
        <v>104.78</v>
      </c>
      <c r="F210" t="s">
        <v>59</v>
      </c>
    </row>
    <row r="211" spans="1:6" x14ac:dyDescent="0.25">
      <c r="A211" s="1">
        <v>0.16533865799870401</v>
      </c>
      <c r="B211" s="1">
        <v>3675.24389648437</v>
      </c>
      <c r="C211">
        <f t="shared" si="9"/>
        <v>0.46464822797120714</v>
      </c>
      <c r="D211">
        <v>0.8861</v>
      </c>
      <c r="E211">
        <v>248.94</v>
      </c>
      <c r="F211" t="s">
        <v>77</v>
      </c>
    </row>
    <row r="212" spans="1:6" x14ac:dyDescent="0.25">
      <c r="A212" s="1">
        <v>0.21682932802958799</v>
      </c>
      <c r="B212" s="1">
        <v>2459.43994140625</v>
      </c>
      <c r="C212">
        <f t="shared" si="9"/>
        <v>0.3109383874276121</v>
      </c>
      <c r="D212">
        <v>0.54700000000000004</v>
      </c>
      <c r="E212">
        <v>307.29000000000002</v>
      </c>
      <c r="F212" t="s">
        <v>79</v>
      </c>
    </row>
    <row r="213" spans="1:6" x14ac:dyDescent="0.25">
      <c r="A213" s="1">
        <v>0.177323163519161</v>
      </c>
      <c r="B213" s="1">
        <v>2915.23754882812</v>
      </c>
      <c r="C213">
        <f t="shared" si="9"/>
        <v>0.36856328432348223</v>
      </c>
      <c r="D213">
        <v>0.36599999999999999</v>
      </c>
      <c r="E213">
        <v>261.95999999999998</v>
      </c>
      <c r="F213" t="s">
        <v>56</v>
      </c>
    </row>
    <row r="214" spans="1:6" x14ac:dyDescent="0.25">
      <c r="A214" s="1">
        <v>0.208860521993527</v>
      </c>
      <c r="B214" s="1">
        <v>2506.27612304687</v>
      </c>
      <c r="C214">
        <f t="shared" si="9"/>
        <v>0.31685972201579243</v>
      </c>
      <c r="D214">
        <v>0.60419999999999996</v>
      </c>
      <c r="E214">
        <v>205.31</v>
      </c>
      <c r="F214" t="s">
        <v>68</v>
      </c>
    </row>
    <row r="215" spans="1:6" x14ac:dyDescent="0.25">
      <c r="A215" s="1">
        <v>0.15524655791667299</v>
      </c>
      <c r="B215" s="1">
        <v>3183.73120117187</v>
      </c>
      <c r="C215">
        <f t="shared" si="9"/>
        <v>0.40250799746275928</v>
      </c>
      <c r="D215">
        <v>0.15679999999999999</v>
      </c>
      <c r="E215">
        <v>45.57</v>
      </c>
      <c r="F215" t="s">
        <v>70</v>
      </c>
    </row>
    <row r="216" spans="1:6" x14ac:dyDescent="0.25">
      <c r="A216" s="1">
        <v>0.15996066515898599</v>
      </c>
      <c r="B216" s="1">
        <v>3135.9912109375</v>
      </c>
      <c r="C216">
        <f t="shared" si="9"/>
        <v>0.39647239751605051</v>
      </c>
      <c r="D216">
        <v>0.28949999999999998</v>
      </c>
      <c r="E216">
        <v>333.99</v>
      </c>
      <c r="F216" t="s">
        <v>64</v>
      </c>
    </row>
    <row r="217" spans="1:6" x14ac:dyDescent="0.25">
      <c r="A217" s="1">
        <v>0.165642238571379</v>
      </c>
      <c r="B217" s="1">
        <v>3014.12084960937</v>
      </c>
      <c r="C217">
        <f t="shared" si="9"/>
        <v>0.38106475409747526</v>
      </c>
      <c r="D217">
        <v>0.35949999999999999</v>
      </c>
      <c r="E217">
        <v>249.78</v>
      </c>
      <c r="F217" t="s">
        <v>66</v>
      </c>
    </row>
    <row r="218" spans="1:6" x14ac:dyDescent="0.25">
      <c r="A218" s="1">
        <v>0.18319906327000601</v>
      </c>
      <c r="B218" s="1">
        <v>3118.22412109375</v>
      </c>
      <c r="C218">
        <f t="shared" si="9"/>
        <v>0.39422616650536829</v>
      </c>
      <c r="D218">
        <v>0.85299999999999998</v>
      </c>
      <c r="E218">
        <v>75.42</v>
      </c>
      <c r="F218" t="s">
        <v>79</v>
      </c>
    </row>
    <row r="219" spans="1:6" x14ac:dyDescent="0.25">
      <c r="A219" s="1">
        <v>0.17663831341470501</v>
      </c>
      <c r="B219" s="1">
        <v>3319.82739257812</v>
      </c>
      <c r="C219">
        <f t="shared" si="9"/>
        <v>0.41971416280896523</v>
      </c>
      <c r="D219">
        <v>0.92789999999999995</v>
      </c>
      <c r="E219">
        <v>337.76</v>
      </c>
      <c r="F219" t="s">
        <v>51</v>
      </c>
    </row>
    <row r="220" spans="1:6" x14ac:dyDescent="0.25">
      <c r="A220" s="1">
        <v>0.16296677277344099</v>
      </c>
      <c r="B220" s="1">
        <v>3731.3134765625</v>
      </c>
      <c r="C220">
        <f t="shared" si="9"/>
        <v>0.47173690882074587</v>
      </c>
      <c r="D220">
        <v>0.1303</v>
      </c>
      <c r="E220">
        <v>0.06</v>
      </c>
      <c r="F220" t="s">
        <v>66</v>
      </c>
    </row>
    <row r="221" spans="1:6" x14ac:dyDescent="0.25">
      <c r="A221" s="1">
        <v>0.167908059877038</v>
      </c>
      <c r="B221" s="1">
        <v>2631.52075195312</v>
      </c>
      <c r="C221">
        <f t="shared" si="9"/>
        <v>0.33269396227937542</v>
      </c>
      <c r="D221">
        <v>0.5796</v>
      </c>
      <c r="E221">
        <v>7.88</v>
      </c>
      <c r="F221" t="s">
        <v>62</v>
      </c>
    </row>
    <row r="222" spans="1:6" x14ac:dyDescent="0.25">
      <c r="A222" s="1">
        <v>0.15376766915529999</v>
      </c>
      <c r="B222" s="1">
        <v>3665.12182617187</v>
      </c>
      <c r="C222">
        <f t="shared" si="9"/>
        <v>0.46336853003371736</v>
      </c>
      <c r="D222">
        <v>0.86619999999999997</v>
      </c>
      <c r="E222">
        <v>66.39</v>
      </c>
      <c r="F222" t="s">
        <v>60</v>
      </c>
    </row>
    <row r="223" spans="1:6" x14ac:dyDescent="0.25">
      <c r="A223" s="1">
        <v>0.151562391022945</v>
      </c>
      <c r="B223" s="1">
        <v>4638.369140625</v>
      </c>
      <c r="C223">
        <f t="shared" si="9"/>
        <v>0.5864127830888578</v>
      </c>
      <c r="D223">
        <v>2.7000000000000001E-3</v>
      </c>
      <c r="E223">
        <v>181.49</v>
      </c>
      <c r="F223" t="s">
        <v>49</v>
      </c>
    </row>
    <row r="224" spans="1:6" x14ac:dyDescent="0.25">
      <c r="A224" s="1">
        <v>0.17199306907804501</v>
      </c>
      <c r="B224" s="1">
        <v>2719.39990234375</v>
      </c>
      <c r="C224">
        <f t="shared" si="9"/>
        <v>0.34380421581756404</v>
      </c>
      <c r="D224">
        <v>0.66420000000000001</v>
      </c>
      <c r="E224">
        <v>14.44</v>
      </c>
      <c r="F224" t="s">
        <v>57</v>
      </c>
    </row>
    <row r="225" spans="1:6" x14ac:dyDescent="0.25">
      <c r="A225" s="1">
        <v>0.179155900783422</v>
      </c>
      <c r="B225" s="1">
        <v>3541.50830078125</v>
      </c>
      <c r="C225">
        <f t="shared" si="9"/>
        <v>0.44774050448119068</v>
      </c>
      <c r="D225">
        <v>0.86980000000000002</v>
      </c>
      <c r="E225">
        <v>95.29</v>
      </c>
      <c r="F225" t="s">
        <v>51</v>
      </c>
    </row>
    <row r="226" spans="1:6" x14ac:dyDescent="0.25">
      <c r="A226" s="1">
        <v>0.17961647935948499</v>
      </c>
      <c r="B226" s="1">
        <v>2550.65576171875</v>
      </c>
      <c r="C226">
        <f t="shared" si="9"/>
        <v>0.32247048447066429</v>
      </c>
      <c r="D226">
        <v>0.52300000000000002</v>
      </c>
      <c r="E226">
        <v>145.87</v>
      </c>
      <c r="F226" t="s">
        <v>54</v>
      </c>
    </row>
    <row r="227" spans="1:6" x14ac:dyDescent="0.25">
      <c r="A227" s="1">
        <v>0.21580293808242601</v>
      </c>
      <c r="B227" s="1">
        <v>2846.94091796875</v>
      </c>
      <c r="C227">
        <f t="shared" si="9"/>
        <v>0.35992878022007679</v>
      </c>
      <c r="D227">
        <v>0.29049999999999998</v>
      </c>
      <c r="E227">
        <v>178.13</v>
      </c>
      <c r="F227" t="s">
        <v>70</v>
      </c>
    </row>
    <row r="228" spans="1:6" x14ac:dyDescent="0.25">
      <c r="A228" s="1">
        <v>0.19813955195361699</v>
      </c>
      <c r="B228" s="1">
        <v>2728.86206054687</v>
      </c>
      <c r="C228">
        <f t="shared" si="9"/>
        <v>0.34500048337577111</v>
      </c>
      <c r="D228">
        <v>0.44390000000000002</v>
      </c>
      <c r="E228">
        <v>37.65</v>
      </c>
      <c r="F228" t="s">
        <v>74</v>
      </c>
    </row>
    <row r="229" spans="1:6" x14ac:dyDescent="0.25">
      <c r="A229" s="1">
        <v>0.17102353465544501</v>
      </c>
      <c r="B229" s="1">
        <v>3656.59448242187</v>
      </c>
      <c r="C229">
        <f t="shared" si="9"/>
        <v>0.46229044779636463</v>
      </c>
      <c r="D229">
        <v>0.96099999999999997</v>
      </c>
      <c r="E229">
        <v>323.8</v>
      </c>
      <c r="F229" t="s">
        <v>60</v>
      </c>
    </row>
    <row r="230" spans="1:6" x14ac:dyDescent="0.25">
      <c r="A230" s="1">
        <v>0.16956231755082399</v>
      </c>
      <c r="B230" s="1">
        <v>3340.56323242187</v>
      </c>
      <c r="C230">
        <f t="shared" si="9"/>
        <v>0.42233572249595897</v>
      </c>
      <c r="D230">
        <v>0.89759999999999995</v>
      </c>
      <c r="E230">
        <v>11.67</v>
      </c>
      <c r="F230" t="s">
        <v>78</v>
      </c>
    </row>
    <row r="231" spans="1:6" x14ac:dyDescent="0.25">
      <c r="A231" s="1">
        <v>0.17222060021465299</v>
      </c>
      <c r="B231" s="1">
        <v>3183.39868164062</v>
      </c>
      <c r="C231">
        <f t="shared" si="9"/>
        <v>0.40246595818174474</v>
      </c>
      <c r="D231">
        <v>0.2382</v>
      </c>
      <c r="E231">
        <v>298.37</v>
      </c>
      <c r="F231" t="s">
        <v>57</v>
      </c>
    </row>
    <row r="232" spans="1:6" x14ac:dyDescent="0.25">
      <c r="A232" s="1">
        <v>0.218550469458866</v>
      </c>
      <c r="B232" s="1">
        <v>2563.62939453125</v>
      </c>
      <c r="C232">
        <f t="shared" si="9"/>
        <v>0.32411069547882176</v>
      </c>
      <c r="D232">
        <v>0.66959999999999997</v>
      </c>
      <c r="E232">
        <v>73</v>
      </c>
      <c r="F232" t="s">
        <v>50</v>
      </c>
    </row>
    <row r="233" spans="1:6" x14ac:dyDescent="0.25">
      <c r="A233" s="1">
        <v>0.15499166863967001</v>
      </c>
      <c r="B233" s="1">
        <v>3281.48803710937</v>
      </c>
      <c r="C233">
        <f t="shared" si="9"/>
        <v>0.41486705222750053</v>
      </c>
      <c r="D233">
        <v>0.24740000000000001</v>
      </c>
      <c r="E233">
        <v>313.48</v>
      </c>
      <c r="F233" t="s">
        <v>61</v>
      </c>
    </row>
    <row r="234" spans="1:6" x14ac:dyDescent="0.25">
      <c r="A234" s="1">
        <v>0.173804787601372</v>
      </c>
      <c r="B234" s="1">
        <v>2976.62060546875</v>
      </c>
      <c r="C234">
        <f t="shared" si="9"/>
        <v>0.37632372942559034</v>
      </c>
      <c r="D234">
        <v>0.68600000000000005</v>
      </c>
      <c r="E234">
        <v>183.15</v>
      </c>
      <c r="F234" t="s">
        <v>73</v>
      </c>
    </row>
    <row r="235" spans="1:6" x14ac:dyDescent="0.25">
      <c r="A235" s="1">
        <v>0.19270126436034901</v>
      </c>
      <c r="B235" s="1">
        <v>2900.03735351562</v>
      </c>
      <c r="C235">
        <f t="shared" si="9"/>
        <v>0.36664157680809106</v>
      </c>
      <c r="D235">
        <v>0.6734</v>
      </c>
      <c r="E235">
        <v>202.73</v>
      </c>
      <c r="F235" t="s">
        <v>65</v>
      </c>
    </row>
    <row r="236" spans="1:6" x14ac:dyDescent="0.25">
      <c r="A236" s="1">
        <v>0.167992238529134</v>
      </c>
      <c r="B236" s="1">
        <v>2597.49658203125</v>
      </c>
      <c r="C236">
        <f t="shared" si="9"/>
        <v>0.32839240550990201</v>
      </c>
      <c r="D236">
        <v>0.53510000000000002</v>
      </c>
      <c r="E236">
        <v>0.94</v>
      </c>
      <c r="F236" t="s">
        <v>67</v>
      </c>
    </row>
    <row r="237" spans="1:6" x14ac:dyDescent="0.25">
      <c r="A237" s="1">
        <v>0.21177710069838401</v>
      </c>
      <c r="B237" s="1">
        <v>3591.380859375</v>
      </c>
      <c r="C237">
        <f t="shared" si="9"/>
        <v>0.45404571758477352</v>
      </c>
      <c r="D237">
        <v>0.90769999999999995</v>
      </c>
      <c r="E237">
        <v>45.15</v>
      </c>
      <c r="F237" t="s">
        <v>73</v>
      </c>
    </row>
    <row r="238" spans="1:6" x14ac:dyDescent="0.25">
      <c r="A238" s="1">
        <v>0.15875392518551701</v>
      </c>
      <c r="B238" s="1">
        <v>2802.51025390625</v>
      </c>
      <c r="C238">
        <f t="shared" si="9"/>
        <v>0.35431156680358145</v>
      </c>
      <c r="D238">
        <v>0.34310000000000002</v>
      </c>
      <c r="E238">
        <v>243.2</v>
      </c>
      <c r="F238" t="s">
        <v>66</v>
      </c>
    </row>
    <row r="239" spans="1:6" x14ac:dyDescent="0.25">
      <c r="A239" s="1">
        <v>0.173750490215486</v>
      </c>
      <c r="B239" s="1">
        <v>2827.41870117187</v>
      </c>
      <c r="C239">
        <f t="shared" si="9"/>
        <v>0.35746065464903182</v>
      </c>
      <c r="D239">
        <v>0.48070000000000002</v>
      </c>
      <c r="E239">
        <v>236.45</v>
      </c>
      <c r="F239" t="s">
        <v>56</v>
      </c>
    </row>
    <row r="240" spans="1:6" x14ac:dyDescent="0.25">
      <c r="A240" s="1">
        <v>0.211905876797051</v>
      </c>
      <c r="B240" s="1">
        <v>2525.44775390625</v>
      </c>
      <c r="C240">
        <f t="shared" si="9"/>
        <v>0.31928352423328615</v>
      </c>
      <c r="D240">
        <v>0.67010000000000003</v>
      </c>
      <c r="E240">
        <v>130.4</v>
      </c>
      <c r="F240" t="s">
        <v>67</v>
      </c>
    </row>
    <row r="241" spans="1:6" x14ac:dyDescent="0.25">
      <c r="A241" s="1">
        <v>0.19257616575105099</v>
      </c>
      <c r="B241" s="1">
        <v>3298.91284179687</v>
      </c>
      <c r="C241">
        <f t="shared" si="9"/>
        <v>0.41707000932336458</v>
      </c>
      <c r="D241">
        <v>0.95299999999999996</v>
      </c>
      <c r="E241">
        <v>181.34</v>
      </c>
      <c r="F241" t="s">
        <v>65</v>
      </c>
    </row>
    <row r="242" spans="1:6" x14ac:dyDescent="0.25">
      <c r="A242" s="1">
        <v>0.182256695811437</v>
      </c>
      <c r="B242" s="1">
        <v>2556.88696289062</v>
      </c>
      <c r="C242">
        <f t="shared" si="9"/>
        <v>0.32325827343493169</v>
      </c>
      <c r="D242">
        <v>0.55379999999999996</v>
      </c>
      <c r="E242">
        <v>324.3</v>
      </c>
      <c r="F242" t="s">
        <v>62</v>
      </c>
    </row>
    <row r="243" spans="1:6" x14ac:dyDescent="0.25">
      <c r="A243" s="1">
        <v>0.15364103651757999</v>
      </c>
      <c r="B243" s="1">
        <v>3331.04565429687</v>
      </c>
      <c r="C243">
        <f t="shared" si="9"/>
        <v>0.42113244839091546</v>
      </c>
      <c r="D243">
        <v>0.88549999999999995</v>
      </c>
      <c r="E243">
        <v>246.9</v>
      </c>
      <c r="F243" t="s">
        <v>61</v>
      </c>
    </row>
    <row r="244" spans="1:6" x14ac:dyDescent="0.25">
      <c r="A244" s="1">
        <v>0.162692168234229</v>
      </c>
      <c r="B244" s="1">
        <v>2925.17529296875</v>
      </c>
      <c r="C244">
        <f t="shared" si="9"/>
        <v>0.36981967854792863</v>
      </c>
      <c r="D244">
        <v>0.22320000000000001</v>
      </c>
      <c r="E244">
        <v>342.28</v>
      </c>
      <c r="F244" t="s">
        <v>65</v>
      </c>
    </row>
    <row r="245" spans="1:6" x14ac:dyDescent="0.25">
      <c r="A245" s="1">
        <v>0.18457222792837999</v>
      </c>
      <c r="B245" s="1">
        <v>2854.10131835937</v>
      </c>
      <c r="C245">
        <f t="shared" si="9"/>
        <v>0.36083404459076213</v>
      </c>
      <c r="D245">
        <v>0.77769999999999995</v>
      </c>
      <c r="E245">
        <v>297.79000000000002</v>
      </c>
      <c r="F245" t="s">
        <v>64</v>
      </c>
    </row>
    <row r="246" spans="1:6" x14ac:dyDescent="0.25">
      <c r="A246" s="1">
        <v>0.20097000801210099</v>
      </c>
      <c r="B246" s="1">
        <v>3526.52465820312</v>
      </c>
      <c r="C246">
        <f t="shared" si="9"/>
        <v>0.44584617497039503</v>
      </c>
      <c r="D246">
        <v>3.8899999999999997E-2</v>
      </c>
      <c r="E246">
        <v>183.28</v>
      </c>
      <c r="F246" t="s">
        <v>71</v>
      </c>
    </row>
    <row r="247" spans="1:6" x14ac:dyDescent="0.25">
      <c r="A247" s="1">
        <v>0.20697904543305901</v>
      </c>
      <c r="B247" s="1">
        <v>2842.87890625</v>
      </c>
      <c r="C247">
        <f t="shared" si="9"/>
        <v>0.35941523428944594</v>
      </c>
      <c r="D247">
        <v>0.33189999999999997</v>
      </c>
      <c r="E247">
        <v>61.83</v>
      </c>
      <c r="F247" t="s">
        <v>54</v>
      </c>
    </row>
    <row r="248" spans="1:6" x14ac:dyDescent="0.25">
      <c r="A248" s="1">
        <v>0.194782611137231</v>
      </c>
      <c r="B248" s="1">
        <v>2503.15966796875</v>
      </c>
      <c r="C248">
        <f t="shared" si="9"/>
        <v>0.31646571950320124</v>
      </c>
      <c r="D248">
        <v>0.4698</v>
      </c>
      <c r="E248">
        <v>309.26</v>
      </c>
      <c r="F248" t="s">
        <v>69</v>
      </c>
    </row>
    <row r="249" spans="1:6" x14ac:dyDescent="0.25">
      <c r="A249" s="1">
        <v>0.17072198932819699</v>
      </c>
      <c r="B249" s="1">
        <v>2841.95971679687</v>
      </c>
      <c r="C249">
        <f t="shared" si="9"/>
        <v>0.35929902438267614</v>
      </c>
      <c r="D249">
        <v>0.76129999999999998</v>
      </c>
      <c r="E249">
        <v>204.98</v>
      </c>
      <c r="F249" t="s">
        <v>70</v>
      </c>
    </row>
    <row r="250" spans="1:6" x14ac:dyDescent="0.25">
      <c r="A250" s="1">
        <v>0.157915253988578</v>
      </c>
      <c r="B250" s="1">
        <v>2810.38354492187</v>
      </c>
      <c r="C250">
        <f t="shared" si="9"/>
        <v>0.35530695944193369</v>
      </c>
      <c r="D250">
        <v>0.65939999999999999</v>
      </c>
      <c r="E250">
        <v>170.86</v>
      </c>
      <c r="F250" t="s">
        <v>54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</sheetData>
  <sortState xmlns:xlrd2="http://schemas.microsoft.com/office/spreadsheetml/2017/richdata2" ref="M2:M162">
    <sortCondition ref="M2"/>
  </sortState>
  <conditionalFormatting sqref="B1:E1048576">
    <cfRule type="cellIs" dxfId="1" priority="1" operator="lessThan">
      <formula>2500</formula>
    </cfRule>
    <cfRule type="cellIs" dxfId="0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5391-5A1F-412F-BCB1-2788F5B849B7}">
  <dimension ref="A1:AB71"/>
  <sheetViews>
    <sheetView zoomScale="85" zoomScaleNormal="85" workbookViewId="0">
      <selection activeCell="R19" sqref="R19"/>
    </sheetView>
  </sheetViews>
  <sheetFormatPr baseColWidth="10" defaultColWidth="9.140625" defaultRowHeight="15" x14ac:dyDescent="0.25"/>
  <cols>
    <col min="18" max="19" width="9.7109375" bestFit="1" customWidth="1"/>
  </cols>
  <sheetData>
    <row r="1" spans="1:28" x14ac:dyDescent="0.25">
      <c r="G1" s="26">
        <v>50</v>
      </c>
      <c r="H1" s="26">
        <v>100</v>
      </c>
      <c r="I1" s="26">
        <v>200</v>
      </c>
      <c r="J1" s="26">
        <v>300</v>
      </c>
      <c r="K1" s="26">
        <v>400</v>
      </c>
      <c r="L1" s="26">
        <v>500</v>
      </c>
      <c r="M1" s="26">
        <v>600</v>
      </c>
      <c r="N1" s="26">
        <v>700</v>
      </c>
      <c r="O1" s="26">
        <v>800</v>
      </c>
      <c r="P1" s="26">
        <v>1000</v>
      </c>
      <c r="Q1" s="26">
        <v>1200</v>
      </c>
      <c r="R1" s="26">
        <v>1300</v>
      </c>
      <c r="S1" s="26">
        <v>1400</v>
      </c>
      <c r="T1" s="26">
        <v>1500</v>
      </c>
      <c r="U1" s="26">
        <v>2000</v>
      </c>
      <c r="V1" s="26">
        <v>3000</v>
      </c>
      <c r="W1" s="26">
        <v>5000</v>
      </c>
      <c r="X1" s="26">
        <v>10000</v>
      </c>
      <c r="Y1" s="26"/>
      <c r="Z1" s="26"/>
      <c r="AA1" s="26"/>
      <c r="AB1" s="26"/>
    </row>
    <row r="2" spans="1:28" x14ac:dyDescent="0.25">
      <c r="B2" t="s">
        <v>33</v>
      </c>
      <c r="G2" s="30">
        <f>1.58*G1^-0.17</f>
        <v>0.81251649464407483</v>
      </c>
      <c r="H2" s="30">
        <f>1.58*H1^-0.17</f>
        <v>0.72219933959150251</v>
      </c>
      <c r="I2" s="30">
        <f>1.58*I1^-0.17</f>
        <v>0.64192159733923748</v>
      </c>
      <c r="J2" s="30">
        <f>1.58*J1^-0.17</f>
        <v>0.59916505155659461</v>
      </c>
      <c r="K2" s="30">
        <f>1.58*K1^-0.17</f>
        <v>0.57056731367773539</v>
      </c>
      <c r="L2" s="30"/>
      <c r="M2" s="30">
        <v>0.53256347088686984</v>
      </c>
      <c r="N2" s="30"/>
      <c r="O2" s="30">
        <f>1.58*O1^-0.17</f>
        <v>0.50714458087532577</v>
      </c>
      <c r="P2">
        <v>0.48826667833714732</v>
      </c>
      <c r="Q2" s="30">
        <f>1.58*Q1^-0.17</f>
        <v>0.47336514335445995</v>
      </c>
      <c r="R2" s="30"/>
      <c r="S2" s="30"/>
      <c r="T2" s="30">
        <f>1.58*T1^-0.17</f>
        <v>0.45574464344535581</v>
      </c>
      <c r="U2" s="30"/>
    </row>
    <row r="3" spans="1:28" x14ac:dyDescent="0.25">
      <c r="B3" t="s">
        <v>32</v>
      </c>
      <c r="G3" s="30">
        <f t="shared" ref="G3:O3" si="0">1.23*G1^-0.138</f>
        <v>0.71688129830054526</v>
      </c>
      <c r="H3" s="30">
        <f t="shared" si="0"/>
        <v>0.65148603598673904</v>
      </c>
      <c r="I3" s="30">
        <f t="shared" si="0"/>
        <v>0.59205625267654149</v>
      </c>
      <c r="J3" s="30">
        <f t="shared" si="0"/>
        <v>0.55983800599036848</v>
      </c>
      <c r="K3" s="30">
        <f t="shared" si="0"/>
        <v>0.53804776613895644</v>
      </c>
      <c r="L3" s="30">
        <f t="shared" si="0"/>
        <v>0.52173173115327542</v>
      </c>
      <c r="M3" s="30">
        <f t="shared" si="0"/>
        <v>0.50876852860022237</v>
      </c>
      <c r="N3" s="30">
        <f t="shared" si="0"/>
        <v>0.49805990558550117</v>
      </c>
      <c r="O3" s="30">
        <f t="shared" si="0"/>
        <v>0.48896603547109468</v>
      </c>
      <c r="P3" s="30">
        <v>0.47413837992889935</v>
      </c>
      <c r="Q3" s="30">
        <f t="shared" ref="Q3:T3" si="1">1.23*Q1^-0.138</f>
        <v>0.46235770512959506</v>
      </c>
      <c r="R3" s="30">
        <f t="shared" si="1"/>
        <v>0.45727865405724955</v>
      </c>
      <c r="S3" s="30">
        <f t="shared" si="1"/>
        <v>0.45262594287651942</v>
      </c>
      <c r="T3" s="30">
        <f t="shared" si="1"/>
        <v>0.44833693417290388</v>
      </c>
      <c r="U3" s="30">
        <v>0.43088658384773798</v>
      </c>
      <c r="V3" s="30">
        <f t="shared" ref="V3:X3" si="2">1.23*V1^-0.138</f>
        <v>0.40743879457195575</v>
      </c>
      <c r="W3" s="30">
        <f t="shared" si="2"/>
        <v>0.37970581731938957</v>
      </c>
      <c r="X3" s="30">
        <f t="shared" si="2"/>
        <v>0.3450683374680607</v>
      </c>
      <c r="Y3" s="30"/>
      <c r="Z3" s="30"/>
      <c r="AA3" s="30"/>
      <c r="AB3" s="30"/>
    </row>
    <row r="4" spans="1:28" x14ac:dyDescent="0.25">
      <c r="A4" s="29" t="s">
        <v>31</v>
      </c>
      <c r="B4" s="29">
        <v>0.25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B4" s="29"/>
    </row>
    <row r="5" spans="1:28" x14ac:dyDescent="0.25">
      <c r="A5" s="28" t="s">
        <v>31</v>
      </c>
      <c r="B5" s="28">
        <v>0.5</v>
      </c>
      <c r="C5" s="28"/>
      <c r="D5" s="28"/>
      <c r="E5" s="28"/>
      <c r="F5" s="28"/>
      <c r="G5" s="28">
        <v>0.65200000000000002</v>
      </c>
      <c r="H5" s="28">
        <v>0.55100000000000005</v>
      </c>
      <c r="I5" s="28">
        <v>0.53100000000000003</v>
      </c>
      <c r="J5" s="28">
        <v>0.53300000000000003</v>
      </c>
      <c r="K5" s="28">
        <v>0.53100000000000003</v>
      </c>
      <c r="L5" s="28"/>
      <c r="M5" s="28"/>
      <c r="N5" s="28">
        <v>0.49099999999999999</v>
      </c>
      <c r="O5" s="28"/>
      <c r="P5" s="28">
        <v>0.45800000000000002</v>
      </c>
      <c r="Q5" s="28"/>
      <c r="R5" s="28"/>
      <c r="S5" s="28"/>
      <c r="T5" s="28">
        <v>0.41099999999999998</v>
      </c>
      <c r="U5" s="28"/>
      <c r="V5" s="28"/>
      <c r="W5" s="28">
        <v>0.33600000000000002</v>
      </c>
      <c r="X5" s="38">
        <v>0.30099999999999999</v>
      </c>
      <c r="Y5" s="38"/>
      <c r="Z5" s="28"/>
      <c r="AB5" s="28"/>
    </row>
    <row r="6" spans="1:28" x14ac:dyDescent="0.25">
      <c r="A6" s="27" t="s">
        <v>31</v>
      </c>
      <c r="B6" s="27">
        <v>1</v>
      </c>
      <c r="C6" s="27"/>
      <c r="D6" s="27"/>
      <c r="E6" s="27"/>
      <c r="F6" s="27"/>
      <c r="G6" s="27">
        <v>0.61799999999999999</v>
      </c>
      <c r="H6" s="27">
        <v>0.47699999999999998</v>
      </c>
      <c r="I6" s="27">
        <v>0.437</v>
      </c>
      <c r="J6" s="27">
        <v>0.44600000000000001</v>
      </c>
      <c r="K6" s="27">
        <v>0.45800000000000002</v>
      </c>
      <c r="L6" s="27">
        <v>0.46400000000000002</v>
      </c>
      <c r="M6" s="27">
        <v>0.46500000000000002</v>
      </c>
      <c r="N6" s="27">
        <v>0.45800000000000002</v>
      </c>
      <c r="O6" s="27">
        <v>0.46300000000000002</v>
      </c>
      <c r="P6" s="27">
        <v>0.442</v>
      </c>
      <c r="Q6" s="27">
        <v>0.42599999999999999</v>
      </c>
      <c r="R6" s="27"/>
      <c r="S6" s="27"/>
      <c r="T6" s="27">
        <v>0.40100000000000002</v>
      </c>
      <c r="U6" s="27">
        <v>0.38400000000000001</v>
      </c>
      <c r="V6" s="27">
        <v>0.36399999999999999</v>
      </c>
      <c r="W6" s="27">
        <v>0.33100000000000002</v>
      </c>
      <c r="X6" s="27">
        <v>0.29799999999999999</v>
      </c>
      <c r="Y6" s="27"/>
      <c r="Z6" s="27"/>
      <c r="AB6" s="27"/>
    </row>
    <row r="7" spans="1:28" x14ac:dyDescent="0.25">
      <c r="A7" s="26" t="s">
        <v>31</v>
      </c>
      <c r="B7" s="26">
        <v>2</v>
      </c>
      <c r="C7" s="26"/>
      <c r="D7" s="26"/>
      <c r="E7" s="26"/>
      <c r="F7" s="26"/>
      <c r="G7" s="26">
        <v>0.55900000000000005</v>
      </c>
      <c r="H7" s="26">
        <v>0.40899999999999997</v>
      </c>
      <c r="I7" s="26">
        <v>0.36049999999999999</v>
      </c>
      <c r="J7" s="26">
        <v>0.35599999999999998</v>
      </c>
      <c r="K7" s="26">
        <v>0.34699999999999998</v>
      </c>
      <c r="L7" s="26">
        <v>0.34899999999999998</v>
      </c>
      <c r="M7" s="26">
        <v>0.35099999999999998</v>
      </c>
      <c r="N7" s="26">
        <v>0.35299999999999998</v>
      </c>
      <c r="O7" s="26">
        <v>0.35499999999999998</v>
      </c>
      <c r="P7" s="26">
        <v>0.36599999999999999</v>
      </c>
      <c r="Q7" s="26">
        <v>0.378</v>
      </c>
      <c r="R7" s="26">
        <v>0.373</v>
      </c>
      <c r="S7" s="26">
        <v>0.372</v>
      </c>
      <c r="T7" s="26">
        <v>0.36899999999999999</v>
      </c>
      <c r="U7" s="26">
        <v>0.34699999999999998</v>
      </c>
      <c r="V7" s="26">
        <v>0.33600000000000002</v>
      </c>
      <c r="W7" s="26">
        <v>0.315</v>
      </c>
      <c r="X7" s="26">
        <v>0.28699999999999998</v>
      </c>
      <c r="Y7" s="26"/>
      <c r="Z7" s="26"/>
      <c r="AB7" s="26"/>
    </row>
    <row r="8" spans="1:28" x14ac:dyDescent="0.25">
      <c r="A8" s="25" t="s">
        <v>31</v>
      </c>
      <c r="B8" s="25">
        <v>3</v>
      </c>
      <c r="C8" s="25"/>
      <c r="D8" s="25"/>
      <c r="E8" s="25"/>
      <c r="F8" s="25"/>
      <c r="G8" s="25">
        <v>0.52080000000000004</v>
      </c>
      <c r="H8" s="25">
        <v>0.36899999999999999</v>
      </c>
      <c r="I8" s="25">
        <v>0.32500000000000001</v>
      </c>
      <c r="J8" s="25">
        <v>0.31900000000000001</v>
      </c>
      <c r="K8" s="25">
        <v>0.31280000000000002</v>
      </c>
      <c r="L8" s="25">
        <v>0.30470000000000003</v>
      </c>
      <c r="M8" s="25">
        <v>0.29699999999999999</v>
      </c>
      <c r="N8" s="25">
        <v>0.29899999999999999</v>
      </c>
      <c r="O8" s="25">
        <v>0.30299999999999999</v>
      </c>
      <c r="P8" s="25">
        <v>0.30599999999999999</v>
      </c>
      <c r="Q8" s="25">
        <v>0.30299999999999999</v>
      </c>
      <c r="R8" s="25">
        <v>0.31090000000000001</v>
      </c>
      <c r="S8" s="25">
        <v>0.311</v>
      </c>
      <c r="T8" s="25">
        <v>0.307</v>
      </c>
      <c r="U8" s="25">
        <v>0.313</v>
      </c>
      <c r="V8" s="25">
        <v>0.30399999999999999</v>
      </c>
      <c r="W8" s="25">
        <v>0.30299999999999999</v>
      </c>
      <c r="X8" s="25">
        <v>0.27600000000000002</v>
      </c>
      <c r="Y8" s="25"/>
      <c r="Z8" s="25"/>
      <c r="AB8" s="25"/>
    </row>
    <row r="9" spans="1:28" x14ac:dyDescent="0.25">
      <c r="A9" s="24" t="s">
        <v>31</v>
      </c>
      <c r="B9" s="24">
        <v>4</v>
      </c>
      <c r="C9" s="24" t="s">
        <v>48</v>
      </c>
      <c r="D9" s="24"/>
      <c r="E9" s="24"/>
      <c r="F9" s="24"/>
      <c r="G9" s="24">
        <v>0.47099999999999997</v>
      </c>
      <c r="H9" s="24">
        <v>0.33900000000000002</v>
      </c>
      <c r="I9" s="24">
        <v>0.28599999999999998</v>
      </c>
      <c r="J9" s="24">
        <v>0.27200000000000002</v>
      </c>
      <c r="K9" s="24">
        <v>0.26900000000000002</v>
      </c>
      <c r="L9" s="24">
        <v>0.26800000000000002</v>
      </c>
      <c r="M9" s="24">
        <v>0.26800000000000002</v>
      </c>
      <c r="N9" s="24">
        <v>0.26900000000000002</v>
      </c>
      <c r="O9" s="24">
        <v>0.26900000000000002</v>
      </c>
      <c r="P9" s="24">
        <v>0.26700000000000002</v>
      </c>
      <c r="Q9" s="24">
        <v>0.27</v>
      </c>
      <c r="R9" s="24">
        <v>0.27100000000000002</v>
      </c>
      <c r="S9" s="24">
        <v>0.27300000000000002</v>
      </c>
      <c r="T9" s="24">
        <v>0.27600000000000002</v>
      </c>
      <c r="U9" s="24">
        <v>0.27600000000000002</v>
      </c>
      <c r="V9" s="24">
        <v>0.28100000000000003</v>
      </c>
      <c r="W9" s="24">
        <v>0.28299999999999997</v>
      </c>
      <c r="X9" s="24">
        <v>0.27100000000000002</v>
      </c>
      <c r="Y9" s="24"/>
      <c r="Z9" s="24"/>
      <c r="AB9" s="24"/>
    </row>
    <row r="10" spans="1:28" x14ac:dyDescent="0.25">
      <c r="A10" s="23" t="s">
        <v>31</v>
      </c>
      <c r="B10" s="23">
        <v>4</v>
      </c>
      <c r="C10" s="23" t="s">
        <v>47</v>
      </c>
      <c r="D10" s="23"/>
      <c r="E10" s="23"/>
      <c r="F10" s="23"/>
      <c r="G10" s="23">
        <v>0.50700000000000001</v>
      </c>
      <c r="H10" s="23">
        <v>0.36599999999999999</v>
      </c>
      <c r="I10" s="23">
        <v>0.32</v>
      </c>
      <c r="J10" s="23"/>
      <c r="K10" s="23">
        <v>0.29799999999999999</v>
      </c>
      <c r="L10" s="23"/>
      <c r="M10" s="23"/>
      <c r="N10" s="23">
        <v>0.28299999999999997</v>
      </c>
      <c r="O10" s="23"/>
      <c r="P10" s="23">
        <v>0.27800000000000002</v>
      </c>
      <c r="Q10" s="23"/>
      <c r="R10" s="23">
        <v>0.28799999999999998</v>
      </c>
      <c r="S10" s="23">
        <v>0.29299999999999998</v>
      </c>
      <c r="T10" s="23">
        <v>0.29799999999999999</v>
      </c>
      <c r="U10" s="23">
        <v>0.32600000000000001</v>
      </c>
      <c r="V10" s="23">
        <v>0.38269999999999998</v>
      </c>
      <c r="W10" s="23"/>
      <c r="X10" s="23"/>
      <c r="Y10" s="23"/>
      <c r="Z10" s="23"/>
      <c r="AB10" s="23"/>
    </row>
    <row r="11" spans="1:28" x14ac:dyDescent="0.25">
      <c r="A11" t="s">
        <v>31</v>
      </c>
      <c r="B11">
        <v>6</v>
      </c>
      <c r="G11">
        <v>0.3402</v>
      </c>
      <c r="H11">
        <v>0.32100000000000001</v>
      </c>
      <c r="I11">
        <v>0.27400000000000002</v>
      </c>
    </row>
    <row r="12" spans="1:28" x14ac:dyDescent="0.25">
      <c r="G12" s="7">
        <v>13.15</v>
      </c>
      <c r="H12" s="7">
        <v>18.59</v>
      </c>
      <c r="I12" s="7">
        <v>26.3</v>
      </c>
      <c r="J12" s="7">
        <v>32.21</v>
      </c>
      <c r="K12" s="7">
        <v>37.19</v>
      </c>
      <c r="L12" s="7">
        <v>41.58</v>
      </c>
      <c r="M12" s="7">
        <v>45.55</v>
      </c>
      <c r="N12" s="7">
        <v>49.2</v>
      </c>
      <c r="O12" s="7">
        <v>52.6</v>
      </c>
      <c r="P12" s="7">
        <v>58.81</v>
      </c>
      <c r="Q12" s="7">
        <v>64.42</v>
      </c>
      <c r="R12" s="40">
        <v>67.060733291077497</v>
      </c>
      <c r="S12" s="40">
        <v>69.592211817524969</v>
      </c>
      <c r="T12" s="7">
        <v>72.03</v>
      </c>
      <c r="U12" s="7">
        <v>83.17</v>
      </c>
      <c r="V12" s="7">
        <v>101.87</v>
      </c>
      <c r="W12" s="7">
        <v>131.51</v>
      </c>
      <c r="X12" s="7">
        <v>185.9930095778422</v>
      </c>
      <c r="Y12" s="7"/>
      <c r="Z12" s="7"/>
      <c r="AB12" s="7"/>
    </row>
    <row r="14" spans="1:28" ht="15.75" thickBot="1" x14ac:dyDescent="0.3"/>
    <row r="15" spans="1:28" x14ac:dyDescent="0.25">
      <c r="J15" s="31"/>
      <c r="K15" s="32"/>
      <c r="L15" s="39" t="s">
        <v>41</v>
      </c>
      <c r="M15" s="32" t="s">
        <v>37</v>
      </c>
      <c r="N15" s="33" t="s">
        <v>38</v>
      </c>
    </row>
    <row r="16" spans="1:28" x14ac:dyDescent="0.25">
      <c r="J16" s="34"/>
      <c r="L16">
        <f>SQRT(N16/M16)</f>
        <v>1.080921714009448</v>
      </c>
      <c r="M16">
        <f>2*PI()*K19*K22^2/(SQRT(3*(1-K23^2)))</f>
        <v>7985.7891556068644</v>
      </c>
      <c r="N16" s="35">
        <f>2*PI()*K21*K22*K18</f>
        <v>9330.5301811616864</v>
      </c>
    </row>
    <row r="17" spans="4:14" x14ac:dyDescent="0.25">
      <c r="J17" s="34"/>
      <c r="N17" s="35"/>
    </row>
    <row r="18" spans="4:14" x14ac:dyDescent="0.25">
      <c r="J18" s="34" t="s">
        <v>3</v>
      </c>
      <c r="K18">
        <v>450</v>
      </c>
      <c r="M18" t="s">
        <v>36</v>
      </c>
      <c r="N18" s="35" t="s">
        <v>34</v>
      </c>
    </row>
    <row r="19" spans="4:14" x14ac:dyDescent="0.25">
      <c r="J19" s="34" t="s">
        <v>16</v>
      </c>
      <c r="K19">
        <v>210000</v>
      </c>
      <c r="N19" s="35"/>
    </row>
    <row r="20" spans="4:14" x14ac:dyDescent="0.25">
      <c r="J20" s="34" t="s">
        <v>19</v>
      </c>
      <c r="K20">
        <v>70.112449999999995</v>
      </c>
      <c r="M20">
        <f>K20^2*SQRT(1-0.3^2)/(K21*K22)</f>
        <v>1421.0097013195534</v>
      </c>
      <c r="N20" s="35">
        <v>600</v>
      </c>
    </row>
    <row r="21" spans="4:14" x14ac:dyDescent="0.25">
      <c r="J21" s="34" t="s">
        <v>24</v>
      </c>
      <c r="K21">
        <v>33</v>
      </c>
      <c r="N21" s="35" t="s">
        <v>35</v>
      </c>
    </row>
    <row r="22" spans="4:14" x14ac:dyDescent="0.25">
      <c r="D22" s="22"/>
      <c r="J22" s="34" t="s">
        <v>11</v>
      </c>
      <c r="K22">
        <v>0.1</v>
      </c>
      <c r="N22" s="35">
        <f>SQRT(N20*(K21*K22)/SQRT(1-0.3^2))</f>
        <v>45.558796919029795</v>
      </c>
    </row>
    <row r="23" spans="4:14" ht="15.75" thickBot="1" x14ac:dyDescent="0.3">
      <c r="E23" s="22"/>
      <c r="J23" s="36" t="s">
        <v>14</v>
      </c>
      <c r="K23" s="2">
        <v>0.3</v>
      </c>
      <c r="L23" s="2"/>
      <c r="M23" s="2"/>
      <c r="N23" s="37"/>
    </row>
    <row r="24" spans="4:14" ht="15.75" thickBot="1" x14ac:dyDescent="0.3"/>
    <row r="25" spans="4:14" x14ac:dyDescent="0.25">
      <c r="J25" t="s">
        <v>18</v>
      </c>
      <c r="K25" s="39" t="s">
        <v>41</v>
      </c>
      <c r="L25" t="s">
        <v>43</v>
      </c>
      <c r="M25" t="s">
        <v>44</v>
      </c>
    </row>
    <row r="27" spans="4:14" x14ac:dyDescent="0.25">
      <c r="I27" t="s">
        <v>39</v>
      </c>
      <c r="J27">
        <v>1907.8784028338914</v>
      </c>
      <c r="K27">
        <v>0.96087723900277178</v>
      </c>
      <c r="L27">
        <f>70.2/182.89</f>
        <v>0.38383727923888683</v>
      </c>
      <c r="M27">
        <f>1.024/0.5</f>
        <v>2.048</v>
      </c>
    </row>
    <row r="28" spans="4:14" x14ac:dyDescent="0.25">
      <c r="I28" t="s">
        <v>40</v>
      </c>
      <c r="J28">
        <v>3052.6054445342261</v>
      </c>
      <c r="K28">
        <v>1.2154242508250952</v>
      </c>
      <c r="L28">
        <f>49.9/182.89</f>
        <v>0.27284159877522007</v>
      </c>
      <c r="M28">
        <f>1.656/0.5</f>
        <v>3.3119999999999998</v>
      </c>
    </row>
    <row r="29" spans="4:14" x14ac:dyDescent="0.25">
      <c r="I29" t="s">
        <v>42</v>
      </c>
      <c r="J29">
        <v>1141.5823979006889</v>
      </c>
      <c r="K29">
        <v>1.229832925114509</v>
      </c>
      <c r="L29">
        <f>414/760</f>
        <v>0.54473684210526319</v>
      </c>
      <c r="M29">
        <v>5.5</v>
      </c>
      <c r="N29" t="s">
        <v>45</v>
      </c>
    </row>
    <row r="30" spans="4:14" x14ac:dyDescent="0.25">
      <c r="I30" t="s">
        <v>42</v>
      </c>
      <c r="J30">
        <v>1141.5823979006889</v>
      </c>
      <c r="K30">
        <v>1.229832925114509</v>
      </c>
      <c r="L30">
        <f>257/760</f>
        <v>0.3381578947368421</v>
      </c>
      <c r="M30">
        <v>5.5</v>
      </c>
      <c r="N30" t="s">
        <v>46</v>
      </c>
    </row>
    <row r="32" spans="4:14" x14ac:dyDescent="0.25">
      <c r="M32">
        <f>41.7/139</f>
        <v>0.30000000000000004</v>
      </c>
    </row>
    <row r="33" spans="20:20" x14ac:dyDescent="0.25">
      <c r="T33" t="s">
        <v>30</v>
      </c>
    </row>
    <row r="56" spans="2:7" x14ac:dyDescent="0.25">
      <c r="E56" t="s">
        <v>18</v>
      </c>
    </row>
    <row r="57" spans="2:7" x14ac:dyDescent="0.25">
      <c r="B57" t="s">
        <v>24</v>
      </c>
      <c r="C57">
        <v>400</v>
      </c>
      <c r="E57">
        <f>C59^2*SQRT(1-C60^2)/(C58*C57)</f>
        <v>3052.6054445342261</v>
      </c>
    </row>
    <row r="58" spans="2:7" x14ac:dyDescent="0.25">
      <c r="B58" t="s">
        <v>11</v>
      </c>
      <c r="C58">
        <v>0.5</v>
      </c>
    </row>
    <row r="59" spans="2:7" x14ac:dyDescent="0.25">
      <c r="B59" t="s">
        <v>19</v>
      </c>
      <c r="C59">
        <v>800</v>
      </c>
    </row>
    <row r="60" spans="2:7" x14ac:dyDescent="0.25">
      <c r="B60" t="s">
        <v>14</v>
      </c>
      <c r="C60">
        <v>0.3</v>
      </c>
    </row>
    <row r="61" spans="2:7" x14ac:dyDescent="0.25">
      <c r="B61" t="s">
        <v>16</v>
      </c>
      <c r="C61">
        <v>193000</v>
      </c>
    </row>
    <row r="62" spans="2:7" x14ac:dyDescent="0.25">
      <c r="B62" t="s">
        <v>3</v>
      </c>
      <c r="C62">
        <v>215</v>
      </c>
    </row>
    <row r="63" spans="2:7" x14ac:dyDescent="0.25">
      <c r="G63" t="s">
        <v>29</v>
      </c>
    </row>
    <row r="64" spans="2:7" x14ac:dyDescent="0.25">
      <c r="D64" t="s">
        <v>28</v>
      </c>
      <c r="E64">
        <f>2*PI()*C62*C57*C58/1000</f>
        <v>270.1769682087222</v>
      </c>
      <c r="G64">
        <f>SQRT(E64/E65)</f>
        <v>1.2134621394743355</v>
      </c>
    </row>
    <row r="65" spans="4:7" x14ac:dyDescent="0.25">
      <c r="D65" t="s">
        <v>27</v>
      </c>
      <c r="E65">
        <f>2*C61*PI()*C58^2/(SQRT(3*(1-0.3^2)))/1000</f>
        <v>183.48301274191957</v>
      </c>
    </row>
    <row r="68" spans="4:7" x14ac:dyDescent="0.25">
      <c r="F68">
        <f>1.23*E57^-0.138</f>
        <v>0.40646256958121646</v>
      </c>
      <c r="G68">
        <f>0.3*E65</f>
        <v>55.044903822575868</v>
      </c>
    </row>
    <row r="71" spans="4:7" x14ac:dyDescent="0.25">
      <c r="G71">
        <f>50/183</f>
        <v>0.27322404371584702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85D3-E46C-4532-9F5B-C0CF9101A63C}">
  <dimension ref="A1:BA465"/>
  <sheetViews>
    <sheetView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6.8149292713235499E-2</v>
      </c>
      <c r="B1" s="1">
        <v>3867.05541992187</v>
      </c>
      <c r="C1">
        <f t="shared" ref="C1:C39" si="0">B1/$V$13</f>
        <v>0.48889828782572359</v>
      </c>
      <c r="D1">
        <v>0.75209999999999999</v>
      </c>
      <c r="E1">
        <v>39.909999999999997</v>
      </c>
      <c r="F1" t="s">
        <v>57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3174.72192382812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7.3590031160447503E-2</v>
      </c>
      <c r="B2" s="1">
        <v>5153.17041015625</v>
      </c>
      <c r="C2">
        <f t="shared" si="0"/>
        <v>0.65149730656057514</v>
      </c>
      <c r="D2">
        <v>0.34749999999999998</v>
      </c>
      <c r="E2">
        <v>132.62</v>
      </c>
      <c r="F2" t="s">
        <v>54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0.56333333333333335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6.8444184416442205E-2</v>
      </c>
      <c r="B3" s="1">
        <v>3675.80078125</v>
      </c>
      <c r="C3">
        <f t="shared" si="0"/>
        <v>0.46471863296386129</v>
      </c>
      <c r="D3">
        <v>0.28449999999999998</v>
      </c>
      <c r="E3">
        <v>324.39999999999998</v>
      </c>
      <c r="F3" t="s">
        <v>70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18.59</v>
      </c>
      <c r="W3" s="7"/>
      <c r="X3" s="7"/>
      <c r="Y3" s="7" t="s">
        <v>18</v>
      </c>
      <c r="Z3" s="7">
        <f>V3^2*SQRT(1-V6^2)/(V1*V2)</f>
        <v>99.900010949454412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8.1972280726631805E-2</v>
      </c>
      <c r="B4" s="1">
        <v>3756.67163085937</v>
      </c>
      <c r="C4">
        <f t="shared" si="0"/>
        <v>0.47494285155285465</v>
      </c>
      <c r="D4">
        <v>0.50249999999999995</v>
      </c>
      <c r="E4">
        <v>346.26</v>
      </c>
      <c r="F4" t="s">
        <v>77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0.65157598239684855</v>
      </c>
      <c r="AA4" s="6"/>
      <c r="AD4">
        <f>Z4</f>
        <v>0.65157598239684855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7.2094275432651594E-2</v>
      </c>
      <c r="B5" s="1">
        <v>4425.57275390625</v>
      </c>
      <c r="C5">
        <f t="shared" si="0"/>
        <v>0.55950968038535442</v>
      </c>
      <c r="D5">
        <v>0.36630000000000001</v>
      </c>
      <c r="E5">
        <v>179.68</v>
      </c>
      <c r="F5" t="s">
        <v>77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0.65157598239684855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0.109347694313949</v>
      </c>
      <c r="B6" s="1">
        <v>4077.68505859375</v>
      </c>
      <c r="C6">
        <f t="shared" si="0"/>
        <v>0.51552745615404127</v>
      </c>
      <c r="D6">
        <v>0.31850000000000001</v>
      </c>
      <c r="E6">
        <v>61.95</v>
      </c>
      <c r="F6" t="s">
        <v>66</v>
      </c>
      <c r="G6">
        <v>250</v>
      </c>
      <c r="H6">
        <f t="shared" si="1"/>
        <v>247.17918814973626</v>
      </c>
      <c r="I6">
        <f t="shared" si="2"/>
        <v>3.125E-2</v>
      </c>
      <c r="K6">
        <f>V13/A100_IW1!G161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9.48006628920742E-2</v>
      </c>
      <c r="B7" s="1">
        <v>3598.61767578125</v>
      </c>
      <c r="C7">
        <f t="shared" si="0"/>
        <v>0.45496064296497307</v>
      </c>
      <c r="D7">
        <v>0.79390000000000005</v>
      </c>
      <c r="E7">
        <v>102.71</v>
      </c>
      <c r="F7" t="s">
        <v>70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0.104017208456518</v>
      </c>
      <c r="B8" s="1">
        <v>3666.56518554687</v>
      </c>
      <c r="C8">
        <f t="shared" si="0"/>
        <v>0.46355100890989775</v>
      </c>
      <c r="D8">
        <v>0.64090000000000003</v>
      </c>
      <c r="E8">
        <v>213.26</v>
      </c>
      <c r="F8" t="s">
        <v>59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0.40136898604719606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0.41764562523384041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0.10970181848493001</v>
      </c>
      <c r="B9" s="1">
        <v>4265.08740234375</v>
      </c>
      <c r="C9">
        <f t="shared" si="0"/>
        <v>0.53922007884620682</v>
      </c>
      <c r="D9">
        <v>0.08</v>
      </c>
      <c r="E9">
        <v>113.76</v>
      </c>
      <c r="F9" t="s">
        <v>69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0.65149730656057514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0.41764562523384041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6.6129780092281001E-2</v>
      </c>
      <c r="B10" s="1">
        <v>4168.45068359375</v>
      </c>
      <c r="C10">
        <f t="shared" si="0"/>
        <v>0.52700263657874502</v>
      </c>
      <c r="D10">
        <v>0.8448</v>
      </c>
      <c r="E10">
        <v>159.63999999999999</v>
      </c>
      <c r="F10" t="s">
        <v>61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6.1330242467352698E-2</v>
      </c>
      <c r="B11" s="1">
        <v>5839547</v>
      </c>
      <c r="D11">
        <v>0.81920000000000004</v>
      </c>
      <c r="E11">
        <v>259.04000000000002</v>
      </c>
      <c r="F11" t="s">
        <v>55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8.8035446668833103E-2</v>
      </c>
      <c r="B12" s="1">
        <v>3649.7392578125</v>
      </c>
      <c r="C12">
        <f t="shared" si="0"/>
        <v>0.46142376573204358</v>
      </c>
      <c r="D12">
        <v>0.50419999999999998</v>
      </c>
      <c r="E12">
        <v>248.26</v>
      </c>
      <c r="F12" t="s">
        <v>61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8.6768029924404202E-2</v>
      </c>
      <c r="B13" s="1">
        <v>3641.99682617187</v>
      </c>
      <c r="C13">
        <f t="shared" si="0"/>
        <v>0.46044491718665909</v>
      </c>
      <c r="D13">
        <v>0.50509999999999999</v>
      </c>
      <c r="E13">
        <v>91.9</v>
      </c>
      <c r="F13" t="s">
        <v>66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7.7602812411792302E-2</v>
      </c>
      <c r="B14" s="1">
        <v>4099.0068359375</v>
      </c>
      <c r="C14">
        <f t="shared" si="0"/>
        <v>0.51822309386925447</v>
      </c>
      <c r="D14">
        <v>0.99670000000000003</v>
      </c>
      <c r="E14">
        <v>202.8</v>
      </c>
      <c r="F14" t="s">
        <v>79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9.8482883164531104E-2</v>
      </c>
      <c r="B15" s="1">
        <v>3963.39965820312</v>
      </c>
      <c r="C15">
        <f t="shared" si="0"/>
        <v>0.50107875281076597</v>
      </c>
      <c r="D15">
        <v>0.81100000000000005</v>
      </c>
      <c r="E15">
        <v>345.72</v>
      </c>
      <c r="F15" t="s">
        <v>63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0.105948814580306</v>
      </c>
      <c r="B16" s="1">
        <v>4248.32470703125</v>
      </c>
      <c r="C16">
        <f t="shared" si="0"/>
        <v>0.53710082992223074</v>
      </c>
      <c r="D16">
        <v>0.36980000000000002</v>
      </c>
      <c r="E16">
        <v>191.86</v>
      </c>
      <c r="F16" t="s">
        <v>55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6.8671092743105899E-2</v>
      </c>
      <c r="B17" s="1">
        <v>3579.68041992187</v>
      </c>
      <c r="C17">
        <f t="shared" si="0"/>
        <v>0.45256647195876709</v>
      </c>
      <c r="D17">
        <v>0.94899999999999995</v>
      </c>
      <c r="E17">
        <v>286.87</v>
      </c>
      <c r="F17" t="s">
        <v>73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6.2151902123760802E-2</v>
      </c>
      <c r="B18" s="1">
        <v>4571.81103515625</v>
      </c>
      <c r="C18">
        <f t="shared" si="0"/>
        <v>0.57799807466834763</v>
      </c>
      <c r="D18">
        <v>0.14630000000000001</v>
      </c>
      <c r="E18">
        <v>323.85000000000002</v>
      </c>
      <c r="F18" t="s">
        <v>78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7.7408713801796106E-2</v>
      </c>
      <c r="B19" s="1">
        <v>3965.9052734375</v>
      </c>
      <c r="C19">
        <f t="shared" si="0"/>
        <v>0.50139552897893969</v>
      </c>
      <c r="D19">
        <v>0.21260000000000001</v>
      </c>
      <c r="E19">
        <v>246.33</v>
      </c>
      <c r="F19" t="s">
        <v>57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9.61554723074977E-2</v>
      </c>
      <c r="B20" s="1">
        <v>3938.1328125</v>
      </c>
      <c r="C20">
        <f t="shared" si="0"/>
        <v>0.49788435390472136</v>
      </c>
      <c r="D20">
        <v>0.37630000000000002</v>
      </c>
      <c r="E20">
        <v>106.7</v>
      </c>
      <c r="F20" t="s">
        <v>68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7.4597019849412999E-2</v>
      </c>
      <c r="B21" s="1">
        <v>3810.34497070312</v>
      </c>
      <c r="C21">
        <f t="shared" si="0"/>
        <v>0.48172858413282055</v>
      </c>
      <c r="D21">
        <v>0.3972</v>
      </c>
      <c r="E21">
        <v>107.44</v>
      </c>
      <c r="F21" t="s">
        <v>74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7.3541103907417096E-2</v>
      </c>
      <c r="B22" s="1">
        <v>4742.6865234375</v>
      </c>
      <c r="C22">
        <f t="shared" si="0"/>
        <v>0.59960126484289533</v>
      </c>
      <c r="D22">
        <v>3.6700000000000003E-2</v>
      </c>
      <c r="E22">
        <v>263.27999999999997</v>
      </c>
      <c r="F22" t="s">
        <v>79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0.10840438209952299</v>
      </c>
      <c r="B23" s="1">
        <v>3594.74047851562</v>
      </c>
      <c r="C23">
        <f t="shared" si="0"/>
        <v>0.4544704624790758</v>
      </c>
      <c r="D23">
        <v>0.17910000000000001</v>
      </c>
      <c r="E23">
        <v>296.47000000000003</v>
      </c>
      <c r="F23" t="s">
        <v>70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0.10663916431054</v>
      </c>
      <c r="B24" s="1">
        <v>3841.09814453125</v>
      </c>
      <c r="C24">
        <f t="shared" si="0"/>
        <v>0.4856166003097605</v>
      </c>
      <c r="D24">
        <v>0.95269999999999999</v>
      </c>
      <c r="E24">
        <v>195.46</v>
      </c>
      <c r="F24" t="s">
        <v>54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0.103439732359806</v>
      </c>
      <c r="B25" s="1">
        <v>3523.32250976562</v>
      </c>
      <c r="C25">
        <f t="shared" si="0"/>
        <v>0.44544133854617607</v>
      </c>
      <c r="D25">
        <v>0.77039999999999997</v>
      </c>
      <c r="E25">
        <v>234.08</v>
      </c>
      <c r="F25" t="s">
        <v>49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9.8020298518631796E-2</v>
      </c>
      <c r="B26" s="1">
        <v>3800.75317382812</v>
      </c>
      <c r="C26">
        <f t="shared" si="0"/>
        <v>0.48051592681086924</v>
      </c>
      <c r="D26">
        <v>0.99450000000000005</v>
      </c>
      <c r="E26">
        <v>319.07</v>
      </c>
      <c r="F26" t="s">
        <v>76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6.6593789148873803E-2</v>
      </c>
      <c r="B27" s="1">
        <v>3619.61669921875</v>
      </c>
      <c r="C27">
        <f t="shared" si="0"/>
        <v>0.45761547603297537</v>
      </c>
      <c r="D27">
        <v>0.7056</v>
      </c>
      <c r="E27">
        <v>3.53</v>
      </c>
      <c r="F27" t="s">
        <v>49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9.05715426885947E-2</v>
      </c>
      <c r="B28" s="21">
        <v>3479.95043945312</v>
      </c>
      <c r="C28">
        <f t="shared" si="0"/>
        <v>0.43995795943399707</v>
      </c>
      <c r="D28">
        <v>0.51629999999999998</v>
      </c>
      <c r="E28">
        <v>289.87</v>
      </c>
      <c r="F28" t="s">
        <v>67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8.0794168465221902E-2</v>
      </c>
      <c r="B29" s="1">
        <v>4182.2890625</v>
      </c>
      <c r="C29">
        <f t="shared" si="0"/>
        <v>0.52875217441021627</v>
      </c>
      <c r="D29">
        <v>0.51100000000000001</v>
      </c>
      <c r="E29">
        <v>75.87</v>
      </c>
      <c r="F29" t="s">
        <v>71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6.63501676783287E-2</v>
      </c>
      <c r="B30" s="1">
        <v>3897.84350585937</v>
      </c>
      <c r="C30">
        <f t="shared" si="0"/>
        <v>0.49279071781851097</v>
      </c>
      <c r="D30">
        <v>0.76880000000000004</v>
      </c>
      <c r="E30">
        <v>22.84</v>
      </c>
      <c r="F30" t="s">
        <v>57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9.6430945893727596E-2</v>
      </c>
      <c r="B31" s="1">
        <v>3737.85375976562</v>
      </c>
      <c r="C31">
        <f t="shared" si="0"/>
        <v>0.47256377394489901</v>
      </c>
      <c r="D31">
        <v>0.70640000000000003</v>
      </c>
      <c r="E31">
        <v>0.94</v>
      </c>
      <c r="F31" t="s">
        <v>59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7.4599526650125203E-2</v>
      </c>
      <c r="B32" s="1">
        <v>4034.54809570312</v>
      </c>
      <c r="C32">
        <f t="shared" si="0"/>
        <v>0.51007380085068466</v>
      </c>
      <c r="D32">
        <v>0.6694</v>
      </c>
      <c r="E32">
        <v>271.07</v>
      </c>
      <c r="F32" t="s">
        <v>63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8.4504144403492104E-2</v>
      </c>
      <c r="B33" s="1">
        <v>3623.3525390625</v>
      </c>
      <c r="C33">
        <f t="shared" si="0"/>
        <v>0.45808778519456406</v>
      </c>
      <c r="D33">
        <v>0.60770000000000002</v>
      </c>
      <c r="E33">
        <v>45.06</v>
      </c>
      <c r="F33" t="s">
        <v>70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9.1929756442651001E-2</v>
      </c>
      <c r="B34" s="1">
        <v>3452.05590820312</v>
      </c>
      <c r="C34">
        <f t="shared" si="0"/>
        <v>0.43643135143723305</v>
      </c>
      <c r="D34">
        <v>0.1608</v>
      </c>
      <c r="E34">
        <v>158.62</v>
      </c>
      <c r="F34" t="s">
        <v>60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6.5952264829663196E-2</v>
      </c>
      <c r="B35" s="1">
        <v>4632.88330078125</v>
      </c>
      <c r="C35">
        <f t="shared" si="0"/>
        <v>0.58571922754965378</v>
      </c>
      <c r="D35">
        <v>0.94259999999999999</v>
      </c>
      <c r="E35">
        <v>136.69999999999999</v>
      </c>
      <c r="F35" t="s">
        <v>54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7.58336210285082E-2</v>
      </c>
      <c r="B36" s="1">
        <v>4352.52880859375</v>
      </c>
      <c r="C36">
        <f t="shared" si="0"/>
        <v>0.55027498992414592</v>
      </c>
      <c r="D36">
        <v>7.4200000000000002E-2</v>
      </c>
      <c r="E36">
        <v>328.14</v>
      </c>
      <c r="F36" t="s">
        <v>55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6.6464620764765697E-2</v>
      </c>
      <c r="B37" s="1">
        <v>4492.458984375</v>
      </c>
      <c r="C37">
        <f t="shared" si="0"/>
        <v>0.5679658725016673</v>
      </c>
      <c r="D37">
        <v>0.1216</v>
      </c>
      <c r="E37">
        <v>259.27</v>
      </c>
      <c r="F37" t="s">
        <v>55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9.4434666694722794E-2</v>
      </c>
      <c r="B38" s="1">
        <v>3530.35791015625</v>
      </c>
      <c r="C38">
        <f t="shared" si="0"/>
        <v>0.44633079960417582</v>
      </c>
      <c r="D38">
        <v>0.70440000000000003</v>
      </c>
      <c r="E38">
        <v>33.61</v>
      </c>
      <c r="F38" t="s">
        <v>77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9.7781689429550497E-2</v>
      </c>
      <c r="B39" s="1">
        <v>3662.89575195312</v>
      </c>
      <c r="C39">
        <f t="shared" si="0"/>
        <v>0.46308709525817388</v>
      </c>
      <c r="D39">
        <v>0.1323</v>
      </c>
      <c r="E39">
        <v>358.21</v>
      </c>
      <c r="F39" t="s">
        <v>70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6.4534490817254597E-2</v>
      </c>
      <c r="B40" s="1">
        <v>3816.82104492187</v>
      </c>
      <c r="C40">
        <f t="shared" ref="C40:C103" si="5">B40/$V$13</f>
        <v>0.48254733153971524</v>
      </c>
      <c r="D40">
        <v>3.2800000000000003E-2</v>
      </c>
      <c r="E40">
        <v>275.93</v>
      </c>
      <c r="F40" t="s">
        <v>59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6.0923997691861E-2</v>
      </c>
      <c r="B41" s="1">
        <v>3847.59814453125</v>
      </c>
      <c r="C41">
        <f t="shared" si="5"/>
        <v>0.48643837256947414</v>
      </c>
      <c r="D41">
        <v>0.83589999999999998</v>
      </c>
      <c r="E41">
        <v>61.79</v>
      </c>
      <c r="F41" t="s">
        <v>72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7.5617853013019001E-2</v>
      </c>
      <c r="B42" s="1">
        <v>3880.90185546875</v>
      </c>
      <c r="C42">
        <f t="shared" si="5"/>
        <v>0.49064884423008348</v>
      </c>
      <c r="D42">
        <v>0.91810000000000003</v>
      </c>
      <c r="E42">
        <v>80.72</v>
      </c>
      <c r="F42" t="s">
        <v>67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7.9948900999364803E-2</v>
      </c>
      <c r="B43" s="1">
        <v>4167.96728515625</v>
      </c>
      <c r="C43">
        <f t="shared" si="5"/>
        <v>0.52694152220546397</v>
      </c>
      <c r="D43">
        <v>0.71179999999999999</v>
      </c>
      <c r="E43">
        <v>137.01</v>
      </c>
      <c r="F43" t="s">
        <v>65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6.2120353299757597E-2</v>
      </c>
      <c r="B44" s="1">
        <v>3577.55859375</v>
      </c>
      <c r="C44">
        <f t="shared" si="5"/>
        <v>0.45229821689907829</v>
      </c>
      <c r="D44">
        <v>0.74580000000000002</v>
      </c>
      <c r="E44">
        <v>273.12</v>
      </c>
      <c r="F44" t="s">
        <v>72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9.2883297315886307E-2</v>
      </c>
      <c r="B45" s="1">
        <v>4464.04833984375</v>
      </c>
      <c r="C45">
        <f t="shared" si="5"/>
        <v>0.56437401410838006</v>
      </c>
      <c r="D45">
        <v>0.32629999999999998</v>
      </c>
      <c r="E45">
        <v>234.8</v>
      </c>
      <c r="F45" t="s">
        <v>66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8.0760445430042793E-2</v>
      </c>
      <c r="B46" s="1">
        <v>3625.0849609375</v>
      </c>
      <c r="C46">
        <f t="shared" si="5"/>
        <v>0.45830680923133271</v>
      </c>
      <c r="D46">
        <v>0.3669</v>
      </c>
      <c r="E46">
        <v>108.3</v>
      </c>
      <c r="F46" t="s">
        <v>61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9.6515867914783601E-2</v>
      </c>
      <c r="B47" s="1">
        <v>3990.74487304687</v>
      </c>
      <c r="C47">
        <f t="shared" si="5"/>
        <v>0.50453591265607434</v>
      </c>
      <c r="D47">
        <v>0.43490000000000001</v>
      </c>
      <c r="E47">
        <v>244.75</v>
      </c>
      <c r="F47" t="s">
        <v>61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8.6136310762125995E-2</v>
      </c>
      <c r="B48" s="1">
        <v>4163.580078125</v>
      </c>
      <c r="C48">
        <f t="shared" si="5"/>
        <v>0.52638686296917137</v>
      </c>
      <c r="D48">
        <v>0.58160000000000001</v>
      </c>
      <c r="E48">
        <v>205.24</v>
      </c>
      <c r="F48" t="s">
        <v>69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8.5928249814539198E-2</v>
      </c>
      <c r="B49" s="1">
        <v>4039.64526367187</v>
      </c>
      <c r="C49">
        <f t="shared" si="5"/>
        <v>0.51071821796450312</v>
      </c>
      <c r="D49">
        <v>0.20630000000000001</v>
      </c>
      <c r="E49">
        <v>31.35</v>
      </c>
      <c r="F49" t="s">
        <v>60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8.0397448706908403E-2</v>
      </c>
      <c r="B50" s="1">
        <v>3757.7333984375</v>
      </c>
      <c r="C50">
        <f t="shared" si="5"/>
        <v>0.47507708711315777</v>
      </c>
      <c r="D50">
        <v>0.1336</v>
      </c>
      <c r="E50">
        <v>164.75</v>
      </c>
      <c r="F50" t="s">
        <v>51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6.2069425953377902E-2</v>
      </c>
      <c r="B51" s="1">
        <v>4759.78173828125</v>
      </c>
      <c r="C51">
        <f t="shared" si="5"/>
        <v>0.60176255304788595</v>
      </c>
      <c r="D51">
        <v>0.49430000000000002</v>
      </c>
      <c r="E51">
        <v>157.63</v>
      </c>
      <c r="F51" t="s">
        <v>50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6.8228329253216799E-2</v>
      </c>
      <c r="B52" s="1">
        <v>4238.1220703125</v>
      </c>
      <c r="C52">
        <f t="shared" si="5"/>
        <v>0.53581094625586079</v>
      </c>
      <c r="D52">
        <v>0.93520000000000003</v>
      </c>
      <c r="E52">
        <v>329.14</v>
      </c>
      <c r="F52" t="s">
        <v>61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8.2274147271637399E-2</v>
      </c>
      <c r="B53" s="1">
        <v>4352.45361328125</v>
      </c>
      <c r="C53">
        <f t="shared" si="5"/>
        <v>0.55026548324385771</v>
      </c>
      <c r="D53">
        <v>0.14319999999999999</v>
      </c>
      <c r="E53">
        <v>211.89</v>
      </c>
      <c r="F53" t="s">
        <v>78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0.10016325753477701</v>
      </c>
      <c r="B54" s="1">
        <v>3674.884765625</v>
      </c>
      <c r="C54">
        <f t="shared" si="5"/>
        <v>0.46460282431307831</v>
      </c>
      <c r="D54">
        <v>0.60350000000000004</v>
      </c>
      <c r="E54">
        <v>148.21</v>
      </c>
      <c r="F54" t="s">
        <v>50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9.9423337762893901E-2</v>
      </c>
      <c r="B55" s="1">
        <v>3537.54223632812</v>
      </c>
      <c r="C55">
        <f t="shared" si="5"/>
        <v>0.4472390888276801</v>
      </c>
      <c r="D55">
        <v>0.75590000000000002</v>
      </c>
      <c r="E55">
        <v>328.4</v>
      </c>
      <c r="F55" t="s">
        <v>70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9.4269074900154695E-2</v>
      </c>
      <c r="B56" s="1">
        <v>4163.58203125</v>
      </c>
      <c r="C56">
        <f t="shared" si="5"/>
        <v>0.52638710989593207</v>
      </c>
      <c r="D56">
        <v>7.9000000000000001E-2</v>
      </c>
      <c r="E56">
        <v>53.91</v>
      </c>
      <c r="F56" t="s">
        <v>72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8.7336461466380105E-2</v>
      </c>
      <c r="B57" s="1">
        <v>3611.95458984375</v>
      </c>
      <c r="C57">
        <f t="shared" si="5"/>
        <v>0.45664678235062656</v>
      </c>
      <c r="D57">
        <v>0.66069999999999995</v>
      </c>
      <c r="E57">
        <v>289.64999999999998</v>
      </c>
      <c r="F57" t="s">
        <v>76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7.6410675608478404E-2</v>
      </c>
      <c r="B58" s="1">
        <v>3531.21557617187</v>
      </c>
      <c r="C58">
        <f t="shared" si="5"/>
        <v>0.44643923131798136</v>
      </c>
      <c r="D58">
        <v>0.30159999999999998</v>
      </c>
      <c r="E58">
        <v>272.27</v>
      </c>
      <c r="F58" t="s">
        <v>75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7.1860109054254703E-2</v>
      </c>
      <c r="B59" s="1">
        <v>4732.12890625</v>
      </c>
      <c r="C59">
        <f t="shared" si="5"/>
        <v>0.59826650223776245</v>
      </c>
      <c r="D59">
        <v>0.33529999999999999</v>
      </c>
      <c r="E59">
        <v>320.67</v>
      </c>
      <c r="F59" t="s">
        <v>59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0.103074222516334</v>
      </c>
      <c r="B60" s="1">
        <v>3607.82348632812</v>
      </c>
      <c r="C60">
        <f t="shared" si="5"/>
        <v>0.45612450138583421</v>
      </c>
      <c r="D60">
        <v>0.14399999999999999</v>
      </c>
      <c r="E60">
        <v>110.01</v>
      </c>
      <c r="F60" t="s">
        <v>72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6.9478399516201605E-2</v>
      </c>
      <c r="B61" s="1">
        <v>3935.63305664062</v>
      </c>
      <c r="C61">
        <f t="shared" si="5"/>
        <v>0.49756831851682981</v>
      </c>
      <c r="D61">
        <v>0.1076</v>
      </c>
      <c r="E61">
        <v>53.65</v>
      </c>
      <c r="F61" t="s">
        <v>57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6.4558263619235695E-2</v>
      </c>
      <c r="B62" s="1">
        <v>3911.64282226562</v>
      </c>
      <c r="C62">
        <f t="shared" si="5"/>
        <v>0.49453531711476761</v>
      </c>
      <c r="D62">
        <v>0.1918</v>
      </c>
      <c r="E62">
        <v>352.02</v>
      </c>
      <c r="F62" t="s">
        <v>57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9.9573163042271401E-2</v>
      </c>
      <c r="B63" s="1">
        <v>3418.59521484375</v>
      </c>
      <c r="C63">
        <f t="shared" si="5"/>
        <v>0.43220103303823065</v>
      </c>
      <c r="D63">
        <v>0.61270000000000002</v>
      </c>
      <c r="E63">
        <v>70.13</v>
      </c>
      <c r="F63" t="s">
        <v>77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0.10797282427386901</v>
      </c>
      <c r="B64" s="1">
        <v>4550.1943359375</v>
      </c>
      <c r="C64">
        <f t="shared" si="5"/>
        <v>0.57526515101226416</v>
      </c>
      <c r="D64">
        <v>0.25840000000000002</v>
      </c>
      <c r="E64">
        <v>8.27</v>
      </c>
      <c r="F64" t="s">
        <v>51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0.10931519124320099</v>
      </c>
      <c r="B65" s="1">
        <v>3729.5458984375</v>
      </c>
      <c r="C65">
        <f t="shared" si="5"/>
        <v>0.47151344010228408</v>
      </c>
      <c r="D65">
        <v>0.56730000000000003</v>
      </c>
      <c r="E65">
        <v>177.61</v>
      </c>
      <c r="F65" t="s">
        <v>51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0.10759337512473401</v>
      </c>
      <c r="B66" s="1">
        <v>3534.34619140625</v>
      </c>
      <c r="C66">
        <f t="shared" si="5"/>
        <v>0.44683502404958908</v>
      </c>
      <c r="D66">
        <v>0.65880000000000005</v>
      </c>
      <c r="E66">
        <v>284.97000000000003</v>
      </c>
      <c r="F66" t="s">
        <v>72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8.2424361336419297E-2</v>
      </c>
      <c r="B67" s="1">
        <v>3750.125</v>
      </c>
      <c r="C67">
        <f t="shared" si="5"/>
        <v>0.47411518391672913</v>
      </c>
      <c r="D67">
        <v>0.156</v>
      </c>
      <c r="E67">
        <v>234.48</v>
      </c>
      <c r="F67" t="s">
        <v>62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7.6242673057823604E-2</v>
      </c>
      <c r="B68" s="1">
        <v>3698.01171875</v>
      </c>
      <c r="C68">
        <f t="shared" si="5"/>
        <v>0.46752668408689735</v>
      </c>
      <c r="D68">
        <v>0.1177</v>
      </c>
      <c r="E68">
        <v>27.05</v>
      </c>
      <c r="F68" t="s">
        <v>56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9.5473818442013095E-2</v>
      </c>
      <c r="B69" s="1">
        <v>4157.4501953125</v>
      </c>
      <c r="C69">
        <f t="shared" si="5"/>
        <v>0.52561188333061626</v>
      </c>
      <c r="D69">
        <v>0.29349999999999998</v>
      </c>
      <c r="E69">
        <v>281.70999999999998</v>
      </c>
      <c r="F69" t="s">
        <v>77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7.8645537398430998E-2</v>
      </c>
      <c r="B70" s="1">
        <v>4008.47900390625</v>
      </c>
      <c r="C70">
        <f t="shared" si="5"/>
        <v>0.50677797677766978</v>
      </c>
      <c r="D70">
        <v>0.24859999999999999</v>
      </c>
      <c r="E70">
        <v>244.23</v>
      </c>
      <c r="F70" t="s">
        <v>63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0.10888305728914</v>
      </c>
      <c r="B71" s="1">
        <v>3886.11669921875</v>
      </c>
      <c r="C71">
        <f t="shared" si="5"/>
        <v>0.49130813868123596</v>
      </c>
      <c r="D71">
        <v>0.58779999999999999</v>
      </c>
      <c r="E71">
        <v>129.44999999999999</v>
      </c>
      <c r="F71" t="s">
        <v>68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8.8692072394432303E-2</v>
      </c>
      <c r="B72" s="1">
        <v>4091.103515625</v>
      </c>
      <c r="C72">
        <f t="shared" si="5"/>
        <v>0.51722390473195534</v>
      </c>
      <c r="D72">
        <v>0.26819999999999999</v>
      </c>
      <c r="E72">
        <v>233.14</v>
      </c>
      <c r="F72" t="s">
        <v>67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6.0924831275789099E-2</v>
      </c>
      <c r="B73" s="1">
        <v>3754.45922851562</v>
      </c>
      <c r="C73">
        <f t="shared" si="5"/>
        <v>0.47466314526463627</v>
      </c>
      <c r="D73">
        <v>0.7329</v>
      </c>
      <c r="E73">
        <v>246.54</v>
      </c>
      <c r="F73" t="s">
        <v>59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7.1663904588724597E-2</v>
      </c>
      <c r="B74" s="1">
        <v>3941.95776367187</v>
      </c>
      <c r="C74">
        <f t="shared" si="5"/>
        <v>0.49836792909976785</v>
      </c>
      <c r="D74">
        <v>0.81859999999999999</v>
      </c>
      <c r="E74">
        <v>165.12</v>
      </c>
      <c r="F74" t="s">
        <v>68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0.104830696460253</v>
      </c>
      <c r="B75" s="1">
        <v>3648.68774414062</v>
      </c>
      <c r="C75">
        <f t="shared" si="5"/>
        <v>0.46129082653723424</v>
      </c>
      <c r="D75">
        <v>0.9103</v>
      </c>
      <c r="E75">
        <v>67.900000000000006</v>
      </c>
      <c r="F75" t="s">
        <v>50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7.4268768771758406E-2</v>
      </c>
      <c r="B76" s="1">
        <v>3971.48413085937</v>
      </c>
      <c r="C76">
        <f t="shared" si="5"/>
        <v>0.50210084440512281</v>
      </c>
      <c r="D76">
        <v>0.66120000000000001</v>
      </c>
      <c r="E76">
        <v>315.67</v>
      </c>
      <c r="F76" t="s">
        <v>53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8.6441871831851896E-2</v>
      </c>
      <c r="B77" s="1">
        <v>3543.91870117187</v>
      </c>
      <c r="C77">
        <f t="shared" si="5"/>
        <v>0.44804524296977755</v>
      </c>
      <c r="D77">
        <v>0.51990000000000003</v>
      </c>
      <c r="E77">
        <v>105.03</v>
      </c>
      <c r="F77" t="s">
        <v>72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7.5767411468814397E-2</v>
      </c>
      <c r="B78" s="1">
        <v>3612.3828125</v>
      </c>
      <c r="C78">
        <f t="shared" si="5"/>
        <v>0.45670092104291687</v>
      </c>
      <c r="D78">
        <v>0.82340000000000002</v>
      </c>
      <c r="E78">
        <v>297.04000000000002</v>
      </c>
      <c r="F78" t="s">
        <v>73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0.101013839743976</v>
      </c>
      <c r="B79" s="1">
        <v>3484.970703125</v>
      </c>
      <c r="C79">
        <f t="shared" si="5"/>
        <v>0.44059265380661239</v>
      </c>
      <c r="D79">
        <v>0.64859999999999995</v>
      </c>
      <c r="E79">
        <v>42.8</v>
      </c>
      <c r="F79" t="s">
        <v>52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9.6211669148898699E-2</v>
      </c>
      <c r="B80" s="1">
        <v>4093.474609375</v>
      </c>
      <c r="C80">
        <f t="shared" si="5"/>
        <v>0.51752367381948305</v>
      </c>
      <c r="D80">
        <v>0.3221</v>
      </c>
      <c r="E80">
        <v>218.13</v>
      </c>
      <c r="F80" t="s">
        <v>61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8.5079092449524801E-2</v>
      </c>
      <c r="B81" s="1">
        <v>3563.36401367187</v>
      </c>
      <c r="C81">
        <f t="shared" si="5"/>
        <v>0.45050364579961805</v>
      </c>
      <c r="D81">
        <v>0.31590000000000001</v>
      </c>
      <c r="E81">
        <v>141.68</v>
      </c>
      <c r="F81" t="s">
        <v>65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7.9956230350078095E-2</v>
      </c>
      <c r="B82" s="1">
        <v>3981.900390625</v>
      </c>
      <c r="C82">
        <f t="shared" si="5"/>
        <v>0.5034177356859485</v>
      </c>
      <c r="D82">
        <v>0.26719999999999999</v>
      </c>
      <c r="E82">
        <v>325.10000000000002</v>
      </c>
      <c r="F82" t="s">
        <v>63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9.8316831933179999E-2</v>
      </c>
      <c r="B83" s="1">
        <v>3939.17358398437</v>
      </c>
      <c r="C83">
        <f t="shared" si="5"/>
        <v>0.49801593500234542</v>
      </c>
      <c r="D83">
        <v>0.98260000000000003</v>
      </c>
      <c r="E83">
        <v>51.94</v>
      </c>
      <c r="F83" t="s">
        <v>58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8.5649868263397003E-2</v>
      </c>
      <c r="B84" s="1">
        <v>3483.16357421875</v>
      </c>
      <c r="C84">
        <f t="shared" si="5"/>
        <v>0.44036418482124573</v>
      </c>
      <c r="D84">
        <v>0.47589999999999999</v>
      </c>
      <c r="E84">
        <v>315.76</v>
      </c>
      <c r="F84" t="s">
        <v>67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9.5377211688307095E-2</v>
      </c>
      <c r="B85" s="1">
        <v>3727.51171875</v>
      </c>
      <c r="C85">
        <f t="shared" si="5"/>
        <v>0.47125626588098246</v>
      </c>
      <c r="D85">
        <v>0.98660000000000003</v>
      </c>
      <c r="E85">
        <v>274.54000000000002</v>
      </c>
      <c r="F85" t="s">
        <v>51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8.3978840906271099E-2</v>
      </c>
      <c r="B86" s="1">
        <v>4067.3271484375</v>
      </c>
      <c r="C86">
        <f t="shared" si="5"/>
        <v>0.5142179418101932</v>
      </c>
      <c r="D86">
        <v>0.1293</v>
      </c>
      <c r="E86">
        <v>157.66</v>
      </c>
      <c r="F86" t="s">
        <v>53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8.7876079589344097E-2</v>
      </c>
      <c r="B87" s="1">
        <v>3517.86547851562</v>
      </c>
      <c r="C87">
        <f t="shared" si="5"/>
        <v>0.44475142517669292</v>
      </c>
      <c r="D87">
        <v>0.84189999999999998</v>
      </c>
      <c r="E87">
        <v>180.61</v>
      </c>
      <c r="F87" t="s">
        <v>77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8.2479786353812298E-2</v>
      </c>
      <c r="B88" s="1">
        <v>4339.1337890625</v>
      </c>
      <c r="C88">
        <f t="shared" si="5"/>
        <v>0.54858150446736065</v>
      </c>
      <c r="D88">
        <v>6.8099999999999994E-2</v>
      </c>
      <c r="E88">
        <v>254.61</v>
      </c>
      <c r="F88" t="s">
        <v>62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8.0941287857448599E-2</v>
      </c>
      <c r="B89" s="1">
        <v>3520.26123046875</v>
      </c>
      <c r="C89">
        <f t="shared" si="5"/>
        <v>0.44505431171457555</v>
      </c>
      <c r="D89">
        <v>0.53339999999999999</v>
      </c>
      <c r="E89">
        <v>20.73</v>
      </c>
      <c r="F89" t="s">
        <v>72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6.8192547560804603E-2</v>
      </c>
      <c r="B90" s="1">
        <v>210071.359375</v>
      </c>
      <c r="D90">
        <v>0.69310000000000005</v>
      </c>
      <c r="E90">
        <v>59.37</v>
      </c>
      <c r="F90" t="s">
        <v>52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8.0984348952928706E-2</v>
      </c>
      <c r="B91" s="1">
        <v>3993.98266601562</v>
      </c>
      <c r="C91">
        <f t="shared" si="5"/>
        <v>0.50494525549367653</v>
      </c>
      <c r="D91">
        <v>4.6600000000000003E-2</v>
      </c>
      <c r="E91">
        <v>16.21</v>
      </c>
      <c r="F91" t="s">
        <v>68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6.9232359951197697E-2</v>
      </c>
      <c r="B92" s="1">
        <v>4175.69580078125</v>
      </c>
      <c r="C92">
        <f t="shared" si="5"/>
        <v>0.5279186113976776</v>
      </c>
      <c r="D92">
        <v>0.46010000000000001</v>
      </c>
      <c r="E92">
        <v>129.05000000000001</v>
      </c>
      <c r="F92" t="s">
        <v>50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9.38325048177793E-2</v>
      </c>
      <c r="B93" s="1">
        <v>3798.71899414062</v>
      </c>
      <c r="C93">
        <f t="shared" si="5"/>
        <v>0.48025875258956763</v>
      </c>
      <c r="D93">
        <v>0.88929999999999998</v>
      </c>
      <c r="E93">
        <v>60.54</v>
      </c>
      <c r="F93" t="s">
        <v>55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9.6753297393876794E-2</v>
      </c>
      <c r="B94" s="1">
        <v>3806.47534179687</v>
      </c>
      <c r="C94">
        <f t="shared" si="5"/>
        <v>0.48123936048812171</v>
      </c>
      <c r="D94">
        <v>0.623</v>
      </c>
      <c r="E94">
        <v>110.07</v>
      </c>
      <c r="F94" t="s">
        <v>55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0.10631532201994499</v>
      </c>
      <c r="B95" s="1">
        <v>4273.1103515625</v>
      </c>
      <c r="C95">
        <f t="shared" si="5"/>
        <v>0.54023439224760073</v>
      </c>
      <c r="D95">
        <v>0.71299999999999997</v>
      </c>
      <c r="E95">
        <v>180.89</v>
      </c>
      <c r="F95" t="s">
        <v>69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0.105491678741279</v>
      </c>
      <c r="B96" s="1">
        <v>3647.15234375</v>
      </c>
      <c r="C96">
        <f t="shared" si="5"/>
        <v>0.46109671123745499</v>
      </c>
      <c r="D96">
        <v>0.17219999999999999</v>
      </c>
      <c r="E96">
        <v>303.5</v>
      </c>
      <c r="F96" t="s">
        <v>66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 s="19">
        <v>0</v>
      </c>
      <c r="AY96">
        <v>6700</v>
      </c>
      <c r="AZ96">
        <v>0</v>
      </c>
      <c r="BA96">
        <v>0.99899899899899902</v>
      </c>
    </row>
    <row r="97" spans="1:53" x14ac:dyDescent="0.25">
      <c r="A97" s="1">
        <v>9.7305447605770298E-2</v>
      </c>
      <c r="B97" s="1">
        <v>3609.39282226562</v>
      </c>
      <c r="C97">
        <f t="shared" si="5"/>
        <v>0.45632290703808176</v>
      </c>
      <c r="D97">
        <v>0.3533</v>
      </c>
      <c r="E97">
        <v>46.4</v>
      </c>
      <c r="F97" t="s">
        <v>73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0</v>
      </c>
      <c r="AY97">
        <v>6750</v>
      </c>
      <c r="AZ97">
        <v>0</v>
      </c>
      <c r="BA97">
        <v>0.99899899899899902</v>
      </c>
    </row>
    <row r="98" spans="1:53" x14ac:dyDescent="0.25">
      <c r="A98" s="1">
        <v>6.3646279569617895E-2</v>
      </c>
      <c r="B98" s="1">
        <v>4243.39306640625</v>
      </c>
      <c r="C98">
        <f t="shared" si="5"/>
        <v>0.53647733985138424</v>
      </c>
      <c r="D98">
        <v>0.49940000000000001</v>
      </c>
      <c r="E98">
        <v>179.83</v>
      </c>
      <c r="F98" t="s">
        <v>49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0</v>
      </c>
      <c r="AY98">
        <v>6800</v>
      </c>
      <c r="AZ98">
        <v>0</v>
      </c>
      <c r="BA98">
        <v>0.99899899899899902</v>
      </c>
    </row>
    <row r="99" spans="1:53" x14ac:dyDescent="0.25">
      <c r="A99" s="1">
        <v>6.3130849397913705E-2</v>
      </c>
      <c r="B99" s="1">
        <v>4476.4033203125</v>
      </c>
      <c r="C99">
        <f t="shared" si="5"/>
        <v>0.56593601106507596</v>
      </c>
      <c r="D99">
        <v>7.9399999999999998E-2</v>
      </c>
      <c r="E99">
        <v>314.81</v>
      </c>
      <c r="F99" t="s">
        <v>60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 s="19">
        <v>0</v>
      </c>
      <c r="AY99">
        <v>6850</v>
      </c>
      <c r="AZ99">
        <v>0</v>
      </c>
      <c r="BA99">
        <v>0.99899899899899902</v>
      </c>
    </row>
    <row r="100" spans="1:53" x14ac:dyDescent="0.25">
      <c r="A100" s="1">
        <v>8.1651819062551007E-2</v>
      </c>
      <c r="B100" s="1">
        <v>3966.89453125</v>
      </c>
      <c r="C100">
        <f t="shared" si="5"/>
        <v>0.50152059738325006</v>
      </c>
      <c r="D100">
        <v>4.6899999999999997E-2</v>
      </c>
      <c r="E100">
        <v>319.94</v>
      </c>
      <c r="F100" t="s">
        <v>63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0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7.9809970002370501E-2</v>
      </c>
      <c r="B101" s="1">
        <v>3925.65576171875</v>
      </c>
      <c r="C101">
        <f t="shared" si="5"/>
        <v>0.49630692402547982</v>
      </c>
      <c r="D101">
        <v>0.58109999999999995</v>
      </c>
      <c r="E101">
        <v>128.29</v>
      </c>
      <c r="F101" t="s">
        <v>57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 s="19">
        <v>0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6.8710202464923001E-2</v>
      </c>
      <c r="B102" s="1">
        <v>4193.8193359375</v>
      </c>
      <c r="C102">
        <f t="shared" si="5"/>
        <v>0.53020990654219324</v>
      </c>
      <c r="D102">
        <v>0.1762</v>
      </c>
      <c r="E102">
        <v>103.62</v>
      </c>
      <c r="F102" t="s">
        <v>62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 s="19">
        <v>0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6.9636597599163103E-2</v>
      </c>
      <c r="B103" s="1">
        <v>3470.380859375</v>
      </c>
      <c r="C103">
        <f t="shared" si="5"/>
        <v>0.43874811090394977</v>
      </c>
      <c r="D103">
        <v>0.69420000000000004</v>
      </c>
      <c r="E103">
        <v>144.46</v>
      </c>
      <c r="F103" t="s">
        <v>67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 s="19">
        <v>0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0.101590411458874</v>
      </c>
      <c r="B104" s="1">
        <v>4012.78442382812</v>
      </c>
      <c r="C104">
        <f t="shared" ref="C104:C167" si="10">B104/$V$13</f>
        <v>0.5073222959558561</v>
      </c>
      <c r="D104">
        <v>0.4199</v>
      </c>
      <c r="E104">
        <v>139.01</v>
      </c>
      <c r="F104" t="s">
        <v>62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1</v>
      </c>
      <c r="O104" s="19">
        <v>4.0160642570281121E-3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9.0986289054157399E-2</v>
      </c>
      <c r="B105" s="1">
        <v>4089.5986328125</v>
      </c>
      <c r="C105">
        <f t="shared" si="10"/>
        <v>0.5170336476628119</v>
      </c>
      <c r="D105">
        <v>0.2147</v>
      </c>
      <c r="E105">
        <v>67.5</v>
      </c>
      <c r="F105" t="s">
        <v>75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 s="19">
        <v>4.0160642570281121E-3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6.5719426829326993E-2</v>
      </c>
      <c r="B106" s="1">
        <v>3449.04296875</v>
      </c>
      <c r="C106">
        <f t="shared" si="10"/>
        <v>0.43605043604296062</v>
      </c>
      <c r="D106">
        <v>0.70109999999999995</v>
      </c>
      <c r="E106">
        <v>143.88</v>
      </c>
      <c r="F106" t="s">
        <v>60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1</v>
      </c>
      <c r="O106" s="19">
        <v>8.0321285140562242E-3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8.27474448612074E-2</v>
      </c>
      <c r="B107" s="1">
        <v>4170.818359375</v>
      </c>
      <c r="C107">
        <f t="shared" si="10"/>
        <v>0.52730197354444142</v>
      </c>
      <c r="D107">
        <v>9.4000000000000004E-3</v>
      </c>
      <c r="E107">
        <v>188.07</v>
      </c>
      <c r="F107" t="s">
        <v>67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2</v>
      </c>
      <c r="O107" s="19">
        <v>1.6064257028112448E-2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6.50226794320371E-2</v>
      </c>
      <c r="B108" s="1">
        <v>4531.5537109375</v>
      </c>
      <c r="C108">
        <f t="shared" si="10"/>
        <v>0.57290848200784483</v>
      </c>
      <c r="D108">
        <v>0.1799</v>
      </c>
      <c r="E108">
        <v>266.66000000000003</v>
      </c>
      <c r="F108" t="s">
        <v>74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1</v>
      </c>
      <c r="O108" s="19">
        <v>2.0080321285140562E-2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7.2725945462721098E-2</v>
      </c>
      <c r="B109" s="1">
        <v>4382.48193359375</v>
      </c>
      <c r="C109">
        <f t="shared" si="10"/>
        <v>0.55406185872672065</v>
      </c>
      <c r="D109">
        <v>0.52769999999999995</v>
      </c>
      <c r="E109">
        <v>111.13</v>
      </c>
      <c r="F109" t="s">
        <v>68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5</v>
      </c>
      <c r="O109" s="19">
        <v>4.0160642570281124E-2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7.3663420762615103E-2</v>
      </c>
      <c r="B110" s="1">
        <v>3563.90771484375</v>
      </c>
      <c r="C110">
        <f t="shared" si="10"/>
        <v>0.4505723840366373</v>
      </c>
      <c r="D110">
        <v>0.85589999999999999</v>
      </c>
      <c r="E110">
        <v>33.36</v>
      </c>
      <c r="F110" t="s">
        <v>64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8</v>
      </c>
      <c r="O110" s="19">
        <v>7.2289156626506021E-2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8.25507463642291E-2</v>
      </c>
      <c r="B111" s="1">
        <v>3.1713956006170701E+25</v>
      </c>
      <c r="D111">
        <v>0.80640000000000001</v>
      </c>
      <c r="E111">
        <v>68.62</v>
      </c>
      <c r="F111" t="s">
        <v>76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9</v>
      </c>
      <c r="O111" s="19">
        <v>0.10843373493975904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0.10702806041766599</v>
      </c>
      <c r="B112" s="1">
        <v>3910.3076171875</v>
      </c>
      <c r="C112">
        <f t="shared" si="10"/>
        <v>0.49436651180796332</v>
      </c>
      <c r="D112">
        <v>0.97160000000000002</v>
      </c>
      <c r="E112">
        <v>357.56</v>
      </c>
      <c r="F112" t="s">
        <v>63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8</v>
      </c>
      <c r="O112" s="19">
        <v>0.14056224899598393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8.1856248969846404E-2</v>
      </c>
      <c r="B113" s="1">
        <v>3998.9033203125</v>
      </c>
      <c r="C113">
        <f t="shared" si="10"/>
        <v>0.50556735660149454</v>
      </c>
      <c r="D113">
        <v>0.5746</v>
      </c>
      <c r="E113">
        <v>184.34</v>
      </c>
      <c r="F113" t="s">
        <v>65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13</v>
      </c>
      <c r="O113" s="19">
        <v>0.19277108433734941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6.9541389440445994E-2</v>
      </c>
      <c r="B114" s="1">
        <v>5119.14697265625</v>
      </c>
      <c r="C114">
        <f t="shared" si="10"/>
        <v>0.64719584238863637</v>
      </c>
      <c r="D114">
        <v>6.4000000000000003E-3</v>
      </c>
      <c r="E114">
        <v>259.66000000000003</v>
      </c>
      <c r="F114" t="s">
        <v>78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14</v>
      </c>
      <c r="O114" s="19">
        <v>0.24899598393574296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7.4513641893752203E-2</v>
      </c>
      <c r="B115" s="1">
        <v>3462.76025390625</v>
      </c>
      <c r="C115">
        <f t="shared" si="10"/>
        <v>0.43778466441526653</v>
      </c>
      <c r="D115">
        <v>0.29909999999999998</v>
      </c>
      <c r="E115">
        <v>107.53</v>
      </c>
      <c r="F115" t="s">
        <v>65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11</v>
      </c>
      <c r="O115" s="19">
        <v>0.29317269076305219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7.3917680940587899E-2</v>
      </c>
      <c r="B116" s="1">
        <v>3359.31494140625</v>
      </c>
      <c r="C116">
        <f t="shared" si="10"/>
        <v>0.42470643545989545</v>
      </c>
      <c r="D116">
        <v>0.65990000000000004</v>
      </c>
      <c r="E116">
        <v>273.11</v>
      </c>
      <c r="F116" t="s">
        <v>77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19</v>
      </c>
      <c r="O116" s="19">
        <v>0.36947791164658633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8.4810784850333706E-2</v>
      </c>
      <c r="B117" s="1">
        <v>3298.80004882812</v>
      </c>
      <c r="C117">
        <f t="shared" si="10"/>
        <v>0.41705574930293232</v>
      </c>
      <c r="D117">
        <v>0.95989999999999998</v>
      </c>
      <c r="E117">
        <v>107.35</v>
      </c>
      <c r="F117" t="s">
        <v>56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20</v>
      </c>
      <c r="O117" s="19">
        <v>0.44979919678714858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6.7017577758886004E-2</v>
      </c>
      <c r="B118" s="1">
        <v>3813.82104492187</v>
      </c>
      <c r="C118">
        <f t="shared" si="10"/>
        <v>0.482168052035232</v>
      </c>
      <c r="D118">
        <v>0.92290000000000005</v>
      </c>
      <c r="E118">
        <v>193.35</v>
      </c>
      <c r="F118" t="s">
        <v>74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20</v>
      </c>
      <c r="O118" s="19">
        <v>0.53012048192771088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9.9200357831073005E-2</v>
      </c>
      <c r="B119" s="1">
        <v>3953.4951171875</v>
      </c>
      <c r="C119">
        <f t="shared" si="10"/>
        <v>0.49982655634125317</v>
      </c>
      <c r="D119">
        <v>0.23760000000000001</v>
      </c>
      <c r="E119">
        <v>315.79000000000002</v>
      </c>
      <c r="F119" t="s">
        <v>68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28</v>
      </c>
      <c r="O119" s="19">
        <v>0.64257028112449799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9.9041153425267994E-2</v>
      </c>
      <c r="B120" s="1">
        <v>3894.18798828125</v>
      </c>
      <c r="C120">
        <f t="shared" si="10"/>
        <v>0.49232856351995791</v>
      </c>
      <c r="D120">
        <v>0.55030000000000001</v>
      </c>
      <c r="E120">
        <v>299.82</v>
      </c>
      <c r="F120" t="s">
        <v>68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23</v>
      </c>
      <c r="O120" s="19">
        <v>0.73493975903614461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7.1848758452864106E-2</v>
      </c>
      <c r="B121" s="1">
        <v>3584.96508789062</v>
      </c>
      <c r="C121">
        <f t="shared" si="10"/>
        <v>0.45323459404161576</v>
      </c>
      <c r="D121">
        <v>0.93169999999999997</v>
      </c>
      <c r="E121">
        <v>289.45</v>
      </c>
      <c r="F121" t="s">
        <v>73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16</v>
      </c>
      <c r="O121" s="19">
        <v>0.79919678714859432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9.8997076584517799E-2</v>
      </c>
      <c r="B122" s="1">
        <v>3521.83129882812</v>
      </c>
      <c r="C122">
        <f t="shared" si="10"/>
        <v>0.44525280996435773</v>
      </c>
      <c r="D122">
        <v>0.56000000000000005</v>
      </c>
      <c r="E122">
        <v>34.96</v>
      </c>
      <c r="F122" t="s">
        <v>76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16</v>
      </c>
      <c r="O122" s="19">
        <v>0.86345381526104414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0.106955582846378</v>
      </c>
      <c r="B123" s="1">
        <v>3499.35302734375</v>
      </c>
      <c r="C123">
        <f t="shared" si="10"/>
        <v>0.44241096074094727</v>
      </c>
      <c r="D123">
        <v>0.63900000000000001</v>
      </c>
      <c r="E123">
        <v>154.24</v>
      </c>
      <c r="F123" t="s">
        <v>52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16</v>
      </c>
      <c r="O123" s="19">
        <v>0.92771084337349397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8.2181430365814503E-2</v>
      </c>
      <c r="B124" s="1">
        <v>3949.59838867187</v>
      </c>
      <c r="C124">
        <f t="shared" si="10"/>
        <v>0.49933390658774857</v>
      </c>
      <c r="D124">
        <v>0.84450000000000003</v>
      </c>
      <c r="E124">
        <v>62.47</v>
      </c>
      <c r="F124" t="s">
        <v>68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8</v>
      </c>
      <c r="O124" s="19">
        <v>0.95983935742971882</v>
      </c>
    </row>
    <row r="125" spans="1:53" x14ac:dyDescent="0.25">
      <c r="A125" s="1">
        <v>9.2680792416811597E-2</v>
      </c>
      <c r="B125" s="1">
        <v>3610.69189453125</v>
      </c>
      <c r="C125">
        <f t="shared" si="10"/>
        <v>0.45648714419981379</v>
      </c>
      <c r="D125">
        <v>0.52639999999999998</v>
      </c>
      <c r="E125">
        <v>301.87</v>
      </c>
      <c r="F125" t="s">
        <v>62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6</v>
      </c>
      <c r="O125" s="19">
        <v>0.98393574297188757</v>
      </c>
    </row>
    <row r="126" spans="1:53" x14ac:dyDescent="0.25">
      <c r="A126" s="1">
        <v>0.10551302841264799</v>
      </c>
      <c r="B126" s="1">
        <v>3718.75415039062</v>
      </c>
      <c r="C126">
        <f t="shared" si="10"/>
        <v>0.47014907715170789</v>
      </c>
      <c r="D126">
        <v>0.80249999999999999</v>
      </c>
      <c r="E126">
        <v>127.88</v>
      </c>
      <c r="F126" t="s">
        <v>51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3</v>
      </c>
      <c r="O126" s="19">
        <v>0.99598393574297184</v>
      </c>
    </row>
    <row r="127" spans="1:53" x14ac:dyDescent="0.25">
      <c r="A127" s="1">
        <v>6.4869106119049502E-2</v>
      </c>
      <c r="B127" s="1">
        <v>3820.24438476562</v>
      </c>
      <c r="C127">
        <f t="shared" si="10"/>
        <v>0.48298013241958698</v>
      </c>
      <c r="D127">
        <v>0.2011</v>
      </c>
      <c r="E127">
        <v>250.66</v>
      </c>
      <c r="F127" t="s">
        <v>51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1</v>
      </c>
      <c r="O127" s="19">
        <v>1</v>
      </c>
    </row>
    <row r="128" spans="1:53" x14ac:dyDescent="0.25">
      <c r="A128" s="1">
        <v>8.9227877067515601E-2</v>
      </c>
      <c r="B128" s="1">
        <v>4408.21435546875</v>
      </c>
      <c r="C128">
        <f t="shared" si="10"/>
        <v>0.55731511879935525</v>
      </c>
      <c r="D128">
        <v>0.38119999999999998</v>
      </c>
      <c r="E128">
        <v>96.76</v>
      </c>
      <c r="F128" t="s">
        <v>67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8.5406782137453896E-2</v>
      </c>
      <c r="B129" s="1">
        <v>3676.78564453125</v>
      </c>
      <c r="C129">
        <f t="shared" si="10"/>
        <v>0.46484314578296004</v>
      </c>
      <c r="D129">
        <v>0.45290000000000002</v>
      </c>
      <c r="E129">
        <v>267.25</v>
      </c>
      <c r="F129" t="s">
        <v>59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0.104904934973405</v>
      </c>
      <c r="B130" s="1">
        <v>3586.11962890625</v>
      </c>
      <c r="C130">
        <f t="shared" si="10"/>
        <v>0.45338055862305365</v>
      </c>
      <c r="D130">
        <v>0.6341</v>
      </c>
      <c r="E130">
        <v>88.06</v>
      </c>
      <c r="F130" t="s">
        <v>73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6.4122811576444394E-2</v>
      </c>
      <c r="B131" s="1">
        <v>4018.75854492187</v>
      </c>
      <c r="C131">
        <f t="shared" si="10"/>
        <v>0.50807758318524288</v>
      </c>
      <c r="D131">
        <v>0.62109999999999999</v>
      </c>
      <c r="E131">
        <v>104.72</v>
      </c>
      <c r="F131" t="s">
        <v>63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9.8680338229120701E-2</v>
      </c>
      <c r="B132" s="1">
        <v>4469.81298828125</v>
      </c>
      <c r="C132">
        <f t="shared" si="10"/>
        <v>0.5651028184426784</v>
      </c>
      <c r="D132">
        <v>0.2717</v>
      </c>
      <c r="E132">
        <v>200.49</v>
      </c>
      <c r="F132" t="s">
        <v>61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9.3538547663575305E-2</v>
      </c>
      <c r="B133" s="1">
        <v>3631.87280273437</v>
      </c>
      <c r="C133">
        <f t="shared" si="10"/>
        <v>0.45916497232240855</v>
      </c>
      <c r="D133">
        <v>0.68630000000000002</v>
      </c>
      <c r="E133">
        <v>74.64</v>
      </c>
      <c r="F133" t="s">
        <v>67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0.109583146139819</v>
      </c>
      <c r="B134" s="1">
        <v>3884.244140625</v>
      </c>
      <c r="C134">
        <f t="shared" si="10"/>
        <v>0.49107139764938484</v>
      </c>
      <c r="D134">
        <v>0.77039999999999997</v>
      </c>
      <c r="E134">
        <v>256.36</v>
      </c>
      <c r="F134" t="s">
        <v>63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9.3859075888642396E-2</v>
      </c>
      <c r="B135" s="1">
        <v>4092.64624023437</v>
      </c>
      <c r="C135">
        <f t="shared" si="10"/>
        <v>0.51741894600708727</v>
      </c>
      <c r="D135">
        <v>0.96230000000000004</v>
      </c>
      <c r="E135">
        <v>45.78</v>
      </c>
      <c r="F135" t="s">
        <v>78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9.5621254623553503E-2</v>
      </c>
      <c r="B136" s="1">
        <v>4419.11181640625</v>
      </c>
      <c r="C136">
        <f t="shared" si="10"/>
        <v>0.55869284666085539</v>
      </c>
      <c r="D136">
        <v>8.3000000000000001E-3</v>
      </c>
      <c r="E136">
        <v>293.23</v>
      </c>
      <c r="F136" t="s">
        <v>62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0.10710097452841</v>
      </c>
      <c r="B137" s="1">
        <v>3461.40576171875</v>
      </c>
      <c r="C137">
        <f t="shared" si="10"/>
        <v>0.4376134207066994</v>
      </c>
      <c r="D137">
        <v>0.5756</v>
      </c>
      <c r="E137">
        <v>83.58</v>
      </c>
      <c r="F137" t="s">
        <v>67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6.7155466693829102E-2</v>
      </c>
      <c r="B138" s="1">
        <v>3815.04663085937</v>
      </c>
      <c r="C138">
        <f t="shared" si="10"/>
        <v>0.48232299857759087</v>
      </c>
      <c r="D138">
        <v>4.7800000000000002E-2</v>
      </c>
      <c r="E138">
        <v>118.01</v>
      </c>
      <c r="F138" t="s">
        <v>51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7.2334039097615002E-2</v>
      </c>
      <c r="B139" s="1">
        <v>3842.60229492187</v>
      </c>
      <c r="C139">
        <f t="shared" si="10"/>
        <v>0.48580676478136803</v>
      </c>
      <c r="D139">
        <v>0.97519999999999996</v>
      </c>
      <c r="E139">
        <v>155.19</v>
      </c>
      <c r="F139" t="s">
        <v>64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8.9309335576692794E-2</v>
      </c>
      <c r="B140" s="1">
        <v>3706.52221679687</v>
      </c>
      <c r="C140">
        <f t="shared" si="10"/>
        <v>0.46860263658093809</v>
      </c>
      <c r="D140">
        <v>0.85470000000000002</v>
      </c>
      <c r="E140">
        <v>289.16000000000003</v>
      </c>
      <c r="F140" t="s">
        <v>51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0.10072439194555</v>
      </c>
      <c r="B141" s="1">
        <v>3656.892578125</v>
      </c>
      <c r="C141">
        <f t="shared" si="10"/>
        <v>0.46232813499322184</v>
      </c>
      <c r="D141">
        <v>0.91269999999999996</v>
      </c>
      <c r="E141">
        <v>298.48</v>
      </c>
      <c r="F141" t="s">
        <v>50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0.108507383216031</v>
      </c>
      <c r="B142" s="1">
        <v>3345.43676757812</v>
      </c>
      <c r="C142">
        <f t="shared" si="10"/>
        <v>0.42295186649567362</v>
      </c>
      <c r="D142">
        <v>0.70499999999999996</v>
      </c>
      <c r="E142">
        <v>326.26</v>
      </c>
      <c r="F142" t="s">
        <v>64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8.2437311381753794E-2</v>
      </c>
      <c r="B143" s="1">
        <v>4220.2421875</v>
      </c>
      <c r="C143">
        <f t="shared" si="10"/>
        <v>0.53355045522474631</v>
      </c>
      <c r="D143">
        <v>1.2800000000000001E-2</v>
      </c>
      <c r="E143">
        <v>184.04</v>
      </c>
      <c r="F143" t="s">
        <v>61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8.0705699301661701E-2</v>
      </c>
      <c r="B144" s="1">
        <v>4120.29736328125</v>
      </c>
      <c r="C144">
        <f t="shared" si="10"/>
        <v>0.52091478075629583</v>
      </c>
      <c r="D144">
        <v>0.16209999999999999</v>
      </c>
      <c r="E144">
        <v>71.73</v>
      </c>
      <c r="F144" t="s">
        <v>77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7.4325326473262801E-2</v>
      </c>
      <c r="B145" s="1">
        <v>4686.384765625</v>
      </c>
      <c r="C145">
        <f t="shared" si="10"/>
        <v>0.59248323057467533</v>
      </c>
      <c r="D145">
        <v>0.97330000000000005</v>
      </c>
      <c r="E145">
        <v>44.19</v>
      </c>
      <c r="F145" t="s">
        <v>71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8.4780873449670405E-2</v>
      </c>
      <c r="B146" s="1">
        <v>3990.73510742187</v>
      </c>
      <c r="C146">
        <f t="shared" si="10"/>
        <v>0.50453467802227059</v>
      </c>
      <c r="D146">
        <v>8.4099999999999994E-2</v>
      </c>
      <c r="E146">
        <v>97.22</v>
      </c>
      <c r="F146" t="s">
        <v>53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8.5279458712200606E-2</v>
      </c>
      <c r="B147" s="1">
        <v>3483.17114257812</v>
      </c>
      <c r="C147">
        <f t="shared" si="10"/>
        <v>0.44036514166244295</v>
      </c>
      <c r="D147">
        <v>0.40289999999999998</v>
      </c>
      <c r="E147">
        <v>260.12</v>
      </c>
      <c r="F147" t="s">
        <v>67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0.10637983289694999</v>
      </c>
      <c r="B148" s="1">
        <v>3891.619140625</v>
      </c>
      <c r="C148">
        <f t="shared" si="10"/>
        <v>0.49200379309790615</v>
      </c>
      <c r="D148">
        <v>0.54859999999999998</v>
      </c>
      <c r="E148">
        <v>218.71</v>
      </c>
      <c r="F148" t="s">
        <v>53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0.10132234785166799</v>
      </c>
      <c r="B149" s="1">
        <v>603112210432</v>
      </c>
      <c r="D149">
        <v>0.30940000000000001</v>
      </c>
      <c r="E149">
        <v>43.53</v>
      </c>
      <c r="F149" t="s">
        <v>50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7.7593765460633096E-2</v>
      </c>
      <c r="B150" s="1">
        <v>4445.8134765625</v>
      </c>
      <c r="C150">
        <f t="shared" si="10"/>
        <v>0.56206864413850277</v>
      </c>
      <c r="D150">
        <v>3.4599999999999999E-2</v>
      </c>
      <c r="E150">
        <v>205.26</v>
      </c>
      <c r="F150" t="s">
        <v>77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7.8555983904451801E-2</v>
      </c>
      <c r="B151" s="1">
        <v>3740.76708984375</v>
      </c>
      <c r="C151">
        <f t="shared" si="10"/>
        <v>0.47293209607437542</v>
      </c>
      <c r="D151">
        <v>0.82620000000000005</v>
      </c>
      <c r="E151">
        <v>26.21</v>
      </c>
      <c r="F151" t="s">
        <v>59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9.5142245815727694E-2</v>
      </c>
      <c r="B152" s="1">
        <v>4166.13720703125</v>
      </c>
      <c r="C152">
        <f t="shared" si="10"/>
        <v>0.52671015183065883</v>
      </c>
      <c r="D152">
        <v>8.8599999999999998E-2</v>
      </c>
      <c r="E152">
        <v>267.37</v>
      </c>
      <c r="F152" t="s">
        <v>71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7.4309732421369595E-2</v>
      </c>
      <c r="B153" s="1">
        <v>3995.57495117187</v>
      </c>
      <c r="C153">
        <f t="shared" si="10"/>
        <v>0.50514656253536272</v>
      </c>
      <c r="D153">
        <v>8.0999999999999996E-3</v>
      </c>
      <c r="E153">
        <v>103.74</v>
      </c>
      <c r="F153" t="s">
        <v>53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0.10090694548337199</v>
      </c>
      <c r="B154" s="1">
        <v>3544.74267578125</v>
      </c>
      <c r="C154">
        <f t="shared" si="10"/>
        <v>0.44814941519696166</v>
      </c>
      <c r="D154">
        <v>0.52569999999999995</v>
      </c>
      <c r="E154">
        <v>18.149999999999999</v>
      </c>
      <c r="F154" t="s">
        <v>73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6.6956141817386294E-2</v>
      </c>
      <c r="B155" s="1">
        <v>3806.490234375</v>
      </c>
      <c r="C155">
        <f t="shared" si="10"/>
        <v>0.48124124330467288</v>
      </c>
      <c r="D155">
        <v>0.1706</v>
      </c>
      <c r="E155">
        <v>166.33</v>
      </c>
      <c r="F155" t="s">
        <v>77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9.36554856109163E-2</v>
      </c>
      <c r="B156" s="1">
        <v>3694.09643554687</v>
      </c>
      <c r="C156">
        <f t="shared" si="10"/>
        <v>0.46703168852916577</v>
      </c>
      <c r="D156">
        <v>0.2107</v>
      </c>
      <c r="E156">
        <v>287.49</v>
      </c>
      <c r="F156" t="s">
        <v>72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8.3830016978735905E-2</v>
      </c>
      <c r="B157" s="1">
        <v>3552.31665039062</v>
      </c>
      <c r="C157">
        <f t="shared" si="10"/>
        <v>0.4491069663092318</v>
      </c>
      <c r="D157">
        <v>0.65669999999999995</v>
      </c>
      <c r="E157">
        <v>319.68</v>
      </c>
      <c r="F157" t="s">
        <v>49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0.105324094055001</v>
      </c>
      <c r="B158" s="1">
        <v>4364.6728515625</v>
      </c>
      <c r="C158">
        <f t="shared" si="10"/>
        <v>0.55181031879068276</v>
      </c>
      <c r="D158">
        <v>0.32329999999999998</v>
      </c>
      <c r="E158">
        <v>335.71</v>
      </c>
      <c r="F158" t="s">
        <v>77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7.2984391647337096E-2</v>
      </c>
      <c r="B159" s="1">
        <v>3975.33764648437</v>
      </c>
      <c r="C159">
        <f t="shared" si="10"/>
        <v>0.50258803090404569</v>
      </c>
      <c r="D159">
        <v>0.65720000000000001</v>
      </c>
      <c r="E159">
        <v>340.05</v>
      </c>
      <c r="F159" t="s">
        <v>63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0.10170683622912299</v>
      </c>
      <c r="B160" s="1">
        <v>3963.025390625</v>
      </c>
      <c r="C160">
        <f t="shared" si="10"/>
        <v>0.50103143547024143</v>
      </c>
      <c r="D160">
        <v>0.1331</v>
      </c>
      <c r="E160">
        <v>308.97000000000003</v>
      </c>
      <c r="F160" t="s">
        <v>68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8.8268330998440295E-2</v>
      </c>
      <c r="B161" s="1">
        <v>3943.37524414062</v>
      </c>
      <c r="C161">
        <f t="shared" si="10"/>
        <v>0.49854713619636859</v>
      </c>
      <c r="D161">
        <v>0.52259999999999995</v>
      </c>
      <c r="E161">
        <v>126.87</v>
      </c>
      <c r="F161" t="s">
        <v>63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7.0340399425364394E-2</v>
      </c>
      <c r="B162" s="1">
        <v>4254.18359375</v>
      </c>
      <c r="C162">
        <f t="shared" si="10"/>
        <v>0.53784154847273435</v>
      </c>
      <c r="D162">
        <v>0.53239999999999998</v>
      </c>
      <c r="E162">
        <v>327.92</v>
      </c>
      <c r="F162" t="s">
        <v>69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9.1299903584438194E-2</v>
      </c>
      <c r="B163" s="1">
        <v>4150.87451171875</v>
      </c>
      <c r="C163">
        <f t="shared" si="10"/>
        <v>0.52478054265892426</v>
      </c>
      <c r="D163">
        <v>2.86E-2</v>
      </c>
      <c r="E163">
        <v>349.97</v>
      </c>
      <c r="F163" t="s">
        <v>79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0.106821071367594</v>
      </c>
      <c r="B164" s="1">
        <v>3863.32836914062</v>
      </c>
      <c r="C164">
        <f t="shared" si="10"/>
        <v>0.48842708983455813</v>
      </c>
      <c r="D164">
        <v>3.0200000000000001E-2</v>
      </c>
      <c r="E164">
        <v>40.06</v>
      </c>
      <c r="F164" t="s">
        <v>71</v>
      </c>
    </row>
    <row r="165" spans="1:15" x14ac:dyDescent="0.25">
      <c r="A165" s="1">
        <v>9.2603721049638696E-2</v>
      </c>
      <c r="B165" s="1">
        <v>3469.59204101562</v>
      </c>
      <c r="C165">
        <f t="shared" si="10"/>
        <v>0.43864838335845879</v>
      </c>
      <c r="D165">
        <v>0.50419999999999998</v>
      </c>
      <c r="E165">
        <v>177.18</v>
      </c>
      <c r="F165" t="s">
        <v>56</v>
      </c>
    </row>
    <row r="166" spans="1:15" x14ac:dyDescent="0.25">
      <c r="A166" s="1">
        <v>6.6728815091054897E-2</v>
      </c>
      <c r="B166" s="1">
        <v>4906.45458984375</v>
      </c>
      <c r="C166">
        <f t="shared" si="10"/>
        <v>0.62030588853514201</v>
      </c>
      <c r="D166">
        <v>0.31900000000000001</v>
      </c>
      <c r="E166">
        <v>27.37</v>
      </c>
      <c r="F166" t="s">
        <v>74</v>
      </c>
    </row>
    <row r="167" spans="1:15" x14ac:dyDescent="0.25">
      <c r="A167" s="1">
        <v>8.1506774159555498E-2</v>
      </c>
      <c r="B167" s="1">
        <v>3929.6455078125</v>
      </c>
      <c r="C167">
        <f t="shared" si="10"/>
        <v>0.49681133366596364</v>
      </c>
      <c r="D167">
        <v>0.502</v>
      </c>
      <c r="E167">
        <v>70.17</v>
      </c>
      <c r="F167" t="s">
        <v>73</v>
      </c>
    </row>
    <row r="168" spans="1:15" x14ac:dyDescent="0.25">
      <c r="A168" s="1">
        <v>8.4260724981456397E-2</v>
      </c>
      <c r="B168" s="1">
        <v>94360.3125</v>
      </c>
      <c r="D168">
        <v>0.4496</v>
      </c>
      <c r="E168">
        <v>55.34</v>
      </c>
      <c r="F168" t="s">
        <v>74</v>
      </c>
    </row>
    <row r="169" spans="1:15" x14ac:dyDescent="0.25">
      <c r="A169" s="1">
        <v>0.10762020916192699</v>
      </c>
      <c r="B169" s="1">
        <v>3727.85400390625</v>
      </c>
      <c r="C169">
        <f t="shared" ref="C169:C231" si="15">B169/$V$13</f>
        <v>0.47129953979580064</v>
      </c>
      <c r="D169">
        <v>0.2336</v>
      </c>
      <c r="E169">
        <v>206.13</v>
      </c>
      <c r="F169" t="s">
        <v>54</v>
      </c>
    </row>
    <row r="170" spans="1:15" x14ac:dyDescent="0.25">
      <c r="A170" s="1">
        <v>9.5466581944284201E-2</v>
      </c>
      <c r="B170" s="1">
        <v>3614.87377929687</v>
      </c>
      <c r="C170">
        <f t="shared" si="15"/>
        <v>0.45701584526038391</v>
      </c>
      <c r="D170">
        <v>0.60860000000000003</v>
      </c>
      <c r="E170">
        <v>55.82</v>
      </c>
      <c r="F170" t="s">
        <v>73</v>
      </c>
    </row>
    <row r="171" spans="1:15" x14ac:dyDescent="0.25">
      <c r="A171" s="1">
        <v>6.9753362070336805E-2</v>
      </c>
      <c r="B171" s="1">
        <v>3309.40405273437</v>
      </c>
      <c r="C171">
        <f t="shared" si="15"/>
        <v>0.41839637641863259</v>
      </c>
      <c r="D171">
        <v>0.95250000000000001</v>
      </c>
      <c r="E171">
        <v>352.35</v>
      </c>
      <c r="F171" t="s">
        <v>62</v>
      </c>
    </row>
    <row r="172" spans="1:15" x14ac:dyDescent="0.25">
      <c r="A172" s="1">
        <v>9.3084265387780002E-2</v>
      </c>
      <c r="B172" s="1">
        <v>3498.25708007812</v>
      </c>
      <c r="C172">
        <f t="shared" si="15"/>
        <v>0.44227240396233131</v>
      </c>
      <c r="D172">
        <v>0.57089999999999996</v>
      </c>
      <c r="E172">
        <v>26.1</v>
      </c>
      <c r="F172" t="s">
        <v>76</v>
      </c>
    </row>
    <row r="173" spans="1:15" x14ac:dyDescent="0.25">
      <c r="A173" s="1">
        <v>8.5440548144596298E-2</v>
      </c>
      <c r="B173" s="1">
        <v>4008.28857421875</v>
      </c>
      <c r="C173">
        <f t="shared" si="15"/>
        <v>0.50675390141849852</v>
      </c>
      <c r="D173">
        <v>0.45960000000000001</v>
      </c>
      <c r="E173">
        <v>50.69</v>
      </c>
      <c r="F173" t="s">
        <v>54</v>
      </c>
    </row>
    <row r="174" spans="1:15" x14ac:dyDescent="0.25">
      <c r="A174" s="1">
        <v>9.6082455275191894E-2</v>
      </c>
      <c r="B174" s="1">
        <v>3595.50048828125</v>
      </c>
      <c r="C174">
        <f t="shared" si="15"/>
        <v>0.45456654785484596</v>
      </c>
      <c r="D174">
        <v>9.7600000000000006E-2</v>
      </c>
      <c r="E174">
        <v>224.04</v>
      </c>
      <c r="F174" t="s">
        <v>72</v>
      </c>
    </row>
    <row r="175" spans="1:15" x14ac:dyDescent="0.25">
      <c r="A175" s="1">
        <v>9.1278231201716603E-2</v>
      </c>
      <c r="B175" s="1">
        <v>3727.05786132812</v>
      </c>
      <c r="C175">
        <f t="shared" si="15"/>
        <v>0.47119888627495687</v>
      </c>
      <c r="D175">
        <v>0.17799999999999999</v>
      </c>
      <c r="E175">
        <v>285</v>
      </c>
      <c r="F175" t="s">
        <v>74</v>
      </c>
    </row>
    <row r="176" spans="1:15" x14ac:dyDescent="0.25">
      <c r="A176" s="1">
        <v>7.3111556759189705E-2</v>
      </c>
      <c r="B176" s="1">
        <v>4140.4130859375</v>
      </c>
      <c r="C176">
        <f t="shared" si="15"/>
        <v>0.52345794119675737</v>
      </c>
      <c r="D176">
        <v>0.73580000000000001</v>
      </c>
      <c r="E176">
        <v>125.23</v>
      </c>
      <c r="F176" t="s">
        <v>52</v>
      </c>
    </row>
    <row r="177" spans="1:6" x14ac:dyDescent="0.25">
      <c r="A177" s="1">
        <v>6.6572002193140398E-2</v>
      </c>
      <c r="B177" s="1">
        <v>4272.32958984375</v>
      </c>
      <c r="C177">
        <f t="shared" si="15"/>
        <v>0.54013568327499839</v>
      </c>
      <c r="D177">
        <v>0.98899999999999999</v>
      </c>
      <c r="E177">
        <v>54.42</v>
      </c>
      <c r="F177" t="s">
        <v>50</v>
      </c>
    </row>
    <row r="178" spans="1:6" x14ac:dyDescent="0.25">
      <c r="A178" s="1">
        <v>6.4196236016175898E-2</v>
      </c>
      <c r="B178" s="1">
        <v>4119.93798828125</v>
      </c>
      <c r="C178">
        <f t="shared" si="15"/>
        <v>0.52086934623232128</v>
      </c>
      <c r="D178">
        <v>0.93259999999999998</v>
      </c>
      <c r="E178">
        <v>258.67</v>
      </c>
      <c r="F178" t="s">
        <v>62</v>
      </c>
    </row>
    <row r="179" spans="1:6" x14ac:dyDescent="0.25">
      <c r="A179" s="1">
        <v>7.0299439395642802E-2</v>
      </c>
      <c r="B179" s="1">
        <v>4432.66162109375</v>
      </c>
      <c r="C179">
        <f t="shared" si="15"/>
        <v>0.56040590106342858</v>
      </c>
      <c r="D179">
        <v>0.95179999999999998</v>
      </c>
      <c r="E179">
        <v>285.19</v>
      </c>
      <c r="F179" t="s">
        <v>77</v>
      </c>
    </row>
    <row r="180" spans="1:6" x14ac:dyDescent="0.25">
      <c r="A180" s="1">
        <v>0.10845379157362101</v>
      </c>
      <c r="B180" s="1">
        <v>3635.41137695312</v>
      </c>
      <c r="C180">
        <f t="shared" si="15"/>
        <v>0.4596123418811634</v>
      </c>
      <c r="D180">
        <v>0.26029999999999998</v>
      </c>
      <c r="E180">
        <v>351.36</v>
      </c>
      <c r="F180" t="s">
        <v>61</v>
      </c>
    </row>
    <row r="181" spans="1:6" x14ac:dyDescent="0.25">
      <c r="A181" s="1">
        <v>7.1776148301796697E-2</v>
      </c>
      <c r="B181" s="1">
        <v>3471.07348632812</v>
      </c>
      <c r="C181">
        <f t="shared" si="15"/>
        <v>0.43883567730647344</v>
      </c>
      <c r="D181">
        <v>0.77710000000000001</v>
      </c>
      <c r="E181">
        <v>164.77</v>
      </c>
      <c r="F181" t="s">
        <v>67</v>
      </c>
    </row>
    <row r="182" spans="1:6" x14ac:dyDescent="0.25">
      <c r="A182" s="1">
        <v>7.69068439153964E-2</v>
      </c>
      <c r="B182" s="1">
        <v>3791.65576171875</v>
      </c>
      <c r="C182">
        <f t="shared" si="15"/>
        <v>0.47936577282522869</v>
      </c>
      <c r="D182">
        <v>5.0000000000000001E-3</v>
      </c>
      <c r="E182">
        <v>66.87</v>
      </c>
      <c r="F182" t="s">
        <v>59</v>
      </c>
    </row>
    <row r="183" spans="1:6" x14ac:dyDescent="0.25">
      <c r="A183" s="1">
        <v>8.1101433666455294E-2</v>
      </c>
      <c r="B183" s="1">
        <v>4264.7705078125</v>
      </c>
      <c r="C183">
        <f t="shared" si="15"/>
        <v>0.53918001497927825</v>
      </c>
      <c r="D183">
        <v>0.84530000000000005</v>
      </c>
      <c r="E183">
        <v>281.74</v>
      </c>
      <c r="F183" t="s">
        <v>79</v>
      </c>
    </row>
    <row r="184" spans="1:6" x14ac:dyDescent="0.25">
      <c r="A184" s="1">
        <v>8.4059118302198796E-2</v>
      </c>
      <c r="B184" s="1">
        <v>3775.54907226562</v>
      </c>
      <c r="C184">
        <f t="shared" si="15"/>
        <v>0.47732946042701258</v>
      </c>
      <c r="D184">
        <v>0.82230000000000003</v>
      </c>
      <c r="E184">
        <v>53.68</v>
      </c>
      <c r="F184" t="s">
        <v>58</v>
      </c>
    </row>
    <row r="185" spans="1:6" x14ac:dyDescent="0.25">
      <c r="A185" s="1">
        <v>0.10032026719679001</v>
      </c>
      <c r="B185" s="1">
        <v>4371.787109375</v>
      </c>
      <c r="C185">
        <f t="shared" si="15"/>
        <v>0.55270974951664642</v>
      </c>
      <c r="D185">
        <v>1.4E-2</v>
      </c>
      <c r="E185">
        <v>309.5</v>
      </c>
      <c r="F185" t="s">
        <v>73</v>
      </c>
    </row>
    <row r="186" spans="1:6" x14ac:dyDescent="0.25">
      <c r="A186" s="1">
        <v>9.2164156867967001E-2</v>
      </c>
      <c r="B186" s="1">
        <v>3914.6533203125</v>
      </c>
      <c r="C186">
        <f t="shared" si="15"/>
        <v>0.49491592385059041</v>
      </c>
      <c r="D186">
        <v>0.42070000000000002</v>
      </c>
      <c r="E186">
        <v>18.39</v>
      </c>
      <c r="F186" t="s">
        <v>63</v>
      </c>
    </row>
    <row r="187" spans="1:6" x14ac:dyDescent="0.25">
      <c r="A187" s="1">
        <v>9.3248699232806306E-2</v>
      </c>
      <c r="B187" s="1">
        <v>3174.72192382812</v>
      </c>
      <c r="C187">
        <f t="shared" si="15"/>
        <v>0.40136898604719606</v>
      </c>
      <c r="D187">
        <v>0.49830000000000002</v>
      </c>
      <c r="E187">
        <v>346.98</v>
      </c>
      <c r="F187" t="s">
        <v>56</v>
      </c>
    </row>
    <row r="188" spans="1:6" x14ac:dyDescent="0.25">
      <c r="A188" s="1">
        <v>9.5778065811437593E-2</v>
      </c>
      <c r="B188" s="1">
        <v>24764731392</v>
      </c>
      <c r="D188">
        <v>0.89759999999999995</v>
      </c>
      <c r="E188">
        <v>92.06</v>
      </c>
      <c r="F188" t="s">
        <v>68</v>
      </c>
    </row>
    <row r="189" spans="1:6" x14ac:dyDescent="0.25">
      <c r="A189" s="1">
        <v>9.8808236557524395E-2</v>
      </c>
      <c r="B189" s="1">
        <v>3697.03833007812</v>
      </c>
      <c r="C189">
        <f t="shared" si="15"/>
        <v>0.46740362196251722</v>
      </c>
      <c r="D189">
        <v>0.82379999999999998</v>
      </c>
      <c r="E189">
        <v>124.44</v>
      </c>
      <c r="F189" t="s">
        <v>59</v>
      </c>
    </row>
    <row r="190" spans="1:6" x14ac:dyDescent="0.25">
      <c r="A190" s="1">
        <v>6.4999012764786299E-2</v>
      </c>
      <c r="B190" s="1">
        <v>3841.69360351562</v>
      </c>
      <c r="C190">
        <f t="shared" si="15"/>
        <v>0.48569188210593783</v>
      </c>
      <c r="D190">
        <v>0.46310000000000001</v>
      </c>
      <c r="E190">
        <v>60.78</v>
      </c>
      <c r="F190" t="s">
        <v>64</v>
      </c>
    </row>
    <row r="191" spans="1:6" x14ac:dyDescent="0.25">
      <c r="A191" s="1">
        <v>0.105291602309647</v>
      </c>
      <c r="B191" s="1">
        <v>3766.05029296875</v>
      </c>
      <c r="C191">
        <f t="shared" si="15"/>
        <v>0.47612856299204176</v>
      </c>
      <c r="D191">
        <v>6.5500000000000003E-2</v>
      </c>
      <c r="E191">
        <v>282.85000000000002</v>
      </c>
      <c r="F191" t="s">
        <v>74</v>
      </c>
    </row>
    <row r="192" spans="1:6" x14ac:dyDescent="0.25">
      <c r="A192" s="1">
        <v>6.9864934262335407E-2</v>
      </c>
      <c r="B192" s="1">
        <v>4030.96435546875</v>
      </c>
      <c r="C192">
        <f t="shared" si="15"/>
        <v>0.50962072111058854</v>
      </c>
      <c r="D192">
        <v>0.31509999999999999</v>
      </c>
      <c r="E192">
        <v>301.27999999999997</v>
      </c>
      <c r="F192" t="s">
        <v>72</v>
      </c>
    </row>
    <row r="193" spans="1:6" x14ac:dyDescent="0.25">
      <c r="A193" s="1">
        <v>0.10068192667579701</v>
      </c>
      <c r="B193" s="1">
        <v>3824.3291015625</v>
      </c>
      <c r="C193">
        <f t="shared" si="15"/>
        <v>0.48349654887381199</v>
      </c>
      <c r="D193">
        <v>0.52</v>
      </c>
      <c r="E193">
        <v>105.71</v>
      </c>
      <c r="F193" t="s">
        <v>71</v>
      </c>
    </row>
    <row r="194" spans="1:6" x14ac:dyDescent="0.25">
      <c r="A194" s="1">
        <v>6.2118596338910599E-2</v>
      </c>
      <c r="B194" s="1">
        <v>3836.66845703125</v>
      </c>
      <c r="C194">
        <f t="shared" si="15"/>
        <v>0.48505657041642197</v>
      </c>
      <c r="D194">
        <v>0.76480000000000004</v>
      </c>
      <c r="E194">
        <v>309.05</v>
      </c>
      <c r="F194" t="s">
        <v>77</v>
      </c>
    </row>
    <row r="195" spans="1:6" x14ac:dyDescent="0.25">
      <c r="A195" s="1">
        <v>6.5274947574960995E-2</v>
      </c>
      <c r="B195" s="1">
        <v>4344.4111328125</v>
      </c>
      <c r="C195">
        <f t="shared" si="15"/>
        <v>0.54924870057485653</v>
      </c>
      <c r="D195">
        <v>0.97250000000000003</v>
      </c>
      <c r="E195">
        <v>78.08</v>
      </c>
      <c r="F195" t="s">
        <v>62</v>
      </c>
    </row>
    <row r="196" spans="1:6" x14ac:dyDescent="0.25">
      <c r="A196" s="1">
        <v>9.1280325925625197E-2</v>
      </c>
      <c r="B196" s="1">
        <v>4568.50439453125</v>
      </c>
      <c r="C196">
        <f t="shared" si="15"/>
        <v>0.57758002766242955</v>
      </c>
      <c r="D196">
        <v>0.29799999999999999</v>
      </c>
      <c r="E196">
        <v>55.94</v>
      </c>
      <c r="F196" t="s">
        <v>53</v>
      </c>
    </row>
    <row r="197" spans="1:6" x14ac:dyDescent="0.25">
      <c r="A197" s="1">
        <v>7.2497872260910298E-2</v>
      </c>
      <c r="B197" s="1">
        <v>3908.05517578125</v>
      </c>
      <c r="C197">
        <f t="shared" si="15"/>
        <v>0.49408174352114997</v>
      </c>
      <c r="D197">
        <v>0.48759999999999998</v>
      </c>
      <c r="E197">
        <v>29.87</v>
      </c>
      <c r="F197" t="s">
        <v>78</v>
      </c>
    </row>
    <row r="198" spans="1:6" x14ac:dyDescent="0.25">
      <c r="A198" s="1">
        <v>9.1410863304799903E-2</v>
      </c>
      <c r="B198" s="1">
        <v>3584.76098632812</v>
      </c>
      <c r="C198">
        <f t="shared" si="15"/>
        <v>0.45320879019511934</v>
      </c>
      <c r="D198">
        <v>0.14899999999999999</v>
      </c>
      <c r="E198">
        <v>277.45</v>
      </c>
      <c r="F198" t="s">
        <v>52</v>
      </c>
    </row>
    <row r="199" spans="1:6" x14ac:dyDescent="0.25">
      <c r="A199" s="1">
        <v>6.6038354927000095E-2</v>
      </c>
      <c r="B199" s="1">
        <v>4359.59423828125</v>
      </c>
      <c r="C199">
        <f t="shared" si="15"/>
        <v>0.55116824748109128</v>
      </c>
      <c r="D199">
        <v>0.9355</v>
      </c>
      <c r="E199">
        <v>8.9</v>
      </c>
      <c r="F199" t="s">
        <v>51</v>
      </c>
    </row>
    <row r="200" spans="1:6" x14ac:dyDescent="0.25">
      <c r="A200" s="1">
        <v>6.7562641184657393E-2</v>
      </c>
      <c r="B200" s="1">
        <v>4103.31787109375</v>
      </c>
      <c r="C200">
        <f t="shared" si="15"/>
        <v>0.51876812296187857</v>
      </c>
      <c r="D200">
        <v>0.1593</v>
      </c>
      <c r="E200">
        <v>355.63</v>
      </c>
      <c r="F200" t="s">
        <v>54</v>
      </c>
    </row>
    <row r="201" spans="1:6" x14ac:dyDescent="0.25">
      <c r="A201" s="1">
        <v>9.4309530505371802E-2</v>
      </c>
      <c r="B201" s="1">
        <v>4190.88330078125</v>
      </c>
      <c r="C201">
        <f t="shared" si="15"/>
        <v>0.52983871388912396</v>
      </c>
      <c r="D201">
        <v>0.87719999999999998</v>
      </c>
      <c r="E201">
        <v>243.94</v>
      </c>
      <c r="F201" t="s">
        <v>69</v>
      </c>
    </row>
    <row r="202" spans="1:6" x14ac:dyDescent="0.25">
      <c r="A202" s="1">
        <v>8.1506679325410197E-2</v>
      </c>
      <c r="B202" s="1">
        <v>4477.43603515625</v>
      </c>
      <c r="C202">
        <f t="shared" si="15"/>
        <v>0.5660665735898126</v>
      </c>
      <c r="D202">
        <v>0.27510000000000001</v>
      </c>
      <c r="E202">
        <v>68.150000000000006</v>
      </c>
      <c r="F202" t="s">
        <v>77</v>
      </c>
    </row>
    <row r="203" spans="1:6" x14ac:dyDescent="0.25">
      <c r="A203" s="1">
        <v>9.9981613349300502E-2</v>
      </c>
      <c r="B203" s="1">
        <v>3734.40698242187</v>
      </c>
      <c r="C203">
        <f t="shared" si="15"/>
        <v>0.47212800994389847</v>
      </c>
      <c r="D203">
        <v>0.54969999999999997</v>
      </c>
      <c r="E203">
        <v>218.93</v>
      </c>
      <c r="F203" t="s">
        <v>51</v>
      </c>
    </row>
    <row r="204" spans="1:6" x14ac:dyDescent="0.25">
      <c r="A204" s="1">
        <v>7.2870396236050197E-2</v>
      </c>
      <c r="B204" s="1">
        <v>3560.94165039062</v>
      </c>
      <c r="C204">
        <f t="shared" si="15"/>
        <v>0.45019739488462113</v>
      </c>
      <c r="D204">
        <v>0.82630000000000003</v>
      </c>
      <c r="E204">
        <v>256.23</v>
      </c>
      <c r="F204" t="s">
        <v>49</v>
      </c>
    </row>
    <row r="205" spans="1:6" x14ac:dyDescent="0.25">
      <c r="A205" s="1">
        <v>9.4921351206884996E-2</v>
      </c>
      <c r="B205" s="1">
        <v>15623.7041015625</v>
      </c>
      <c r="D205">
        <v>0.11260000000000001</v>
      </c>
      <c r="E205">
        <v>343.33</v>
      </c>
      <c r="F205" t="s">
        <v>65</v>
      </c>
    </row>
    <row r="206" spans="1:6" x14ac:dyDescent="0.25">
      <c r="A206" s="1">
        <v>9.2627042440434196E-2</v>
      </c>
      <c r="B206" s="1">
        <v>3582.04638671875</v>
      </c>
      <c r="C206">
        <f t="shared" si="15"/>
        <v>0.4528655928635486</v>
      </c>
      <c r="D206">
        <v>0.57179999999999997</v>
      </c>
      <c r="E206">
        <v>310.60000000000002</v>
      </c>
      <c r="F206" t="s">
        <v>62</v>
      </c>
    </row>
    <row r="207" spans="1:6" x14ac:dyDescent="0.25">
      <c r="A207" s="1">
        <v>8.9295575503167607E-2</v>
      </c>
      <c r="B207" s="1">
        <v>3863.09155273437</v>
      </c>
      <c r="C207">
        <f t="shared" si="15"/>
        <v>0.48839714996481942</v>
      </c>
      <c r="D207">
        <v>0.25569999999999998</v>
      </c>
      <c r="E207">
        <v>182.12</v>
      </c>
      <c r="F207" t="s">
        <v>64</v>
      </c>
    </row>
    <row r="208" spans="1:6" x14ac:dyDescent="0.25">
      <c r="A208" s="1">
        <v>7.53354086233506E-2</v>
      </c>
      <c r="B208" s="1">
        <v>4489.75830078125</v>
      </c>
      <c r="C208">
        <f t="shared" si="15"/>
        <v>0.56762443452326616</v>
      </c>
      <c r="D208">
        <v>0.1643</v>
      </c>
      <c r="E208">
        <v>248.85</v>
      </c>
      <c r="F208" t="s">
        <v>72</v>
      </c>
    </row>
    <row r="209" spans="1:6" x14ac:dyDescent="0.25">
      <c r="A209" s="1">
        <v>9.8012801939693597E-2</v>
      </c>
      <c r="B209" s="1">
        <v>3725.89672851562</v>
      </c>
      <c r="C209">
        <f t="shared" si="15"/>
        <v>0.47105208831570217</v>
      </c>
      <c r="D209">
        <v>0.75339999999999996</v>
      </c>
      <c r="E209">
        <v>304.23</v>
      </c>
      <c r="F209" t="s">
        <v>74</v>
      </c>
    </row>
    <row r="210" spans="1:6" x14ac:dyDescent="0.25">
      <c r="A210" s="1">
        <v>0.100762749182702</v>
      </c>
      <c r="B210" s="1">
        <v>4282.953125</v>
      </c>
      <c r="C210">
        <f t="shared" si="15"/>
        <v>0.54147877965830604</v>
      </c>
      <c r="D210">
        <v>8.1600000000000006E-2</v>
      </c>
      <c r="E210">
        <v>127.91</v>
      </c>
      <c r="F210" t="s">
        <v>69</v>
      </c>
    </row>
    <row r="211" spans="1:6" x14ac:dyDescent="0.25">
      <c r="A211" s="1">
        <v>8.19579138602025E-2</v>
      </c>
      <c r="B211" s="1">
        <v>3924.65087890625</v>
      </c>
      <c r="C211">
        <f t="shared" si="15"/>
        <v>0.49617988020708359</v>
      </c>
      <c r="D211">
        <v>0.73040000000000005</v>
      </c>
      <c r="E211">
        <v>336.1</v>
      </c>
      <c r="F211" t="s">
        <v>63</v>
      </c>
    </row>
    <row r="212" spans="1:6" x14ac:dyDescent="0.25">
      <c r="A212" s="1">
        <v>7.5658978804893098E-2</v>
      </c>
      <c r="B212" s="1">
        <v>4063.33032226562</v>
      </c>
      <c r="C212">
        <f t="shared" si="15"/>
        <v>0.51371263706020109</v>
      </c>
      <c r="D212">
        <v>0.64500000000000002</v>
      </c>
      <c r="E212">
        <v>121.47</v>
      </c>
      <c r="F212" t="s">
        <v>54</v>
      </c>
    </row>
    <row r="213" spans="1:6" x14ac:dyDescent="0.25">
      <c r="A213" s="1">
        <v>7.3119806179453295E-2</v>
      </c>
      <c r="B213" s="1">
        <v>4267.35009765625</v>
      </c>
      <c r="C213">
        <f t="shared" si="15"/>
        <v>0.539506143498514</v>
      </c>
      <c r="D213">
        <v>0.94240000000000002</v>
      </c>
      <c r="E213">
        <v>322.77999999999997</v>
      </c>
      <c r="F213" t="s">
        <v>55</v>
      </c>
    </row>
    <row r="214" spans="1:6" x14ac:dyDescent="0.25">
      <c r="A214" s="1">
        <v>9.1787292183203806E-2</v>
      </c>
      <c r="B214" s="1">
        <v>3888.46728515625</v>
      </c>
      <c r="C214">
        <f t="shared" si="15"/>
        <v>0.49160531503777605</v>
      </c>
      <c r="D214">
        <v>0.40629999999999999</v>
      </c>
      <c r="E214">
        <v>86.19</v>
      </c>
      <c r="F214" t="s">
        <v>76</v>
      </c>
    </row>
    <row r="215" spans="1:6" x14ac:dyDescent="0.25">
      <c r="A215" s="1">
        <v>7.4950958088610298E-2</v>
      </c>
      <c r="B215" s="1">
        <v>4332.6943359375</v>
      </c>
      <c r="C215">
        <f t="shared" si="15"/>
        <v>0.54776738693722971</v>
      </c>
      <c r="D215">
        <v>0.12959999999999999</v>
      </c>
      <c r="E215">
        <v>216.36</v>
      </c>
      <c r="F215" t="s">
        <v>76</v>
      </c>
    </row>
    <row r="216" spans="1:6" x14ac:dyDescent="0.25">
      <c r="A216" s="1">
        <v>9.9761207030224897E-2</v>
      </c>
      <c r="B216" s="1">
        <v>3808.49072265625</v>
      </c>
      <c r="C216">
        <f t="shared" si="15"/>
        <v>0.48149415803935192</v>
      </c>
      <c r="D216">
        <v>0.68169999999999997</v>
      </c>
      <c r="E216">
        <v>191.92</v>
      </c>
      <c r="F216" t="s">
        <v>71</v>
      </c>
    </row>
    <row r="217" spans="1:6" x14ac:dyDescent="0.25">
      <c r="A217" s="1">
        <v>7.8568034973246506E-2</v>
      </c>
      <c r="B217" s="1">
        <v>3654.572265625</v>
      </c>
      <c r="C217">
        <f t="shared" si="15"/>
        <v>0.46203478600147307</v>
      </c>
      <c r="D217">
        <v>0.64429999999999998</v>
      </c>
      <c r="E217">
        <v>175.48</v>
      </c>
      <c r="F217" t="s">
        <v>70</v>
      </c>
    </row>
    <row r="218" spans="1:6" x14ac:dyDescent="0.25">
      <c r="A218" s="1">
        <v>8.9083348877692203E-2</v>
      </c>
      <c r="B218" s="1">
        <v>4332.009765625</v>
      </c>
      <c r="C218">
        <f t="shared" si="15"/>
        <v>0.54768083910759335</v>
      </c>
      <c r="D218">
        <v>0.2445</v>
      </c>
      <c r="E218">
        <v>207.16</v>
      </c>
      <c r="F218" t="s">
        <v>55</v>
      </c>
    </row>
    <row r="219" spans="1:6" x14ac:dyDescent="0.25">
      <c r="A219" s="1">
        <v>0.10215969840322001</v>
      </c>
      <c r="B219" s="1">
        <v>4130.90380859375</v>
      </c>
      <c r="C219">
        <f t="shared" si="15"/>
        <v>0.522255716530447</v>
      </c>
      <c r="D219">
        <v>0.90380000000000005</v>
      </c>
      <c r="E219">
        <v>195.39</v>
      </c>
      <c r="F219" t="s">
        <v>55</v>
      </c>
    </row>
    <row r="220" spans="1:6" x14ac:dyDescent="0.25">
      <c r="A220" s="1">
        <v>8.4299384613842995E-2</v>
      </c>
      <c r="B220" s="1">
        <v>3754.35083007812</v>
      </c>
      <c r="C220">
        <f t="shared" si="15"/>
        <v>0.47464944082941568</v>
      </c>
      <c r="D220">
        <v>0.58599999999999997</v>
      </c>
      <c r="E220">
        <v>330.28</v>
      </c>
      <c r="F220" t="s">
        <v>74</v>
      </c>
    </row>
    <row r="221" spans="1:6" x14ac:dyDescent="0.25">
      <c r="A221" s="1">
        <v>9.6689888697919404E-2</v>
      </c>
      <c r="B221" s="1">
        <v>3540.85424804687</v>
      </c>
      <c r="C221">
        <f t="shared" si="15"/>
        <v>0.44765781488219014</v>
      </c>
      <c r="D221">
        <v>0.72909999999999997</v>
      </c>
      <c r="E221">
        <v>189.72</v>
      </c>
      <c r="F221" t="s">
        <v>66</v>
      </c>
    </row>
    <row r="222" spans="1:6" x14ac:dyDescent="0.25">
      <c r="A222" s="1">
        <v>6.7664965154753398E-2</v>
      </c>
      <c r="B222" s="1">
        <v>3831.20288085937</v>
      </c>
      <c r="C222">
        <f t="shared" si="15"/>
        <v>0.48436557674235997</v>
      </c>
      <c r="D222">
        <v>0.95640000000000003</v>
      </c>
      <c r="E222">
        <v>334.18</v>
      </c>
      <c r="F222" t="s">
        <v>59</v>
      </c>
    </row>
    <row r="223" spans="1:6" x14ac:dyDescent="0.25">
      <c r="A223" s="1">
        <v>0.104584147993954</v>
      </c>
      <c r="B223" s="1">
        <v>3550.216796875</v>
      </c>
      <c r="C223">
        <f t="shared" si="15"/>
        <v>0.44884148917560124</v>
      </c>
      <c r="D223">
        <v>0.50029999999999997</v>
      </c>
      <c r="E223">
        <v>216.31</v>
      </c>
      <c r="F223" t="s">
        <v>70</v>
      </c>
    </row>
    <row r="224" spans="1:6" x14ac:dyDescent="0.25">
      <c r="A224" s="1">
        <v>8.6411215434875899E-2</v>
      </c>
      <c r="B224" s="1">
        <v>3768.28686523437</v>
      </c>
      <c r="C224">
        <f t="shared" si="15"/>
        <v>0.47641132499892352</v>
      </c>
      <c r="D224">
        <v>0.4199</v>
      </c>
      <c r="E224">
        <v>126.24</v>
      </c>
      <c r="F224" t="s">
        <v>51</v>
      </c>
    </row>
    <row r="225" spans="1:6" x14ac:dyDescent="0.25">
      <c r="A225" s="1">
        <v>6.7928367501248393E-2</v>
      </c>
      <c r="B225" s="1">
        <v>4450.11572265625</v>
      </c>
      <c r="C225">
        <f t="shared" si="15"/>
        <v>0.56261256206070354</v>
      </c>
      <c r="D225">
        <v>9.74E-2</v>
      </c>
      <c r="E225">
        <v>32.950000000000003</v>
      </c>
      <c r="F225" t="s">
        <v>66</v>
      </c>
    </row>
    <row r="226" spans="1:6" x14ac:dyDescent="0.25">
      <c r="A226" s="1">
        <v>6.4895333186496706E-2</v>
      </c>
      <c r="B226" s="1">
        <v>3649.80151367187</v>
      </c>
      <c r="C226">
        <f t="shared" si="15"/>
        <v>0.46143163652254127</v>
      </c>
      <c r="D226">
        <v>0.89180000000000004</v>
      </c>
      <c r="E226">
        <v>53.97</v>
      </c>
      <c r="F226" t="s">
        <v>70</v>
      </c>
    </row>
    <row r="227" spans="1:6" x14ac:dyDescent="0.25">
      <c r="A227" s="1">
        <v>0.101826555685177</v>
      </c>
      <c r="B227" s="1">
        <v>3832.15063476562</v>
      </c>
      <c r="C227">
        <f t="shared" si="15"/>
        <v>0.48448539795300483</v>
      </c>
      <c r="D227">
        <v>0.12690000000000001</v>
      </c>
      <c r="E227">
        <v>101.54</v>
      </c>
      <c r="F227" t="s">
        <v>64</v>
      </c>
    </row>
    <row r="228" spans="1:6" x14ac:dyDescent="0.25">
      <c r="A228" s="1">
        <v>8.3453580370597705E-2</v>
      </c>
      <c r="B228" s="1">
        <v>3930.8681640625</v>
      </c>
      <c r="C228">
        <f t="shared" si="15"/>
        <v>0.49696590981818139</v>
      </c>
      <c r="D228">
        <v>0.79710000000000003</v>
      </c>
      <c r="E228">
        <v>125.03</v>
      </c>
      <c r="F228" t="s">
        <v>63</v>
      </c>
    </row>
    <row r="229" spans="1:6" x14ac:dyDescent="0.25">
      <c r="A229" s="1">
        <v>7.2531370408326898E-2</v>
      </c>
      <c r="B229" s="1">
        <v>3751.20483398437</v>
      </c>
      <c r="C229">
        <f t="shared" si="15"/>
        <v>0.4742517035495678</v>
      </c>
      <c r="D229">
        <v>0.38719999999999999</v>
      </c>
      <c r="E229">
        <v>96.1</v>
      </c>
      <c r="F229" t="s">
        <v>51</v>
      </c>
    </row>
    <row r="230" spans="1:6" x14ac:dyDescent="0.25">
      <c r="A230" s="1">
        <v>7.56554789994342E-2</v>
      </c>
      <c r="B230" s="1">
        <v>3972.43969726562</v>
      </c>
      <c r="C230">
        <f t="shared" si="15"/>
        <v>0.50222165332281066</v>
      </c>
      <c r="D230">
        <v>0.5837</v>
      </c>
      <c r="E230">
        <v>348.49</v>
      </c>
      <c r="F230" t="s">
        <v>52</v>
      </c>
    </row>
    <row r="231" spans="1:6" x14ac:dyDescent="0.25">
      <c r="A231" s="1">
        <v>0.104858529379025</v>
      </c>
      <c r="B231" s="1">
        <v>3745.2236328125</v>
      </c>
      <c r="C231">
        <f t="shared" si="15"/>
        <v>0.47349552121067401</v>
      </c>
      <c r="D231">
        <v>3.09E-2</v>
      </c>
      <c r="E231">
        <v>271.20999999999998</v>
      </c>
      <c r="F231" t="s">
        <v>59</v>
      </c>
    </row>
    <row r="232" spans="1:6" x14ac:dyDescent="0.25">
      <c r="A232" s="1">
        <v>0.10746093085262701</v>
      </c>
      <c r="B232" s="1">
        <v>3772.84033203125</v>
      </c>
      <c r="C232">
        <f t="shared" ref="C232:C250" si="16">B232/$V$13</f>
        <v>0.47698700387572401</v>
      </c>
      <c r="D232">
        <v>0.2341</v>
      </c>
      <c r="E232">
        <v>190.67</v>
      </c>
      <c r="F232" t="s">
        <v>74</v>
      </c>
    </row>
    <row r="233" spans="1:6" x14ac:dyDescent="0.25">
      <c r="A233" s="1">
        <v>6.0893242064190098E-2</v>
      </c>
      <c r="B233" s="1">
        <v>3707.85302734375</v>
      </c>
      <c r="C233">
        <f t="shared" si="16"/>
        <v>0.468770886302532</v>
      </c>
      <c r="D233">
        <v>0.65329999999999999</v>
      </c>
      <c r="E233">
        <v>62.77</v>
      </c>
      <c r="F233" t="s">
        <v>75</v>
      </c>
    </row>
    <row r="234" spans="1:6" x14ac:dyDescent="0.25">
      <c r="A234" s="1">
        <v>7.0579504343122906E-2</v>
      </c>
      <c r="B234" s="1">
        <v>4314.85107421875</v>
      </c>
      <c r="C234">
        <f t="shared" si="16"/>
        <v>0.54551152578287898</v>
      </c>
      <c r="D234">
        <v>0.48130000000000001</v>
      </c>
      <c r="E234">
        <v>343.83</v>
      </c>
      <c r="F234" t="s">
        <v>74</v>
      </c>
    </row>
    <row r="235" spans="1:6" x14ac:dyDescent="0.25">
      <c r="A235" s="1">
        <v>7.2446071456491595E-2</v>
      </c>
      <c r="B235" s="1">
        <v>3672.82641601562</v>
      </c>
      <c r="C235">
        <f t="shared" si="16"/>
        <v>0.46434259437311204</v>
      </c>
      <c r="D235">
        <v>0.27860000000000001</v>
      </c>
      <c r="E235">
        <v>293.49</v>
      </c>
      <c r="F235" t="s">
        <v>56</v>
      </c>
    </row>
    <row r="236" spans="1:6" x14ac:dyDescent="0.25">
      <c r="A236" s="1">
        <v>7.7135547299099202E-2</v>
      </c>
      <c r="B236" s="1">
        <v>4503.69921875</v>
      </c>
      <c r="C236">
        <f t="shared" si="16"/>
        <v>0.56938693600967583</v>
      </c>
      <c r="D236">
        <v>0.9032</v>
      </c>
      <c r="E236">
        <v>194.07</v>
      </c>
      <c r="F236" t="s">
        <v>78</v>
      </c>
    </row>
    <row r="237" spans="1:6" x14ac:dyDescent="0.25">
      <c r="A237" s="1">
        <v>9.5824966345784995E-2</v>
      </c>
      <c r="B237" s="1">
        <v>3952.375</v>
      </c>
      <c r="C237">
        <f t="shared" si="16"/>
        <v>0.49968494384397383</v>
      </c>
      <c r="D237">
        <v>0.52010000000000001</v>
      </c>
      <c r="E237">
        <v>57.67</v>
      </c>
      <c r="F237" t="s">
        <v>53</v>
      </c>
    </row>
    <row r="238" spans="1:6" x14ac:dyDescent="0.25">
      <c r="A238" s="1">
        <v>9.6887697212835702E-2</v>
      </c>
      <c r="B238" s="1">
        <v>3654.77294921875</v>
      </c>
      <c r="C238">
        <f t="shared" si="16"/>
        <v>0.46206015772613823</v>
      </c>
      <c r="D238">
        <v>0.1187</v>
      </c>
      <c r="E238">
        <v>298.86</v>
      </c>
      <c r="F238" t="s">
        <v>50</v>
      </c>
    </row>
    <row r="239" spans="1:6" x14ac:dyDescent="0.25">
      <c r="A239" s="1">
        <v>8.6461060927137304E-2</v>
      </c>
      <c r="B239" s="1">
        <v>4083.783203125</v>
      </c>
      <c r="C239">
        <f t="shared" si="16"/>
        <v>0.51629842323273456</v>
      </c>
      <c r="D239">
        <v>0.17299999999999999</v>
      </c>
      <c r="E239">
        <v>304.20999999999998</v>
      </c>
      <c r="F239" t="s">
        <v>78</v>
      </c>
    </row>
    <row r="240" spans="1:6" x14ac:dyDescent="0.25">
      <c r="A240" s="1">
        <v>7.6899342108643395E-2</v>
      </c>
      <c r="B240" s="1">
        <v>3950.96801757812</v>
      </c>
      <c r="C240">
        <f t="shared" si="16"/>
        <v>0.49950706397871136</v>
      </c>
      <c r="D240">
        <v>0.72450000000000003</v>
      </c>
      <c r="E240">
        <v>291.02</v>
      </c>
      <c r="F240" t="s">
        <v>68</v>
      </c>
    </row>
    <row r="241" spans="1:6" x14ac:dyDescent="0.25">
      <c r="A241" s="1">
        <v>7.9108312970782399E-2</v>
      </c>
      <c r="B241" s="1">
        <v>3984.43530273437</v>
      </c>
      <c r="C241">
        <f t="shared" si="16"/>
        <v>0.5037382157555319</v>
      </c>
      <c r="D241">
        <v>0.58950000000000002</v>
      </c>
      <c r="E241">
        <v>288.02999999999997</v>
      </c>
      <c r="F241" t="s">
        <v>63</v>
      </c>
    </row>
    <row r="242" spans="1:6" x14ac:dyDescent="0.25">
      <c r="A242" s="1">
        <v>0.10636341491833499</v>
      </c>
      <c r="B242" s="1">
        <v>3902.70947265625</v>
      </c>
      <c r="C242">
        <f t="shared" si="16"/>
        <v>0.49340590497702846</v>
      </c>
      <c r="D242">
        <v>0.26169999999999999</v>
      </c>
      <c r="E242">
        <v>290.11</v>
      </c>
      <c r="F242" t="s">
        <v>58</v>
      </c>
    </row>
    <row r="243" spans="1:6" x14ac:dyDescent="0.25">
      <c r="A243" s="1">
        <v>9.9963348816796194E-2</v>
      </c>
      <c r="B243" s="1">
        <v>3525.8291015625</v>
      </c>
      <c r="C243">
        <f t="shared" si="16"/>
        <v>0.44575823817773019</v>
      </c>
      <c r="D243">
        <v>0.59819999999999995</v>
      </c>
      <c r="E243">
        <v>192.55</v>
      </c>
      <c r="F243" t="s">
        <v>75</v>
      </c>
    </row>
    <row r="244" spans="1:6" x14ac:dyDescent="0.25">
      <c r="A244" s="1">
        <v>0.103930006463504</v>
      </c>
      <c r="B244" s="1">
        <v>3754.091796875</v>
      </c>
      <c r="C244">
        <f t="shared" si="16"/>
        <v>0.47461669216777436</v>
      </c>
      <c r="D244">
        <v>0.99939999999999996</v>
      </c>
      <c r="E244">
        <v>100.66</v>
      </c>
      <c r="F244" t="s">
        <v>62</v>
      </c>
    </row>
    <row r="245" spans="1:6" x14ac:dyDescent="0.25">
      <c r="A245" s="1">
        <v>8.0546632782463407E-2</v>
      </c>
      <c r="B245" s="1">
        <v>4518.916015625</v>
      </c>
      <c r="C245">
        <f t="shared" si="16"/>
        <v>0.57131074240253321</v>
      </c>
      <c r="D245">
        <v>0.3054</v>
      </c>
      <c r="E245">
        <v>319.63</v>
      </c>
      <c r="F245" t="s">
        <v>58</v>
      </c>
    </row>
    <row r="246" spans="1:6" x14ac:dyDescent="0.25">
      <c r="A246" s="1">
        <v>0.103605495494515</v>
      </c>
      <c r="B246" s="1">
        <v>3585.52783203125</v>
      </c>
      <c r="C246">
        <f t="shared" si="16"/>
        <v>0.45330573981455208</v>
      </c>
      <c r="D246">
        <v>0.9113</v>
      </c>
      <c r="E246">
        <v>135.18</v>
      </c>
      <c r="F246" t="s">
        <v>73</v>
      </c>
    </row>
    <row r="247" spans="1:6" x14ac:dyDescent="0.25">
      <c r="A247" s="1">
        <v>9.4093617267794402E-2</v>
      </c>
      <c r="B247" s="1">
        <v>3885.04516601562</v>
      </c>
      <c r="C247">
        <f t="shared" si="16"/>
        <v>0.49117266848712915</v>
      </c>
      <c r="D247">
        <v>0.1825</v>
      </c>
      <c r="E247">
        <v>139.53</v>
      </c>
      <c r="F247" t="s">
        <v>62</v>
      </c>
    </row>
    <row r="248" spans="1:6" x14ac:dyDescent="0.25">
      <c r="A248" s="1">
        <v>0.106707177969089</v>
      </c>
      <c r="B248" s="1">
        <v>3543.7763671875</v>
      </c>
      <c r="C248">
        <f t="shared" si="16"/>
        <v>0.44802724818208989</v>
      </c>
      <c r="D248">
        <v>0.76019999999999999</v>
      </c>
      <c r="E248">
        <v>122.23</v>
      </c>
      <c r="F248" t="s">
        <v>61</v>
      </c>
    </row>
    <row r="249" spans="1:6" x14ac:dyDescent="0.25">
      <c r="A249" s="1">
        <v>8.6379574758877198E-2</v>
      </c>
      <c r="B249" s="1">
        <v>3559.38330078125</v>
      </c>
      <c r="C249">
        <f t="shared" si="16"/>
        <v>0.45000037819540328</v>
      </c>
      <c r="D249">
        <v>0.92290000000000005</v>
      </c>
      <c r="E249">
        <v>67.180000000000007</v>
      </c>
      <c r="F249" t="s">
        <v>77</v>
      </c>
    </row>
    <row r="250" spans="1:6" x14ac:dyDescent="0.25">
      <c r="A250" s="1">
        <v>7.9314271308562001E-2</v>
      </c>
      <c r="B250" s="1">
        <v>4307.38232421875</v>
      </c>
      <c r="C250">
        <f t="shared" si="16"/>
        <v>0.5445672778498426</v>
      </c>
      <c r="D250">
        <v>0.19739999999999999</v>
      </c>
      <c r="E250">
        <v>267.91000000000003</v>
      </c>
      <c r="F250" t="s">
        <v>77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21"/>
      <c r="B288" s="2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</sheetData>
  <sortState xmlns:xlrd2="http://schemas.microsoft.com/office/spreadsheetml/2017/richdata2" ref="M2:M162">
    <sortCondition ref="M2"/>
  </sortState>
  <conditionalFormatting sqref="B1:E1048576">
    <cfRule type="cellIs" dxfId="49" priority="3" operator="lessThan">
      <formula>2500</formula>
    </cfRule>
    <cfRule type="cellIs" dxfId="48" priority="4" operator="greaterThan">
      <formula>424081.0951</formula>
    </cfRule>
  </conditionalFormatting>
  <conditionalFormatting sqref="C1:C1048576">
    <cfRule type="cellIs" dxfId="47" priority="1" operator="greaterThan">
      <formula>1</formula>
    </cfRule>
    <cfRule type="cellIs" dxfId="46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F6FC-3FE1-40DA-939F-D4058D523B90}">
  <dimension ref="A1:BA476"/>
  <sheetViews>
    <sheetView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7.0533227185613306E-2</v>
      </c>
      <c r="B1" s="1">
        <v>3238.91015625</v>
      </c>
      <c r="C1">
        <f t="shared" ref="C1:C64" si="0">B1/$V$13</f>
        <v>0.40948407970940454</v>
      </c>
      <c r="D1">
        <v>0.29859999999999998</v>
      </c>
      <c r="E1">
        <v>325.18</v>
      </c>
      <c r="F1" t="s">
        <v>72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2829.87182617187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8.9484643649574494E-2</v>
      </c>
      <c r="B2" s="1">
        <v>2936.56274414062</v>
      </c>
      <c r="C2">
        <f t="shared" si="0"/>
        <v>0.37125935416052658</v>
      </c>
      <c r="D2">
        <v>0.74180000000000001</v>
      </c>
      <c r="E2">
        <v>285.77999999999997</v>
      </c>
      <c r="F2" t="s">
        <v>65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0.79696969696969699</v>
      </c>
      <c r="AA2" s="6"/>
      <c r="AY2">
        <v>2000</v>
      </c>
      <c r="AZ2">
        <v>0</v>
      </c>
      <c r="BA2">
        <v>0</v>
      </c>
    </row>
    <row r="3" spans="1:53" x14ac:dyDescent="0.25">
      <c r="A3" s="1">
        <v>7.9357608930376994E-2</v>
      </c>
      <c r="B3" s="1">
        <v>3526.82592773437</v>
      </c>
      <c r="C3">
        <f t="shared" si="0"/>
        <v>0.44588426342323778</v>
      </c>
      <c r="D3">
        <v>0.91539999999999999</v>
      </c>
      <c r="E3">
        <v>161.18</v>
      </c>
      <c r="F3" t="s">
        <v>71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26.3</v>
      </c>
      <c r="W3" s="7"/>
      <c r="X3" s="7"/>
      <c r="Y3" s="7" t="s">
        <v>18</v>
      </c>
      <c r="Z3" s="7">
        <f>V3^2*SQRT(1-V6^2)/(V1*V2)</f>
        <v>199.94854734184457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0.107938179256861</v>
      </c>
      <c r="B4" s="1">
        <v>3212.4033203125</v>
      </c>
      <c r="C4">
        <f t="shared" si="0"/>
        <v>0.40613291317614003</v>
      </c>
      <c r="D4">
        <v>0.34949999999999998</v>
      </c>
      <c r="E4">
        <v>17.21</v>
      </c>
      <c r="F4" t="s">
        <v>66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0.5920772751328861</v>
      </c>
      <c r="AA4" s="6"/>
      <c r="AD4">
        <f>Z4</f>
        <v>0.5920772751328861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0.11318569789329699</v>
      </c>
      <c r="B5" s="1">
        <v>3651.22998046875</v>
      </c>
      <c r="C5">
        <f t="shared" si="0"/>
        <v>0.46161223258217171</v>
      </c>
      <c r="D5">
        <v>8.9899999999999994E-2</v>
      </c>
      <c r="E5">
        <v>44.57</v>
      </c>
      <c r="F5" t="s">
        <v>71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0.5920772751328861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8.7258064706541794E-2</v>
      </c>
      <c r="B6" s="1">
        <v>2969.32666015625</v>
      </c>
      <c r="C6">
        <f t="shared" si="0"/>
        <v>0.37540158143763941</v>
      </c>
      <c r="D6">
        <v>0.2223</v>
      </c>
      <c r="E6">
        <v>144.78</v>
      </c>
      <c r="F6" t="s">
        <v>62</v>
      </c>
      <c r="G6">
        <v>250</v>
      </c>
      <c r="H6">
        <f t="shared" si="1"/>
        <v>247.17918814973626</v>
      </c>
      <c r="I6">
        <f t="shared" si="2"/>
        <v>3.125E-2</v>
      </c>
      <c r="K6">
        <f>V13/A200_IW1!G161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0.11087926719934101</v>
      </c>
      <c r="B7" s="1">
        <v>3416.45849609375</v>
      </c>
      <c r="C7">
        <f t="shared" si="0"/>
        <v>0.43193089516199062</v>
      </c>
      <c r="D7">
        <v>0.90300000000000002</v>
      </c>
      <c r="E7">
        <v>260.45</v>
      </c>
      <c r="F7" t="s">
        <v>68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7.2889376689000404E-2</v>
      </c>
      <c r="B8" s="1">
        <v>2971.20092773437</v>
      </c>
      <c r="C8">
        <f t="shared" si="0"/>
        <v>0.37563853853040552</v>
      </c>
      <c r="D8">
        <v>0.30909999999999999</v>
      </c>
      <c r="E8">
        <v>187.5</v>
      </c>
      <c r="F8" t="s">
        <v>65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0.35777079466051032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0.36336398086855271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8.4542407233844805E-2</v>
      </c>
      <c r="B9" s="1">
        <v>3392.27685546875</v>
      </c>
      <c r="C9">
        <f t="shared" si="0"/>
        <v>0.42887369493737676</v>
      </c>
      <c r="D9">
        <v>0.2392</v>
      </c>
      <c r="E9">
        <v>284.33999999999997</v>
      </c>
      <c r="F9" t="s">
        <v>78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0.55084644018016826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0.36336398086855271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8.6751082314459202E-2</v>
      </c>
      <c r="B10" s="1">
        <v>3204.52172851562</v>
      </c>
      <c r="C10">
        <f t="shared" si="0"/>
        <v>0.40513647109905349</v>
      </c>
      <c r="D10">
        <v>0.12770000000000001</v>
      </c>
      <c r="E10">
        <v>104.35</v>
      </c>
      <c r="F10" t="s">
        <v>72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7.6940997754969195E-2</v>
      </c>
      <c r="B11" s="1">
        <v>3064.64501953125</v>
      </c>
      <c r="C11">
        <f t="shared" si="0"/>
        <v>0.38745234814160767</v>
      </c>
      <c r="D11">
        <v>0.39169999999999999</v>
      </c>
      <c r="E11">
        <v>331.76</v>
      </c>
      <c r="F11" t="s">
        <v>75</v>
      </c>
      <c r="G11">
        <v>500</v>
      </c>
      <c r="H11">
        <f t="shared" si="1"/>
        <v>494.35837629947252</v>
      </c>
      <c r="I11">
        <f t="shared" si="2"/>
        <v>6.25E-2</v>
      </c>
      <c r="K11">
        <f>MIN(B:B)</f>
        <v>2829.87182617187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0.117313768777628</v>
      </c>
      <c r="B12" s="1">
        <v>3529.8291015625</v>
      </c>
      <c r="C12">
        <f t="shared" si="0"/>
        <v>0.44626394418370785</v>
      </c>
      <c r="D12">
        <v>0.54430000000000001</v>
      </c>
      <c r="E12">
        <v>194.21</v>
      </c>
      <c r="F12" t="s">
        <v>71</v>
      </c>
      <c r="G12">
        <v>550</v>
      </c>
      <c r="H12">
        <f t="shared" si="1"/>
        <v>543.79421392941981</v>
      </c>
      <c r="I12">
        <f t="shared" si="2"/>
        <v>6.8750000000000006E-2</v>
      </c>
      <c r="K12">
        <f>MAX(B:B)</f>
        <v>4357.048828125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0.112879915022536</v>
      </c>
      <c r="B13" s="1">
        <v>3118.87084960937</v>
      </c>
      <c r="C13">
        <f t="shared" si="0"/>
        <v>0.39430793012901483</v>
      </c>
      <c r="D13">
        <v>0.49890000000000001</v>
      </c>
      <c r="E13">
        <v>13.2</v>
      </c>
      <c r="F13" t="s">
        <v>67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0.10258866795216801</v>
      </c>
      <c r="B14" s="1">
        <v>3374.1416015625</v>
      </c>
      <c r="C14">
        <f t="shared" si="0"/>
        <v>0.42658091823229671</v>
      </c>
      <c r="D14">
        <v>1.6899999999999998E-2</v>
      </c>
      <c r="E14">
        <v>112.81</v>
      </c>
      <c r="F14" t="s">
        <v>59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0.111225139029919</v>
      </c>
      <c r="B15" s="1">
        <v>2973.33911132812</v>
      </c>
      <c r="C15">
        <f t="shared" si="0"/>
        <v>0.3759088616017161</v>
      </c>
      <c r="D15">
        <v>4.7800000000000002E-2</v>
      </c>
      <c r="E15">
        <v>205.96</v>
      </c>
      <c r="F15" t="s">
        <v>62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7.6463272894186404E-2</v>
      </c>
      <c r="B16" s="1">
        <v>3333.6220703125</v>
      </c>
      <c r="C16">
        <f t="shared" si="0"/>
        <v>0.42145817565416571</v>
      </c>
      <c r="D16">
        <v>0.3261</v>
      </c>
      <c r="E16">
        <v>202.38</v>
      </c>
      <c r="F16" t="s">
        <v>74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0.11005686040983401</v>
      </c>
      <c r="B17" s="1">
        <v>2979.541015625</v>
      </c>
      <c r="C17">
        <f t="shared" si="0"/>
        <v>0.37669294666457376</v>
      </c>
      <c r="D17">
        <v>0.97460000000000002</v>
      </c>
      <c r="E17">
        <v>76.14</v>
      </c>
      <c r="F17" t="s">
        <v>75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8.8530433729063204E-2</v>
      </c>
      <c r="B18" s="1">
        <v>3250.18237304687</v>
      </c>
      <c r="C18">
        <f t="shared" si="0"/>
        <v>0.41090918664311932</v>
      </c>
      <c r="D18">
        <v>0.71789999999999998</v>
      </c>
      <c r="E18">
        <v>45.94</v>
      </c>
      <c r="F18" t="s">
        <v>66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0.10884814803034901</v>
      </c>
      <c r="B19" s="1">
        <v>4001.486328125</v>
      </c>
      <c r="C19">
        <f t="shared" si="0"/>
        <v>0.50589391724256161</v>
      </c>
      <c r="D19">
        <v>0.99199999999999999</v>
      </c>
      <c r="E19">
        <v>54.59</v>
      </c>
      <c r="F19" t="s">
        <v>69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0.115461103723228</v>
      </c>
      <c r="B20" s="1">
        <v>3139.56640625</v>
      </c>
      <c r="C20">
        <f t="shared" si="0"/>
        <v>0.39692439695156911</v>
      </c>
      <c r="D20">
        <v>1.6400000000000001E-2</v>
      </c>
      <c r="E20">
        <v>187.43</v>
      </c>
      <c r="F20" t="s">
        <v>60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9.7901200787258405E-2</v>
      </c>
      <c r="B21" s="1">
        <v>3360.22338867187</v>
      </c>
      <c r="C21">
        <f t="shared" si="0"/>
        <v>0.42482128726947993</v>
      </c>
      <c r="D21">
        <v>0.47260000000000002</v>
      </c>
      <c r="E21">
        <v>96.3</v>
      </c>
      <c r="F21" t="s">
        <v>59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0.11307927095831399</v>
      </c>
      <c r="B22" s="1">
        <v>3125.19702148437</v>
      </c>
      <c r="C22">
        <f t="shared" si="0"/>
        <v>0.39510772590702342</v>
      </c>
      <c r="D22">
        <v>0.35730000000000001</v>
      </c>
      <c r="E22">
        <v>262.92</v>
      </c>
      <c r="F22" t="s">
        <v>60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8.70125695051093E-2</v>
      </c>
      <c r="B23" s="1">
        <v>3324.8359375</v>
      </c>
      <c r="C23">
        <f t="shared" si="0"/>
        <v>0.42034737562101609</v>
      </c>
      <c r="D23">
        <v>0.21279999999999999</v>
      </c>
      <c r="E23">
        <v>39.65</v>
      </c>
      <c r="F23" t="s">
        <v>63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9.6854297484969307E-2</v>
      </c>
      <c r="B24" s="1">
        <v>3361.466796875</v>
      </c>
      <c r="C24">
        <f t="shared" si="0"/>
        <v>0.42497848701853108</v>
      </c>
      <c r="D24">
        <v>0.7177</v>
      </c>
      <c r="E24">
        <v>44.74</v>
      </c>
      <c r="F24" t="s">
        <v>57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0.117789109678493</v>
      </c>
      <c r="B25" s="1">
        <v>2976.732421875</v>
      </c>
      <c r="C25">
        <f t="shared" si="0"/>
        <v>0.37633786598264224</v>
      </c>
      <c r="D25">
        <v>8.5000000000000006E-3</v>
      </c>
      <c r="E25">
        <v>125.97</v>
      </c>
      <c r="F25" t="s">
        <v>62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7.6644413150090407E-2</v>
      </c>
      <c r="B26" s="1">
        <v>4225.408203125</v>
      </c>
      <c r="C26">
        <f t="shared" si="0"/>
        <v>0.53420357650688055</v>
      </c>
      <c r="D26">
        <v>0.3856</v>
      </c>
      <c r="E26">
        <v>177.35</v>
      </c>
      <c r="F26" t="s">
        <v>69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8.65240163435958E-2</v>
      </c>
      <c r="B27" s="1">
        <v>3354.85620117187</v>
      </c>
      <c r="C27">
        <f t="shared" si="0"/>
        <v>0.42414273253099039</v>
      </c>
      <c r="D27">
        <v>0.36530000000000001</v>
      </c>
      <c r="E27">
        <v>7.4</v>
      </c>
      <c r="F27" t="s">
        <v>58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9.0239991413842993E-2</v>
      </c>
      <c r="B28" s="1">
        <v>3509.18627929687</v>
      </c>
      <c r="C28">
        <f t="shared" si="0"/>
        <v>0.44365414438369333</v>
      </c>
      <c r="D28">
        <v>0.48349999999999999</v>
      </c>
      <c r="E28">
        <v>63.75</v>
      </c>
      <c r="F28" t="s">
        <v>68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0.10236162115844399</v>
      </c>
      <c r="B29" s="1">
        <v>3463.40258789062</v>
      </c>
      <c r="C29">
        <f t="shared" si="0"/>
        <v>0.4378658724537014</v>
      </c>
      <c r="D29">
        <v>3.7999999999999999E-2</v>
      </c>
      <c r="E29">
        <v>37.44</v>
      </c>
      <c r="F29" t="s">
        <v>74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0.10690220784911</v>
      </c>
      <c r="B30" s="1">
        <v>3127.21166992187</v>
      </c>
      <c r="C30">
        <f t="shared" si="0"/>
        <v>0.39536243086071771</v>
      </c>
      <c r="D30">
        <v>0.52080000000000004</v>
      </c>
      <c r="E30">
        <v>188.83</v>
      </c>
      <c r="F30" t="s">
        <v>65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0.109581101198183</v>
      </c>
      <c r="B31" s="1">
        <v>3106.291015625</v>
      </c>
      <c r="C31">
        <f t="shared" si="0"/>
        <v>0.39271750572899039</v>
      </c>
      <c r="D31">
        <v>0.44400000000000001</v>
      </c>
      <c r="E31">
        <v>345.07</v>
      </c>
      <c r="F31" t="s">
        <v>52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0.100398512439525</v>
      </c>
      <c r="B32" s="1">
        <v>3181.89965820312</v>
      </c>
      <c r="C32">
        <f t="shared" si="0"/>
        <v>0.40227644189288353</v>
      </c>
      <c r="D32">
        <v>0.21429999999999999</v>
      </c>
      <c r="E32">
        <v>230.94</v>
      </c>
      <c r="F32" t="s">
        <v>67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0.115335855803679</v>
      </c>
      <c r="B33" s="1">
        <v>3353.43115234375</v>
      </c>
      <c r="C33">
        <f t="shared" si="0"/>
        <v>0.42396256859319248</v>
      </c>
      <c r="D33">
        <v>0.26429999999999998</v>
      </c>
      <c r="E33">
        <v>8.6300000000000008</v>
      </c>
      <c r="F33" t="s">
        <v>75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7.83662864206182E-2</v>
      </c>
      <c r="B34" s="1">
        <v>3262.0263671875</v>
      </c>
      <c r="C34">
        <f t="shared" si="0"/>
        <v>0.41240658138603947</v>
      </c>
      <c r="D34">
        <v>0.30780000000000002</v>
      </c>
      <c r="E34">
        <v>290.63</v>
      </c>
      <c r="F34" t="s">
        <v>50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0.107328619076517</v>
      </c>
      <c r="B35" s="1">
        <v>3134.98999023437</v>
      </c>
      <c r="C35">
        <f t="shared" si="0"/>
        <v>0.39634581668532998</v>
      </c>
      <c r="D35">
        <v>0.53120000000000001</v>
      </c>
      <c r="E35">
        <v>251.09</v>
      </c>
      <c r="F35" t="s">
        <v>70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0.113175797785799</v>
      </c>
      <c r="B36" s="1">
        <v>3140.13061523437</v>
      </c>
      <c r="C36">
        <f t="shared" si="0"/>
        <v>0.39699572791957471</v>
      </c>
      <c r="D36">
        <v>0.80810000000000004</v>
      </c>
      <c r="E36">
        <v>181.28</v>
      </c>
      <c r="F36" t="s">
        <v>66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9.2463813601474307E-2</v>
      </c>
      <c r="B37" s="1">
        <v>3255.5810546875</v>
      </c>
      <c r="C37">
        <f t="shared" si="0"/>
        <v>0.4115917230756263</v>
      </c>
      <c r="D37">
        <v>0.50690000000000002</v>
      </c>
      <c r="E37">
        <v>308.37</v>
      </c>
      <c r="F37" t="s">
        <v>49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9.3257854630240195E-2</v>
      </c>
      <c r="B38" s="1">
        <v>3283.5205078125</v>
      </c>
      <c r="C38">
        <f t="shared" si="0"/>
        <v>0.41512401038788715</v>
      </c>
      <c r="D38">
        <v>0.36020000000000002</v>
      </c>
      <c r="E38">
        <v>285.14</v>
      </c>
      <c r="F38" t="s">
        <v>57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0.107702722628472</v>
      </c>
      <c r="B39" s="1">
        <v>3180.21435546875</v>
      </c>
      <c r="C39">
        <f t="shared" si="0"/>
        <v>0.40206337496421812</v>
      </c>
      <c r="D39">
        <v>5.4600000000000003E-2</v>
      </c>
      <c r="E39">
        <v>347.53</v>
      </c>
      <c r="F39" t="s">
        <v>73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7.6324167410927193E-2</v>
      </c>
      <c r="B40" s="21">
        <v>3601.99658203125</v>
      </c>
      <c r="C40">
        <f t="shared" si="0"/>
        <v>0.45538782626103819</v>
      </c>
      <c r="D40">
        <v>0.85050000000000003</v>
      </c>
      <c r="E40">
        <v>228.78</v>
      </c>
      <c r="F40" t="s">
        <v>79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0.112295997737487</v>
      </c>
      <c r="B41" s="1">
        <v>3148.44677734375</v>
      </c>
      <c r="C41">
        <f t="shared" si="0"/>
        <v>0.39804711120092401</v>
      </c>
      <c r="D41">
        <v>0.85609999999999997</v>
      </c>
      <c r="E41">
        <v>113.34</v>
      </c>
      <c r="F41" t="s">
        <v>67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0.11436044996947101</v>
      </c>
      <c r="B42" s="1">
        <v>3459.87475585937</v>
      </c>
      <c r="C42">
        <f t="shared" si="0"/>
        <v>0.43741986099213054</v>
      </c>
      <c r="D42">
        <v>0.89139999999999997</v>
      </c>
      <c r="E42">
        <v>54.71</v>
      </c>
      <c r="F42" t="s">
        <v>68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8.0009857234856804E-2</v>
      </c>
      <c r="B43" s="1">
        <v>3157.07763671875</v>
      </c>
      <c r="C43">
        <f t="shared" si="0"/>
        <v>0.3991382805565955</v>
      </c>
      <c r="D43">
        <v>0.1303</v>
      </c>
      <c r="E43">
        <v>240.89</v>
      </c>
      <c r="F43" t="s">
        <v>59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8.2774127891694693E-2</v>
      </c>
      <c r="B44" s="1">
        <v>3112.27490234375</v>
      </c>
      <c r="C44">
        <f t="shared" si="0"/>
        <v>0.39347402759218086</v>
      </c>
      <c r="D44">
        <v>0.4788</v>
      </c>
      <c r="E44">
        <v>312.79000000000002</v>
      </c>
      <c r="F44" t="s">
        <v>60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7.7960028229775505E-2</v>
      </c>
      <c r="B45" s="1">
        <v>2981.451171875</v>
      </c>
      <c r="C45">
        <f t="shared" si="0"/>
        <v>0.37693444103656898</v>
      </c>
      <c r="D45">
        <v>0.67479999999999996</v>
      </c>
      <c r="E45">
        <v>58.47</v>
      </c>
      <c r="F45" t="s">
        <v>62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7.5663875189141305E-2</v>
      </c>
      <c r="B46" s="1">
        <v>3035.4638671875</v>
      </c>
      <c r="C46">
        <f t="shared" si="0"/>
        <v>0.38376307714121194</v>
      </c>
      <c r="D46">
        <v>0.1201</v>
      </c>
      <c r="E46">
        <v>204.15</v>
      </c>
      <c r="F46" t="s">
        <v>75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0.10354575052831</v>
      </c>
      <c r="B47" s="1">
        <v>3291.787109375</v>
      </c>
      <c r="C47">
        <f t="shared" si="0"/>
        <v>0.41616912790268223</v>
      </c>
      <c r="D47">
        <v>0.44440000000000002</v>
      </c>
      <c r="E47">
        <v>327.58</v>
      </c>
      <c r="F47" t="s">
        <v>57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8.8891570758163702E-2</v>
      </c>
      <c r="B48" s="1">
        <v>3145.9404296875</v>
      </c>
      <c r="C48">
        <f t="shared" si="0"/>
        <v>0.3977302424352156</v>
      </c>
      <c r="D48">
        <v>0.222</v>
      </c>
      <c r="E48">
        <v>66.2</v>
      </c>
      <c r="F48" t="s">
        <v>73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7.8891655841115599E-2</v>
      </c>
      <c r="B49" s="1">
        <v>4346.71728515625</v>
      </c>
      <c r="C49">
        <f t="shared" si="0"/>
        <v>0.54954025934758999</v>
      </c>
      <c r="D49">
        <v>0.2429</v>
      </c>
      <c r="E49">
        <v>352.2</v>
      </c>
      <c r="F49" t="s">
        <v>69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9.7527257547974103E-2</v>
      </c>
      <c r="B50" s="1">
        <v>4136.4794921875</v>
      </c>
      <c r="C50">
        <f t="shared" si="0"/>
        <v>0.52296063070064458</v>
      </c>
      <c r="D50">
        <v>0.1666</v>
      </c>
      <c r="E50">
        <v>51.22</v>
      </c>
      <c r="F50" t="s">
        <v>69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8.2240056341099793E-2</v>
      </c>
      <c r="B51" s="1">
        <v>3248.73779296875</v>
      </c>
      <c r="C51">
        <f t="shared" si="0"/>
        <v>0.41072655343771408</v>
      </c>
      <c r="D51">
        <v>0.39800000000000002</v>
      </c>
      <c r="E51">
        <v>17.09</v>
      </c>
      <c r="F51" t="s">
        <v>50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0.116377490110371</v>
      </c>
      <c r="B52" s="1">
        <v>2994.6201171875</v>
      </c>
      <c r="C52">
        <f t="shared" si="0"/>
        <v>0.37859934472079959</v>
      </c>
      <c r="D52">
        <v>5.5800000000000002E-2</v>
      </c>
      <c r="E52">
        <v>108.36</v>
      </c>
      <c r="F52" t="s">
        <v>76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0.106331800115855</v>
      </c>
      <c r="B53" s="1">
        <v>3373.02465820312</v>
      </c>
      <c r="C53">
        <f t="shared" si="0"/>
        <v>0.42643970699100286</v>
      </c>
      <c r="D53">
        <v>0.68910000000000005</v>
      </c>
      <c r="E53">
        <v>329.77</v>
      </c>
      <c r="F53" t="s">
        <v>65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0.11629607925039</v>
      </c>
      <c r="B54" s="1">
        <v>3407.58666992187</v>
      </c>
      <c r="C54">
        <f t="shared" si="0"/>
        <v>0.4308092612172133</v>
      </c>
      <c r="D54">
        <v>0.39079999999999998</v>
      </c>
      <c r="E54">
        <v>272.87</v>
      </c>
      <c r="F54" t="s">
        <v>54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7.0574049405153494E-2</v>
      </c>
      <c r="B55" s="1">
        <v>3241.97583007812</v>
      </c>
      <c r="C55">
        <f t="shared" si="0"/>
        <v>0.40987166212621673</v>
      </c>
      <c r="D55">
        <v>0.16400000000000001</v>
      </c>
      <c r="E55">
        <v>71.06</v>
      </c>
      <c r="F55" t="s">
        <v>66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0.112630646522401</v>
      </c>
      <c r="B56" s="1">
        <v>3137.56372070312</v>
      </c>
      <c r="C56">
        <f t="shared" si="0"/>
        <v>0.39667120442428361</v>
      </c>
      <c r="D56">
        <v>0.999</v>
      </c>
      <c r="E56">
        <v>153.09</v>
      </c>
      <c r="F56" t="s">
        <v>70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0.107620531445191</v>
      </c>
      <c r="B57" s="1">
        <v>3369.31591796875</v>
      </c>
      <c r="C57">
        <f t="shared" si="0"/>
        <v>0.42597082393821989</v>
      </c>
      <c r="D57">
        <v>0.72750000000000004</v>
      </c>
      <c r="E57">
        <v>241.16</v>
      </c>
      <c r="F57" t="s">
        <v>68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8.9646739583663496E-2</v>
      </c>
      <c r="B58" s="1">
        <v>3162.35498046875</v>
      </c>
      <c r="C58">
        <f t="shared" si="0"/>
        <v>0.39980547666409139</v>
      </c>
      <c r="D58">
        <v>0.33</v>
      </c>
      <c r="E58">
        <v>287.29000000000002</v>
      </c>
      <c r="F58" t="s">
        <v>61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8.3361179912713204E-2</v>
      </c>
      <c r="B59" s="1">
        <v>3344.64672851562</v>
      </c>
      <c r="C59">
        <f t="shared" si="0"/>
        <v>0.42285198462095785</v>
      </c>
      <c r="D59">
        <v>0.7298</v>
      </c>
      <c r="E59">
        <v>218.8</v>
      </c>
      <c r="F59" t="s">
        <v>57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0.102832746138992</v>
      </c>
      <c r="B60" s="1">
        <v>3649.45825195312</v>
      </c>
      <c r="C60">
        <f t="shared" si="0"/>
        <v>0.46138823914434274</v>
      </c>
      <c r="D60">
        <v>0.1007</v>
      </c>
      <c r="E60">
        <v>18.25</v>
      </c>
      <c r="F60" t="s">
        <v>71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7.1910964788059306E-2</v>
      </c>
      <c r="B61" s="1">
        <v>3334.73681640625</v>
      </c>
      <c r="C61">
        <f t="shared" si="0"/>
        <v>0.42159910910285309</v>
      </c>
      <c r="D61">
        <v>0.49390000000000001</v>
      </c>
      <c r="E61">
        <v>332.8</v>
      </c>
      <c r="F61" t="s">
        <v>51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9.8948474198656503E-2</v>
      </c>
      <c r="B62" s="1">
        <v>3231.98852539062</v>
      </c>
      <c r="C62">
        <f t="shared" si="0"/>
        <v>0.40860900213521734</v>
      </c>
      <c r="D62">
        <v>0.1104</v>
      </c>
      <c r="E62">
        <v>68.569999999999993</v>
      </c>
      <c r="F62" t="s">
        <v>56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7.5239971547295906E-2</v>
      </c>
      <c r="B63" s="1">
        <v>2896.47778320312</v>
      </c>
      <c r="C63">
        <f t="shared" si="0"/>
        <v>0.36619155278665833</v>
      </c>
      <c r="D63">
        <v>0.32590000000000002</v>
      </c>
      <c r="E63">
        <v>193.14</v>
      </c>
      <c r="F63" t="s">
        <v>56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7.8377049166652196E-2</v>
      </c>
      <c r="B64" s="1">
        <v>2913.95629882812</v>
      </c>
      <c r="C64">
        <f t="shared" si="0"/>
        <v>0.36840130036844249</v>
      </c>
      <c r="D64">
        <v>0.29370000000000002</v>
      </c>
      <c r="E64">
        <v>346.17</v>
      </c>
      <c r="F64" t="s">
        <v>56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9.0632781388662403E-2</v>
      </c>
      <c r="B65" s="1">
        <v>3433.478515625</v>
      </c>
      <c r="C65">
        <f t="shared" ref="C65:C128" si="5">B65/$V$13</f>
        <v>0.43408267668669309</v>
      </c>
      <c r="D65">
        <v>0.40150000000000002</v>
      </c>
      <c r="E65">
        <v>281.23</v>
      </c>
      <c r="F65" t="s">
        <v>57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9.8937020067826897E-2</v>
      </c>
      <c r="B66" s="1">
        <v>3588.4580078125</v>
      </c>
      <c r="C66">
        <f t="shared" si="5"/>
        <v>0.45367619168733919</v>
      </c>
      <c r="D66">
        <v>0.23699999999999999</v>
      </c>
      <c r="E66">
        <v>306.92</v>
      </c>
      <c r="F66" t="s">
        <v>79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9.9556771179019898E-2</v>
      </c>
      <c r="B67" s="1">
        <v>3589.50219726562</v>
      </c>
      <c r="C67">
        <f t="shared" si="5"/>
        <v>0.45380820490679452</v>
      </c>
      <c r="D67">
        <v>9.4700000000000006E-2</v>
      </c>
      <c r="E67">
        <v>342.3</v>
      </c>
      <c r="F67" t="s">
        <v>79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9.9535592922964003E-2</v>
      </c>
      <c r="B68" s="1">
        <v>3239.748046875</v>
      </c>
      <c r="C68">
        <f t="shared" si="5"/>
        <v>0.40959001128975825</v>
      </c>
      <c r="D68">
        <v>7.1800000000000003E-2</v>
      </c>
      <c r="E68">
        <v>59.32</v>
      </c>
      <c r="F68" t="s">
        <v>70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7.0402180445409607E-2</v>
      </c>
      <c r="B69" s="1">
        <v>3399.65771484375</v>
      </c>
      <c r="C69">
        <f t="shared" si="5"/>
        <v>0.42980683116618024</v>
      </c>
      <c r="D69">
        <v>0.29339999999999999</v>
      </c>
      <c r="E69">
        <v>62.5</v>
      </c>
      <c r="F69" t="s">
        <v>59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0.101219227713906</v>
      </c>
      <c r="B70" s="1">
        <v>3298.43872070312</v>
      </c>
      <c r="C70">
        <f t="shared" si="5"/>
        <v>0.41701006785219707</v>
      </c>
      <c r="D70">
        <v>0.13719999999999999</v>
      </c>
      <c r="E70">
        <v>214.79</v>
      </c>
      <c r="F70" t="s">
        <v>75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8.6622792556414696E-2</v>
      </c>
      <c r="B71" s="1">
        <v>3388.24829101562</v>
      </c>
      <c r="C71">
        <f t="shared" si="5"/>
        <v>0.42836437762752277</v>
      </c>
      <c r="D71">
        <v>2.1499999999999998E-2</v>
      </c>
      <c r="E71">
        <v>314.3</v>
      </c>
      <c r="F71" t="s">
        <v>58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9.8634161324020905E-2</v>
      </c>
      <c r="B72" s="1">
        <v>3119.224609375</v>
      </c>
      <c r="C72">
        <f t="shared" si="5"/>
        <v>0.39435265473855291</v>
      </c>
      <c r="D72">
        <v>0.96450000000000002</v>
      </c>
      <c r="E72">
        <v>292.70999999999998</v>
      </c>
      <c r="F72" t="s">
        <v>61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0.106405555779263</v>
      </c>
      <c r="B73" s="1">
        <v>3292.75048828125</v>
      </c>
      <c r="C73">
        <f t="shared" si="5"/>
        <v>0.41629092452741295</v>
      </c>
      <c r="D73">
        <v>0.67969999999999997</v>
      </c>
      <c r="E73">
        <v>164.16</v>
      </c>
      <c r="F73" t="s">
        <v>74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0.116391543832296</v>
      </c>
      <c r="B74" s="1">
        <v>3267.765625</v>
      </c>
      <c r="C74">
        <f t="shared" si="5"/>
        <v>0.41313217567244831</v>
      </c>
      <c r="D74">
        <v>0.79110000000000003</v>
      </c>
      <c r="E74">
        <v>306.38</v>
      </c>
      <c r="F74" t="s">
        <v>57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0.119644514722187</v>
      </c>
      <c r="B75" s="1">
        <v>3142.95434570312</v>
      </c>
      <c r="C75">
        <f t="shared" si="5"/>
        <v>0.39735272228390195</v>
      </c>
      <c r="D75">
        <v>9.0800000000000006E-2</v>
      </c>
      <c r="E75">
        <v>313.10000000000002</v>
      </c>
      <c r="F75" t="s">
        <v>66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7.7246425991384496E-2</v>
      </c>
      <c r="B76" s="1">
        <v>2983.35327148437</v>
      </c>
      <c r="C76">
        <f t="shared" si="5"/>
        <v>0.3771749168356755</v>
      </c>
      <c r="D76">
        <v>0.77549999999999997</v>
      </c>
      <c r="E76">
        <v>308.77999999999997</v>
      </c>
      <c r="F76" t="s">
        <v>66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8.7207749821982095E-2</v>
      </c>
      <c r="B77" s="1">
        <v>3673.978515625</v>
      </c>
      <c r="C77">
        <f t="shared" si="5"/>
        <v>0.46448825029609903</v>
      </c>
      <c r="D77">
        <v>2.4799999999999999E-2</v>
      </c>
      <c r="E77">
        <v>219.92</v>
      </c>
      <c r="F77" t="s">
        <v>63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0.10474085939807901</v>
      </c>
      <c r="B78" s="1">
        <v>2943.69653320312</v>
      </c>
      <c r="C78">
        <f t="shared" si="5"/>
        <v>0.37216125415409756</v>
      </c>
      <c r="D78">
        <v>0.74839999999999995</v>
      </c>
      <c r="E78">
        <v>286.06</v>
      </c>
      <c r="F78" t="s">
        <v>76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0.118261704051402</v>
      </c>
      <c r="B79" s="1">
        <v>3426.0302734375</v>
      </c>
      <c r="C79">
        <f t="shared" si="5"/>
        <v>0.4331410214846444</v>
      </c>
      <c r="D79">
        <v>0.82679999999999998</v>
      </c>
      <c r="E79">
        <v>57.25</v>
      </c>
      <c r="F79" t="s">
        <v>68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8.5417847841355102E-2</v>
      </c>
      <c r="B80" s="1">
        <v>3003.43969726562</v>
      </c>
      <c r="C80">
        <f t="shared" si="5"/>
        <v>0.37971437337472608</v>
      </c>
      <c r="D80">
        <v>1.1599999999999999E-2</v>
      </c>
      <c r="E80">
        <v>55.76</v>
      </c>
      <c r="F80" t="s">
        <v>62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9.0485092089686803E-2</v>
      </c>
      <c r="B81" s="1">
        <v>3355.32299804687</v>
      </c>
      <c r="C81">
        <f t="shared" si="5"/>
        <v>0.42420174802680516</v>
      </c>
      <c r="D81">
        <v>0.35020000000000001</v>
      </c>
      <c r="E81">
        <v>178.29</v>
      </c>
      <c r="F81" t="s">
        <v>58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9.1758443878392298E-2</v>
      </c>
      <c r="B82" s="1">
        <v>2937.62622070312</v>
      </c>
      <c r="C82">
        <f t="shared" si="5"/>
        <v>0.3713938057817448</v>
      </c>
      <c r="D82">
        <v>0.59970000000000001</v>
      </c>
      <c r="E82">
        <v>352.14</v>
      </c>
      <c r="F82" t="s">
        <v>76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9.0614317209056203E-2</v>
      </c>
      <c r="B83" s="1">
        <v>3286.85961914062</v>
      </c>
      <c r="C83">
        <f t="shared" si="5"/>
        <v>0.41554616255120169</v>
      </c>
      <c r="D83">
        <v>0.2009</v>
      </c>
      <c r="E83">
        <v>260.04000000000002</v>
      </c>
      <c r="F83" t="s">
        <v>67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8.9080800960104803E-2</v>
      </c>
      <c r="B84" s="1">
        <v>3097.34057617187</v>
      </c>
      <c r="C84">
        <f t="shared" si="5"/>
        <v>0.39158593298209365</v>
      </c>
      <c r="D84">
        <v>0.59509999999999996</v>
      </c>
      <c r="E84">
        <v>309.16000000000003</v>
      </c>
      <c r="F84" t="s">
        <v>60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9.7853407418159094E-2</v>
      </c>
      <c r="B85" s="1">
        <v>3370.92822265625</v>
      </c>
      <c r="C85">
        <f t="shared" si="5"/>
        <v>0.42617466197920356</v>
      </c>
      <c r="D85">
        <v>0.9486</v>
      </c>
      <c r="E85">
        <v>127.11</v>
      </c>
      <c r="F85" t="s">
        <v>58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9.9826461941461497E-2</v>
      </c>
      <c r="B86" s="1">
        <v>3383.56665039062</v>
      </c>
      <c r="C86">
        <f t="shared" si="5"/>
        <v>0.42777249418204993</v>
      </c>
      <c r="D86">
        <v>0.61429999999999996</v>
      </c>
      <c r="E86">
        <v>234.15</v>
      </c>
      <c r="F86" t="s">
        <v>57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0.112485463679067</v>
      </c>
      <c r="B87" s="1">
        <v>3171.31884765625</v>
      </c>
      <c r="C87">
        <f t="shared" si="5"/>
        <v>0.40093874703246757</v>
      </c>
      <c r="D87">
        <v>0.26329999999999998</v>
      </c>
      <c r="E87">
        <v>63.47</v>
      </c>
      <c r="F87" t="s">
        <v>66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7.7211740607651194E-2</v>
      </c>
      <c r="B88" s="1">
        <v>2991.13134765625</v>
      </c>
      <c r="C88">
        <f t="shared" si="5"/>
        <v>0.37815827179444333</v>
      </c>
      <c r="D88">
        <v>0.99390000000000001</v>
      </c>
      <c r="E88">
        <v>299.10000000000002</v>
      </c>
      <c r="F88" t="s">
        <v>64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0.104895164562382</v>
      </c>
      <c r="B89" s="1">
        <v>3448.92114257812</v>
      </c>
      <c r="C89">
        <f t="shared" si="5"/>
        <v>0.43603503398625937</v>
      </c>
      <c r="D89">
        <v>0.2276</v>
      </c>
      <c r="E89">
        <v>40.57</v>
      </c>
      <c r="F89" t="s">
        <v>63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7.3060262296045994E-2</v>
      </c>
      <c r="B90" s="1">
        <v>3191.35278320312</v>
      </c>
      <c r="C90">
        <f t="shared" si="5"/>
        <v>0.40347156741482287</v>
      </c>
      <c r="D90">
        <v>0.70079999999999998</v>
      </c>
      <c r="E90">
        <v>153.09</v>
      </c>
      <c r="F90" t="s">
        <v>58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9.4988393625800999E-2</v>
      </c>
      <c r="B91" s="1">
        <v>3159.44409179687</v>
      </c>
      <c r="C91">
        <f t="shared" si="5"/>
        <v>0.39943746319306589</v>
      </c>
      <c r="D91">
        <v>0.34670000000000001</v>
      </c>
      <c r="E91">
        <v>131.1</v>
      </c>
      <c r="F91" t="s">
        <v>72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8.1665706721351705E-2</v>
      </c>
      <c r="B92" s="1">
        <v>3162.82739257812</v>
      </c>
      <c r="C92">
        <f t="shared" si="5"/>
        <v>0.39986520207434262</v>
      </c>
      <c r="D92">
        <v>0.58909999999999996</v>
      </c>
      <c r="E92">
        <v>144.93</v>
      </c>
      <c r="F92" t="s">
        <v>66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7.81641713285052E-2</v>
      </c>
      <c r="B93" s="1">
        <v>3395.984375</v>
      </c>
      <c r="C93">
        <f t="shared" si="5"/>
        <v>0.42934242366093489</v>
      </c>
      <c r="D93">
        <v>0.92459999999999998</v>
      </c>
      <c r="E93">
        <v>37.54</v>
      </c>
      <c r="F93" t="s">
        <v>57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9.3373567065560797E-2</v>
      </c>
      <c r="B94" s="1">
        <v>4164.1865234375</v>
      </c>
      <c r="C94">
        <f t="shared" si="5"/>
        <v>0.5264635337283784</v>
      </c>
      <c r="D94">
        <v>0.7571</v>
      </c>
      <c r="E94">
        <v>297.29000000000002</v>
      </c>
      <c r="F94" t="s">
        <v>69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0.110832990192785</v>
      </c>
      <c r="B95" s="1">
        <v>3341.14379882812</v>
      </c>
      <c r="C95">
        <f t="shared" si="5"/>
        <v>0.42240912147558629</v>
      </c>
      <c r="D95">
        <v>0.97219999999999995</v>
      </c>
      <c r="E95">
        <v>95.63</v>
      </c>
      <c r="F95" t="s">
        <v>57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0.10725791031401</v>
      </c>
      <c r="B96" s="1">
        <v>3643.69897460937</v>
      </c>
      <c r="C96">
        <f t="shared" si="5"/>
        <v>0.46066011385863637</v>
      </c>
      <c r="D96">
        <v>0.18260000000000001</v>
      </c>
      <c r="E96">
        <v>109.38</v>
      </c>
      <c r="F96" t="s">
        <v>63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1</v>
      </c>
      <c r="O96" s="19">
        <v>4.0000000000000001E-3</v>
      </c>
      <c r="AY96">
        <v>6700</v>
      </c>
      <c r="AZ96">
        <v>0</v>
      </c>
      <c r="BA96">
        <v>0.99899899899899902</v>
      </c>
    </row>
    <row r="97" spans="1:53" x14ac:dyDescent="0.25">
      <c r="A97" s="1">
        <v>7.9642389355293206E-2</v>
      </c>
      <c r="B97" s="1">
        <v>3187.11645507812</v>
      </c>
      <c r="C97">
        <f t="shared" si="5"/>
        <v>0.40293598327079672</v>
      </c>
      <c r="D97">
        <v>1.3599999999999999E-2</v>
      </c>
      <c r="E97">
        <v>131.52000000000001</v>
      </c>
      <c r="F97" t="s">
        <v>61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4.0000000000000001E-3</v>
      </c>
      <c r="AY97">
        <v>6750</v>
      </c>
      <c r="AZ97">
        <v>0</v>
      </c>
      <c r="BA97">
        <v>0.99899899899899902</v>
      </c>
    </row>
    <row r="98" spans="1:53" x14ac:dyDescent="0.25">
      <c r="A98" s="1">
        <v>7.5468799846841697E-2</v>
      </c>
      <c r="B98" s="1">
        <v>3254.84008789062</v>
      </c>
      <c r="C98">
        <f t="shared" si="5"/>
        <v>0.41149804523577321</v>
      </c>
      <c r="D98">
        <v>0.43890000000000001</v>
      </c>
      <c r="E98">
        <v>38.58</v>
      </c>
      <c r="F98" t="s">
        <v>49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4.0000000000000001E-3</v>
      </c>
      <c r="AY98">
        <v>6800</v>
      </c>
      <c r="AZ98">
        <v>0</v>
      </c>
      <c r="BA98">
        <v>0.99899899899899902</v>
      </c>
    </row>
    <row r="99" spans="1:53" x14ac:dyDescent="0.25">
      <c r="A99" s="1">
        <v>7.9729272788193695E-2</v>
      </c>
      <c r="B99" s="1">
        <v>3556.40063476562</v>
      </c>
      <c r="C99">
        <f t="shared" si="5"/>
        <v>0.4496232901659209</v>
      </c>
      <c r="D99">
        <v>0.26919999999999999</v>
      </c>
      <c r="E99">
        <v>38.94</v>
      </c>
      <c r="F99" t="s">
        <v>56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1</v>
      </c>
      <c r="O99" s="19">
        <v>8.0000000000000002E-3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0.11755957100986</v>
      </c>
      <c r="B100" s="1">
        <v>3398.01708984375</v>
      </c>
      <c r="C100">
        <f t="shared" si="5"/>
        <v>0.42959941268716595</v>
      </c>
      <c r="D100">
        <v>0.43359999999999999</v>
      </c>
      <c r="E100">
        <v>233.66</v>
      </c>
      <c r="F100" t="s">
        <v>57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8.0000000000000002E-3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0.10790718211633001</v>
      </c>
      <c r="B101" s="1">
        <v>3170.05639648437</v>
      </c>
      <c r="C101">
        <f t="shared" si="5"/>
        <v>0.40077913974749924</v>
      </c>
      <c r="D101">
        <v>0.71830000000000005</v>
      </c>
      <c r="E101">
        <v>234.84</v>
      </c>
      <c r="F101" t="s">
        <v>70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1</v>
      </c>
      <c r="O101" s="19">
        <v>1.2E-2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0.10661697205700001</v>
      </c>
      <c r="B102" s="1">
        <v>3629.35864257812</v>
      </c>
      <c r="C102">
        <f t="shared" si="5"/>
        <v>0.45884711584965721</v>
      </c>
      <c r="D102">
        <v>0.29420000000000002</v>
      </c>
      <c r="E102">
        <v>115.94</v>
      </c>
      <c r="F102" t="s">
        <v>63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6</v>
      </c>
      <c r="O102" s="19">
        <v>3.5999999999999997E-2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9.0356678177023197E-2</v>
      </c>
      <c r="B103" s="1">
        <v>3154.94213867187</v>
      </c>
      <c r="C103">
        <f t="shared" si="5"/>
        <v>0.39886829700958032</v>
      </c>
      <c r="D103">
        <v>0.97119999999999995</v>
      </c>
      <c r="E103">
        <v>5.13</v>
      </c>
      <c r="F103" t="s">
        <v>66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11</v>
      </c>
      <c r="O103" s="19">
        <v>0.08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0.117570109154499</v>
      </c>
      <c r="B104" s="1">
        <v>3040.87036132812</v>
      </c>
      <c r="C104">
        <f t="shared" si="5"/>
        <v>0.38444660128076052</v>
      </c>
      <c r="D104">
        <v>0.88890000000000002</v>
      </c>
      <c r="E104">
        <v>107.02</v>
      </c>
      <c r="F104" t="s">
        <v>65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21</v>
      </c>
      <c r="O104" s="19">
        <v>0.16400000000000001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0.10716920443333</v>
      </c>
      <c r="B105" s="1">
        <v>2964.2373046875</v>
      </c>
      <c r="C105">
        <f t="shared" si="5"/>
        <v>0.37475815203086388</v>
      </c>
      <c r="D105">
        <v>0.71919999999999995</v>
      </c>
      <c r="E105">
        <v>261.87</v>
      </c>
      <c r="F105" t="s">
        <v>62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22</v>
      </c>
      <c r="O105" s="19">
        <v>0.252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0.117903115352683</v>
      </c>
      <c r="B106" s="1">
        <v>3092.04077148437</v>
      </c>
      <c r="C106">
        <f t="shared" si="5"/>
        <v>0.39091589721684933</v>
      </c>
      <c r="D106">
        <v>0.21410000000000001</v>
      </c>
      <c r="E106">
        <v>161.11000000000001</v>
      </c>
      <c r="F106" t="s">
        <v>60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24</v>
      </c>
      <c r="O106" s="19">
        <v>0.34799999999999998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0.115348899768125</v>
      </c>
      <c r="B107" s="1">
        <v>3242.91235351562</v>
      </c>
      <c r="C107">
        <f t="shared" si="5"/>
        <v>0.40999006350798733</v>
      </c>
      <c r="D107">
        <v>0.96299999999999997</v>
      </c>
      <c r="E107">
        <v>322.06</v>
      </c>
      <c r="F107" t="s">
        <v>50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24</v>
      </c>
      <c r="O107" s="19">
        <v>0.44400000000000001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0.11905828023638899</v>
      </c>
      <c r="B108" s="1">
        <v>2971.27001953125</v>
      </c>
      <c r="C108">
        <f t="shared" si="5"/>
        <v>0.37564727356456701</v>
      </c>
      <c r="D108">
        <v>0.34920000000000001</v>
      </c>
      <c r="E108">
        <v>138.61000000000001</v>
      </c>
      <c r="F108" t="s">
        <v>72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30</v>
      </c>
      <c r="O108" s="19">
        <v>0.56399999999999995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0.11163417672692599</v>
      </c>
      <c r="B109" s="1">
        <v>2923.5927734375</v>
      </c>
      <c r="C109">
        <f t="shared" si="5"/>
        <v>0.36961960614004613</v>
      </c>
      <c r="D109">
        <v>0.20039999999999999</v>
      </c>
      <c r="E109">
        <v>51.43</v>
      </c>
      <c r="F109" t="s">
        <v>64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37</v>
      </c>
      <c r="O109" s="19">
        <v>0.71199999999999997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0.104164907781642</v>
      </c>
      <c r="B110" s="1">
        <v>3008.7470703125</v>
      </c>
      <c r="C110">
        <f t="shared" si="5"/>
        <v>0.38038536598116884</v>
      </c>
      <c r="D110">
        <v>0.83889999999999998</v>
      </c>
      <c r="E110">
        <v>344.15</v>
      </c>
      <c r="F110" t="s">
        <v>75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17</v>
      </c>
      <c r="O110" s="19">
        <v>0.78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0.11329937077310499</v>
      </c>
      <c r="B111" s="1">
        <v>3554.6669921875</v>
      </c>
      <c r="C111">
        <f t="shared" si="5"/>
        <v>0.44940411179992745</v>
      </c>
      <c r="D111">
        <v>0.78069999999999995</v>
      </c>
      <c r="E111">
        <v>354.76</v>
      </c>
      <c r="F111" t="s">
        <v>71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10</v>
      </c>
      <c r="O111" s="19">
        <v>0.82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0.10831841849580801</v>
      </c>
      <c r="B112" s="1">
        <v>3412.44384765625</v>
      </c>
      <c r="C112">
        <f t="shared" si="5"/>
        <v>0.43142333720530751</v>
      </c>
      <c r="D112">
        <v>0.95779999999999998</v>
      </c>
      <c r="E112">
        <v>320.23</v>
      </c>
      <c r="F112" t="s">
        <v>55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9</v>
      </c>
      <c r="O112" s="19">
        <v>0.85599999999999998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0.110290372561968</v>
      </c>
      <c r="B113" s="1">
        <v>2921.56713867187</v>
      </c>
      <c r="C113">
        <f t="shared" si="5"/>
        <v>0.36936351222332209</v>
      </c>
      <c r="D113">
        <v>0.51819999999999999</v>
      </c>
      <c r="E113">
        <v>341.15</v>
      </c>
      <c r="F113" t="s">
        <v>65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9</v>
      </c>
      <c r="O113" s="19">
        <v>0.89200000000000002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7.1320724610492298E-2</v>
      </c>
      <c r="B114" s="1">
        <v>3597.77905273437</v>
      </c>
      <c r="C114">
        <f t="shared" si="5"/>
        <v>0.45485461878708344</v>
      </c>
      <c r="D114">
        <v>0.70809999999999995</v>
      </c>
      <c r="E114">
        <v>32.590000000000003</v>
      </c>
      <c r="F114" t="s">
        <v>63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1</v>
      </c>
      <c r="O114" s="19">
        <v>0.89600000000000002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9.23736824828469E-2</v>
      </c>
      <c r="B115" s="1">
        <v>3469.48486328125</v>
      </c>
      <c r="C115">
        <f t="shared" si="5"/>
        <v>0.43863483325246427</v>
      </c>
      <c r="D115">
        <v>0.21740000000000001</v>
      </c>
      <c r="E115">
        <v>318.16000000000003</v>
      </c>
      <c r="F115" t="s">
        <v>55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4</v>
      </c>
      <c r="O115" s="19">
        <v>0.91200000000000003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0.119499653136434</v>
      </c>
      <c r="B116" s="1">
        <v>2972.00537109375</v>
      </c>
      <c r="C116">
        <f t="shared" si="5"/>
        <v>0.37574024148998236</v>
      </c>
      <c r="D116">
        <v>0.30790000000000001</v>
      </c>
      <c r="E116">
        <v>112.95</v>
      </c>
      <c r="F116" t="s">
        <v>65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8</v>
      </c>
      <c r="O116" s="19">
        <v>0.94399999999999995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7.1124303765203803E-2</v>
      </c>
      <c r="B117" s="1">
        <v>4317.857421875</v>
      </c>
      <c r="C117">
        <f t="shared" si="5"/>
        <v>0.54589160779933454</v>
      </c>
      <c r="D117">
        <v>0.53369999999999995</v>
      </c>
      <c r="E117">
        <v>44.07</v>
      </c>
      <c r="F117" t="s">
        <v>69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2</v>
      </c>
      <c r="O117" s="19">
        <v>0.95199999999999996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0.10545518323789201</v>
      </c>
      <c r="B118" s="1">
        <v>3111.33374023437</v>
      </c>
      <c r="C118">
        <f t="shared" si="5"/>
        <v>0.39335503975935282</v>
      </c>
      <c r="D118">
        <v>0.30669999999999997</v>
      </c>
      <c r="E118">
        <v>76.66</v>
      </c>
      <c r="F118" t="s">
        <v>60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1</v>
      </c>
      <c r="O118" s="19">
        <v>0.95599999999999996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0.11833611567872</v>
      </c>
      <c r="B119" s="1">
        <v>3302.63549804687</v>
      </c>
      <c r="C119">
        <f t="shared" si="5"/>
        <v>0.41754065172931837</v>
      </c>
      <c r="D119">
        <v>0.57230000000000003</v>
      </c>
      <c r="E119">
        <v>102.9</v>
      </c>
      <c r="F119" t="s">
        <v>78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3</v>
      </c>
      <c r="O119" s="19">
        <v>0.96799999999999997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8.9473887930272E-2</v>
      </c>
      <c r="B120" s="1">
        <v>3231.16528320312</v>
      </c>
      <c r="C120">
        <f t="shared" si="5"/>
        <v>0.40850492250556913</v>
      </c>
      <c r="D120">
        <v>0.90569999999999995</v>
      </c>
      <c r="E120">
        <v>221.32</v>
      </c>
      <c r="F120" t="s">
        <v>74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1</v>
      </c>
      <c r="O120" s="19">
        <v>0.97199999999999998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7.6652022603753395E-2</v>
      </c>
      <c r="B121" s="1">
        <v>4357.048828125</v>
      </c>
      <c r="C121">
        <f t="shared" si="5"/>
        <v>0.55084644018016826</v>
      </c>
      <c r="D121">
        <v>9.5399999999999999E-2</v>
      </c>
      <c r="E121">
        <v>349.35</v>
      </c>
      <c r="F121" t="s">
        <v>69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2</v>
      </c>
      <c r="O121" s="19">
        <v>0.98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0.109182205885689</v>
      </c>
      <c r="B122" s="1">
        <v>3454.16284179687</v>
      </c>
      <c r="C122">
        <f t="shared" si="5"/>
        <v>0.43669772368037191</v>
      </c>
      <c r="D122">
        <v>0.26090000000000002</v>
      </c>
      <c r="E122">
        <v>283.82</v>
      </c>
      <c r="F122" t="s">
        <v>54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2</v>
      </c>
      <c r="O122" s="19">
        <v>0.98799999999999999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0.115793313836698</v>
      </c>
      <c r="B123" s="1">
        <v>3023.21801757812</v>
      </c>
      <c r="C123">
        <f t="shared" si="5"/>
        <v>0.38221487721727132</v>
      </c>
      <c r="D123">
        <v>9.9000000000000005E-2</v>
      </c>
      <c r="E123">
        <v>167.75</v>
      </c>
      <c r="F123" t="s">
        <v>76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2</v>
      </c>
      <c r="O123" s="19">
        <v>0.996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8.7938451057782405E-2</v>
      </c>
      <c r="B124" s="1">
        <v>3077.42114257812</v>
      </c>
      <c r="C124">
        <f t="shared" si="5"/>
        <v>0.3890675886810856</v>
      </c>
      <c r="D124">
        <v>0.79910000000000003</v>
      </c>
      <c r="E124">
        <v>334.94</v>
      </c>
      <c r="F124" t="s">
        <v>52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0</v>
      </c>
      <c r="O124" s="19">
        <v>0.996</v>
      </c>
    </row>
    <row r="125" spans="1:53" x14ac:dyDescent="0.25">
      <c r="A125" s="1">
        <v>8.6609809520862696E-2</v>
      </c>
      <c r="B125" s="1">
        <v>3441.55346679687</v>
      </c>
      <c r="C125">
        <f t="shared" si="5"/>
        <v>0.43510356451309085</v>
      </c>
      <c r="D125">
        <v>0.93589999999999995</v>
      </c>
      <c r="E125">
        <v>113.93</v>
      </c>
      <c r="F125" t="s">
        <v>55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0</v>
      </c>
      <c r="O125" s="19">
        <v>0.996</v>
      </c>
    </row>
    <row r="126" spans="1:53" x14ac:dyDescent="0.25">
      <c r="A126" s="1">
        <v>0.11159106009836001</v>
      </c>
      <c r="B126" s="1">
        <v>3426.50170898437</v>
      </c>
      <c r="C126">
        <f t="shared" si="5"/>
        <v>0.43320062343151527</v>
      </c>
      <c r="D126">
        <v>0.25879999999999997</v>
      </c>
      <c r="E126">
        <v>335.98</v>
      </c>
      <c r="F126" t="s">
        <v>54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1</v>
      </c>
      <c r="O126" s="19">
        <v>1</v>
      </c>
    </row>
    <row r="127" spans="1:53" x14ac:dyDescent="0.25">
      <c r="A127" s="1">
        <v>9.9069857064781303E-2</v>
      </c>
      <c r="B127" s="1">
        <v>3112.87084960937</v>
      </c>
      <c r="C127">
        <f t="shared" si="5"/>
        <v>0.39354937112004834</v>
      </c>
      <c r="D127">
        <v>0.86219999999999997</v>
      </c>
      <c r="E127">
        <v>300.51</v>
      </c>
      <c r="F127" t="s">
        <v>73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8.7208853264000796E-2</v>
      </c>
      <c r="B128" s="1">
        <v>4356.83251953125</v>
      </c>
      <c r="C128">
        <f t="shared" si="5"/>
        <v>0.5508190930414173</v>
      </c>
      <c r="D128">
        <v>6.4100000000000004E-2</v>
      </c>
      <c r="E128">
        <v>23.72</v>
      </c>
      <c r="F128" t="s">
        <v>69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9.2332484350767102E-2</v>
      </c>
      <c r="B129" s="1">
        <v>3031.49853515625</v>
      </c>
      <c r="C129">
        <f t="shared" ref="C129:C192" si="10">B129/$V$13</f>
        <v>0.38326175408523727</v>
      </c>
      <c r="D129">
        <v>0.59489999999999998</v>
      </c>
      <c r="E129">
        <v>64.760000000000005</v>
      </c>
      <c r="F129" t="s">
        <v>56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8.0749127853557104E-2</v>
      </c>
      <c r="B130" s="1">
        <v>3240.76318359375</v>
      </c>
      <c r="C130">
        <f t="shared" si="10"/>
        <v>0.40971835147364832</v>
      </c>
      <c r="D130">
        <v>0.41049999999999998</v>
      </c>
      <c r="E130">
        <v>152.43</v>
      </c>
      <c r="F130" t="s">
        <v>66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0.107858443400006</v>
      </c>
      <c r="B131" s="1">
        <v>3529.1591796875</v>
      </c>
      <c r="C131">
        <f t="shared" si="10"/>
        <v>0.44617924830477701</v>
      </c>
      <c r="D131">
        <v>0.94289999999999996</v>
      </c>
      <c r="E131">
        <v>218.01</v>
      </c>
      <c r="F131" t="s">
        <v>53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9.1099598885886798E-2</v>
      </c>
      <c r="B132" s="1">
        <v>3463.17626953125</v>
      </c>
      <c r="C132">
        <f t="shared" si="10"/>
        <v>0.4378372598153023</v>
      </c>
      <c r="D132">
        <v>6.0699999999999997E-2</v>
      </c>
      <c r="E132">
        <v>208.66</v>
      </c>
      <c r="F132" t="s">
        <v>58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0.10101201469400301</v>
      </c>
      <c r="B133" s="1">
        <v>3104.50537109375</v>
      </c>
      <c r="C133">
        <f t="shared" si="10"/>
        <v>0.39249175293799182</v>
      </c>
      <c r="D133">
        <v>0.87360000000000004</v>
      </c>
      <c r="E133">
        <v>226.02</v>
      </c>
      <c r="F133" t="s">
        <v>72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7.9978225876066206E-2</v>
      </c>
      <c r="B134" s="1">
        <v>3129.82592773437</v>
      </c>
      <c r="C134">
        <f t="shared" si="10"/>
        <v>0.3956929423299565</v>
      </c>
      <c r="D134">
        <v>0.25800000000000001</v>
      </c>
      <c r="E134">
        <v>307.52</v>
      </c>
      <c r="F134" t="s">
        <v>52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7.4230268461652094E-2</v>
      </c>
      <c r="B135" s="1">
        <v>3007.86743164062</v>
      </c>
      <c r="C135">
        <f t="shared" si="10"/>
        <v>0.3802741563413039</v>
      </c>
      <c r="D135">
        <v>0.48359999999999997</v>
      </c>
      <c r="E135">
        <v>134.35</v>
      </c>
      <c r="F135" t="s">
        <v>76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8.6643629383190396E-2</v>
      </c>
      <c r="B136" s="1">
        <v>3466.587890625</v>
      </c>
      <c r="C136">
        <f t="shared" si="10"/>
        <v>0.43826857913460965</v>
      </c>
      <c r="D136">
        <v>0.19220000000000001</v>
      </c>
      <c r="E136">
        <v>336.67</v>
      </c>
      <c r="F136" t="s">
        <v>74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7.1109369807127801E-2</v>
      </c>
      <c r="B137" s="1">
        <v>3381.31103515625</v>
      </c>
      <c r="C137">
        <f t="shared" si="10"/>
        <v>0.42748732463925099</v>
      </c>
      <c r="D137">
        <v>0.7802</v>
      </c>
      <c r="E137">
        <v>143.68</v>
      </c>
      <c r="F137" t="s">
        <v>51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0.118792153887976</v>
      </c>
      <c r="B138" s="1">
        <v>4160.46484375</v>
      </c>
      <c r="C138">
        <f t="shared" si="10"/>
        <v>0.52599301478580496</v>
      </c>
      <c r="D138">
        <v>0.4708</v>
      </c>
      <c r="E138">
        <v>44.57</v>
      </c>
      <c r="F138" t="s">
        <v>69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8.4495911652489097E-2</v>
      </c>
      <c r="B139" s="1">
        <v>3423.11694335937</v>
      </c>
      <c r="C139">
        <f t="shared" si="10"/>
        <v>0.43277269935516799</v>
      </c>
      <c r="D139">
        <v>0.66369999999999996</v>
      </c>
      <c r="E139">
        <v>37.700000000000003</v>
      </c>
      <c r="F139" t="s">
        <v>54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8.9024081368170596E-2</v>
      </c>
      <c r="B140" s="1">
        <v>2850.83422851562</v>
      </c>
      <c r="C140">
        <f t="shared" si="10"/>
        <v>0.36042099785174886</v>
      </c>
      <c r="D140">
        <v>0.69099999999999995</v>
      </c>
      <c r="E140">
        <v>330.04</v>
      </c>
      <c r="F140" t="s">
        <v>56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0.10737326889472899</v>
      </c>
      <c r="B141" s="1">
        <v>3080.5263671875</v>
      </c>
      <c r="C141">
        <f t="shared" si="10"/>
        <v>0.38946017136480382</v>
      </c>
      <c r="D141">
        <v>0.54759999999999998</v>
      </c>
      <c r="E141">
        <v>174.61</v>
      </c>
      <c r="F141" t="s">
        <v>52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0.10128405179137399</v>
      </c>
      <c r="B142" s="1">
        <v>3233.64208984375</v>
      </c>
      <c r="C142">
        <f t="shared" si="10"/>
        <v>0.40881805650402209</v>
      </c>
      <c r="D142">
        <v>0.6694</v>
      </c>
      <c r="E142">
        <v>335.16</v>
      </c>
      <c r="F142" t="s">
        <v>49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0.11899327955832301</v>
      </c>
      <c r="B143" s="1">
        <v>3102.90747070312</v>
      </c>
      <c r="C143">
        <f t="shared" si="10"/>
        <v>0.39228973598186795</v>
      </c>
      <c r="D143">
        <v>0.52680000000000005</v>
      </c>
      <c r="E143">
        <v>210.75</v>
      </c>
      <c r="F143" t="s">
        <v>61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9.5955039473627796E-2</v>
      </c>
      <c r="B144" s="1">
        <v>3181.95458984375</v>
      </c>
      <c r="C144">
        <f t="shared" si="10"/>
        <v>0.40228338670802971</v>
      </c>
      <c r="D144">
        <v>0.84499999999999997</v>
      </c>
      <c r="E144">
        <v>66.05</v>
      </c>
      <c r="F144" t="s">
        <v>70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7.46570530184575E-2</v>
      </c>
      <c r="B145" s="1">
        <v>3205.59252929687</v>
      </c>
      <c r="C145">
        <f t="shared" si="10"/>
        <v>0.40527184869562438</v>
      </c>
      <c r="D145">
        <v>0.51249999999999996</v>
      </c>
      <c r="E145">
        <v>45.87</v>
      </c>
      <c r="F145" t="s">
        <v>73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0.111996810445307</v>
      </c>
      <c r="B146" s="1">
        <v>3411.4892578125</v>
      </c>
      <c r="C146">
        <f t="shared" si="10"/>
        <v>0.43130265175100008</v>
      </c>
      <c r="D146">
        <v>2.8500000000000001E-2</v>
      </c>
      <c r="E146">
        <v>68.95</v>
      </c>
      <c r="F146" t="s">
        <v>59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0.117659707657951</v>
      </c>
      <c r="B147" s="1">
        <v>3060.02026367187</v>
      </c>
      <c r="C147">
        <f t="shared" si="10"/>
        <v>0.3868676564380405</v>
      </c>
      <c r="D147">
        <v>0.81520000000000004</v>
      </c>
      <c r="E147">
        <v>147.83000000000001</v>
      </c>
      <c r="F147" t="s">
        <v>52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0.109493989024712</v>
      </c>
      <c r="B148" s="1">
        <v>3122.08862304687</v>
      </c>
      <c r="C148">
        <f t="shared" si="10"/>
        <v>0.39471474196731959</v>
      </c>
      <c r="D148">
        <v>0.54410000000000003</v>
      </c>
      <c r="E148">
        <v>235.2</v>
      </c>
      <c r="F148" t="s">
        <v>61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0.102995865760411</v>
      </c>
      <c r="B149" s="1">
        <v>3451.38427734375</v>
      </c>
      <c r="C149">
        <f t="shared" si="10"/>
        <v>0.43634643949738722</v>
      </c>
      <c r="D149">
        <v>0.16</v>
      </c>
      <c r="E149">
        <v>210.84</v>
      </c>
      <c r="F149" t="s">
        <v>55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7.1836148326493501E-2</v>
      </c>
      <c r="B150" s="1">
        <v>3421.08422851562</v>
      </c>
      <c r="C150">
        <f t="shared" si="10"/>
        <v>0.43251571032893693</v>
      </c>
      <c r="D150">
        <v>0.88770000000000004</v>
      </c>
      <c r="E150">
        <v>358.05</v>
      </c>
      <c r="F150" t="s">
        <v>59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9.7194974975056705E-2</v>
      </c>
      <c r="B151" s="1">
        <v>3202.16455078125</v>
      </c>
      <c r="C151">
        <f t="shared" si="10"/>
        <v>0.40483846136469653</v>
      </c>
      <c r="D151">
        <v>0.82599999999999996</v>
      </c>
      <c r="E151">
        <v>270.11</v>
      </c>
      <c r="F151" t="s">
        <v>50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0.106163642333288</v>
      </c>
      <c r="B152" s="1">
        <v>3519.52001953125</v>
      </c>
      <c r="C152">
        <f t="shared" si="10"/>
        <v>0.44496060300887802</v>
      </c>
      <c r="D152">
        <v>7.8399999999999997E-2</v>
      </c>
      <c r="E152">
        <v>298.26</v>
      </c>
      <c r="F152" t="s">
        <v>53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9.2382724408210298E-2</v>
      </c>
      <c r="B153" s="1">
        <v>3438.15698242187</v>
      </c>
      <c r="C153">
        <f t="shared" si="10"/>
        <v>0.43467415887617916</v>
      </c>
      <c r="D153">
        <v>0.32150000000000001</v>
      </c>
      <c r="E153">
        <v>289.38</v>
      </c>
      <c r="F153" t="s">
        <v>54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0.11609192655398</v>
      </c>
      <c r="B154" s="1">
        <v>3290.00659179687</v>
      </c>
      <c r="C154">
        <f t="shared" si="10"/>
        <v>0.41594402329442998</v>
      </c>
      <c r="D154">
        <v>0.73019999999999996</v>
      </c>
      <c r="E154">
        <v>46.04</v>
      </c>
      <c r="F154" t="s">
        <v>74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9.8996913437652503E-2</v>
      </c>
      <c r="B155" s="1">
        <v>3574.15844726562</v>
      </c>
      <c r="C155">
        <f t="shared" si="10"/>
        <v>0.45186834827448963</v>
      </c>
      <c r="D155">
        <v>0.74739999999999995</v>
      </c>
      <c r="E155">
        <v>269.25</v>
      </c>
      <c r="F155" t="s">
        <v>63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8.2659386432716794E-2</v>
      </c>
      <c r="B156" s="1">
        <v>3188.92456054687</v>
      </c>
      <c r="C156">
        <f t="shared" si="10"/>
        <v>0.40316457571954373</v>
      </c>
      <c r="D156">
        <v>0.72950000000000004</v>
      </c>
      <c r="E156">
        <v>115.72</v>
      </c>
      <c r="F156" t="s">
        <v>73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0.102457277486922</v>
      </c>
      <c r="B157" s="1">
        <v>3029.89135742187</v>
      </c>
      <c r="C157">
        <f t="shared" si="10"/>
        <v>0.38305856422699991</v>
      </c>
      <c r="D157">
        <v>0.64659999999999995</v>
      </c>
      <c r="E157">
        <v>104.55</v>
      </c>
      <c r="F157" t="s">
        <v>65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8.9698267942423304E-2</v>
      </c>
      <c r="B158" s="1">
        <v>3253.0654296875</v>
      </c>
      <c r="C158">
        <f t="shared" si="10"/>
        <v>0.4112736814078044</v>
      </c>
      <c r="D158">
        <v>0.42220000000000002</v>
      </c>
      <c r="E158">
        <v>212.25</v>
      </c>
      <c r="F158" t="s">
        <v>70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7.2279710209765896E-2</v>
      </c>
      <c r="B159" s="1">
        <v>3400.923828125</v>
      </c>
      <c r="C159">
        <f t="shared" si="10"/>
        <v>0.42996690143882427</v>
      </c>
      <c r="D159">
        <v>0.5333</v>
      </c>
      <c r="E159">
        <v>312.73</v>
      </c>
      <c r="F159" t="s">
        <v>57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8.9169009420378406E-2</v>
      </c>
      <c r="B160" s="1">
        <v>2953.453125</v>
      </c>
      <c r="C160">
        <f t="shared" si="10"/>
        <v>0.37339474592148619</v>
      </c>
      <c r="D160">
        <v>0.86619999999999997</v>
      </c>
      <c r="E160">
        <v>58.49</v>
      </c>
      <c r="F160" t="s">
        <v>62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0.112737092181946</v>
      </c>
      <c r="B161" s="1">
        <v>3130.44116210937</v>
      </c>
      <c r="C161">
        <f t="shared" si="10"/>
        <v>0.39577072425958687</v>
      </c>
      <c r="D161">
        <v>0.748</v>
      </c>
      <c r="E161">
        <v>58.73</v>
      </c>
      <c r="F161" t="s">
        <v>52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8.0551348053038693E-2</v>
      </c>
      <c r="B162" s="1">
        <v>2933.45654296875</v>
      </c>
      <c r="C162">
        <f t="shared" si="10"/>
        <v>0.37086664801342922</v>
      </c>
      <c r="D162">
        <v>0.53749999999999998</v>
      </c>
      <c r="E162">
        <v>175.38</v>
      </c>
      <c r="F162" t="s">
        <v>65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7.5685441545468995E-2</v>
      </c>
      <c r="B163" s="1">
        <v>4208.861328125</v>
      </c>
      <c r="C163">
        <f t="shared" si="10"/>
        <v>0.53211161298996523</v>
      </c>
      <c r="D163">
        <v>0.58650000000000002</v>
      </c>
      <c r="E163">
        <v>337.89</v>
      </c>
      <c r="F163" t="s">
        <v>69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8.9171703278935893E-2</v>
      </c>
      <c r="B164" s="1">
        <v>3592.2021484375</v>
      </c>
      <c r="C164">
        <f t="shared" si="10"/>
        <v>0.45414955028766102</v>
      </c>
      <c r="D164">
        <v>0.28420000000000001</v>
      </c>
      <c r="E164">
        <v>274.47000000000003</v>
      </c>
      <c r="F164" t="s">
        <v>79</v>
      </c>
    </row>
    <row r="165" spans="1:15" x14ac:dyDescent="0.25">
      <c r="A165" s="1">
        <v>7.2901825777863194E-2</v>
      </c>
      <c r="B165" s="1">
        <v>3019.02709960937</v>
      </c>
      <c r="C165">
        <f t="shared" si="10"/>
        <v>0.3816850341204322</v>
      </c>
      <c r="D165">
        <v>0.69189999999999996</v>
      </c>
      <c r="E165">
        <v>177.31</v>
      </c>
      <c r="F165" t="s">
        <v>76</v>
      </c>
    </row>
    <row r="166" spans="1:15" x14ac:dyDescent="0.25">
      <c r="A166" s="1">
        <v>7.2275104012592198E-2</v>
      </c>
      <c r="B166" s="1">
        <v>3157.64501953125</v>
      </c>
      <c r="C166">
        <f t="shared" si="10"/>
        <v>0.39921001278058793</v>
      </c>
      <c r="D166">
        <v>0.34279999999999999</v>
      </c>
      <c r="E166">
        <v>340.3</v>
      </c>
      <c r="F166" t="s">
        <v>66</v>
      </c>
    </row>
    <row r="167" spans="1:15" x14ac:dyDescent="0.25">
      <c r="A167" s="1">
        <v>9.8572339156971694E-2</v>
      </c>
      <c r="B167" s="1">
        <v>3449.37622070312</v>
      </c>
      <c r="C167">
        <f t="shared" si="10"/>
        <v>0.43609256792150974</v>
      </c>
      <c r="D167">
        <v>0.16880000000000001</v>
      </c>
      <c r="E167">
        <v>247.32</v>
      </c>
      <c r="F167" t="s">
        <v>54</v>
      </c>
    </row>
    <row r="168" spans="1:15" x14ac:dyDescent="0.25">
      <c r="A168" s="1">
        <v>0.110964711587226</v>
      </c>
      <c r="B168" s="1">
        <v>3340.81811523437</v>
      </c>
      <c r="C168">
        <f t="shared" si="10"/>
        <v>0.42236794643823439</v>
      </c>
      <c r="D168">
        <v>0.42630000000000001</v>
      </c>
      <c r="E168">
        <v>354.27</v>
      </c>
      <c r="F168" t="s">
        <v>59</v>
      </c>
    </row>
    <row r="169" spans="1:15" x14ac:dyDescent="0.25">
      <c r="A169" s="1">
        <v>7.2589824701132996E-2</v>
      </c>
      <c r="B169" s="1">
        <v>3233.02392578125</v>
      </c>
      <c r="C169">
        <f t="shared" si="10"/>
        <v>0.40873990418425066</v>
      </c>
      <c r="D169">
        <v>0.12</v>
      </c>
      <c r="E169">
        <v>180.52</v>
      </c>
      <c r="F169" t="s">
        <v>66</v>
      </c>
    </row>
    <row r="170" spans="1:15" x14ac:dyDescent="0.25">
      <c r="A170" s="1">
        <v>8.92921296592879E-2</v>
      </c>
      <c r="B170" s="1">
        <v>3027.86865234375</v>
      </c>
      <c r="C170">
        <f t="shared" si="10"/>
        <v>0.3828028407004182</v>
      </c>
      <c r="D170">
        <v>0.53380000000000005</v>
      </c>
      <c r="E170">
        <v>248.18</v>
      </c>
      <c r="F170" t="s">
        <v>77</v>
      </c>
    </row>
    <row r="171" spans="1:15" x14ac:dyDescent="0.25">
      <c r="A171" s="1">
        <v>9.5398301856653697E-2</v>
      </c>
      <c r="B171" s="1">
        <v>3391.947265625</v>
      </c>
      <c r="C171">
        <f t="shared" si="10"/>
        <v>0.42883202604650333</v>
      </c>
      <c r="D171">
        <v>1.1999999999999999E-3</v>
      </c>
      <c r="E171">
        <v>92.47</v>
      </c>
      <c r="F171" t="s">
        <v>58</v>
      </c>
    </row>
    <row r="172" spans="1:15" x14ac:dyDescent="0.25">
      <c r="A172" s="1">
        <v>0.10228032743153299</v>
      </c>
      <c r="B172" s="1">
        <v>3122.1552734375</v>
      </c>
      <c r="C172">
        <f t="shared" si="10"/>
        <v>0.39472316834303017</v>
      </c>
      <c r="D172">
        <v>0.44040000000000001</v>
      </c>
      <c r="E172">
        <v>3.97</v>
      </c>
      <c r="F172" t="s">
        <v>49</v>
      </c>
    </row>
    <row r="173" spans="1:15" x14ac:dyDescent="0.25">
      <c r="A173" s="1">
        <v>0.11523157318520599</v>
      </c>
      <c r="B173" s="1">
        <v>3536.97802734375</v>
      </c>
      <c r="C173">
        <f t="shared" si="10"/>
        <v>0.4471677578596745</v>
      </c>
      <c r="D173">
        <v>6.1499999999999999E-2</v>
      </c>
      <c r="E173">
        <v>41.41</v>
      </c>
      <c r="F173" t="s">
        <v>63</v>
      </c>
    </row>
    <row r="174" spans="1:15" x14ac:dyDescent="0.25">
      <c r="A174" s="1">
        <v>0.119185982829818</v>
      </c>
      <c r="B174" s="1">
        <v>3409.85375976562</v>
      </c>
      <c r="C174">
        <f t="shared" si="10"/>
        <v>0.4310958814547321</v>
      </c>
      <c r="D174">
        <v>0.73240000000000005</v>
      </c>
      <c r="E174">
        <v>179.84</v>
      </c>
      <c r="F174" t="s">
        <v>54</v>
      </c>
    </row>
    <row r="175" spans="1:15" x14ac:dyDescent="0.25">
      <c r="A175" s="1">
        <v>0.104369381596268</v>
      </c>
      <c r="B175" s="1">
        <v>3327.12817382812</v>
      </c>
      <c r="C175">
        <f t="shared" si="10"/>
        <v>0.42063717504057868</v>
      </c>
      <c r="D175">
        <v>0.75700000000000001</v>
      </c>
      <c r="E175">
        <v>106.65</v>
      </c>
      <c r="F175" t="s">
        <v>59</v>
      </c>
    </row>
    <row r="176" spans="1:15" x14ac:dyDescent="0.25">
      <c r="A176" s="1">
        <v>0.116367628192798</v>
      </c>
      <c r="B176" s="1">
        <v>3308.60205078125</v>
      </c>
      <c r="C176">
        <f t="shared" si="10"/>
        <v>0.41829498211750793</v>
      </c>
      <c r="D176">
        <v>0.15709999999999999</v>
      </c>
      <c r="E176">
        <v>39.840000000000003</v>
      </c>
      <c r="F176" t="s">
        <v>77</v>
      </c>
    </row>
    <row r="177" spans="1:6" x14ac:dyDescent="0.25">
      <c r="A177" s="1">
        <v>8.5612956151317199E-2</v>
      </c>
      <c r="B177" s="1">
        <v>3313.68237304687</v>
      </c>
      <c r="C177">
        <f t="shared" si="10"/>
        <v>0.41893726948801446</v>
      </c>
      <c r="D177">
        <v>2.6800000000000001E-2</v>
      </c>
      <c r="E177">
        <v>66.16</v>
      </c>
      <c r="F177" t="s">
        <v>49</v>
      </c>
    </row>
    <row r="178" spans="1:6" x14ac:dyDescent="0.25">
      <c r="A178" s="1">
        <v>0.112461284281137</v>
      </c>
      <c r="B178" s="1">
        <v>3216.97021484375</v>
      </c>
      <c r="C178">
        <f t="shared" si="10"/>
        <v>0.40671028967441997</v>
      </c>
      <c r="D178">
        <v>0.2928</v>
      </c>
      <c r="E178">
        <v>145</v>
      </c>
      <c r="F178" t="s">
        <v>50</v>
      </c>
    </row>
    <row r="179" spans="1:6" x14ac:dyDescent="0.25">
      <c r="A179" s="1">
        <v>7.8053000321918795E-2</v>
      </c>
      <c r="B179" s="1">
        <v>3406.583984375</v>
      </c>
      <c r="C179">
        <f t="shared" si="10"/>
        <v>0.43068249519142349</v>
      </c>
      <c r="D179">
        <v>0.78190000000000004</v>
      </c>
      <c r="E179">
        <v>170.58</v>
      </c>
      <c r="F179" t="s">
        <v>78</v>
      </c>
    </row>
    <row r="180" spans="1:6" x14ac:dyDescent="0.25">
      <c r="A180" s="1">
        <v>7.0331297838384293E-2</v>
      </c>
      <c r="B180" s="1">
        <v>3268.67114257812</v>
      </c>
      <c r="C180">
        <f t="shared" si="10"/>
        <v>0.41324665709189173</v>
      </c>
      <c r="D180">
        <v>0.76649999999999996</v>
      </c>
      <c r="E180">
        <v>56.66</v>
      </c>
      <c r="F180" t="s">
        <v>49</v>
      </c>
    </row>
    <row r="181" spans="1:6" x14ac:dyDescent="0.25">
      <c r="A181" s="1">
        <v>0.112194928029327</v>
      </c>
      <c r="B181" s="1">
        <v>3102.89624023437</v>
      </c>
      <c r="C181">
        <f t="shared" si="10"/>
        <v>0.39228831615299375</v>
      </c>
      <c r="D181">
        <v>0.8609</v>
      </c>
      <c r="E181">
        <v>150.57</v>
      </c>
      <c r="F181" t="s">
        <v>72</v>
      </c>
    </row>
    <row r="182" spans="1:6" x14ac:dyDescent="0.25">
      <c r="A182" s="1">
        <v>0.106976251494921</v>
      </c>
      <c r="B182" s="1">
        <v>3555.4443359375</v>
      </c>
      <c r="C182">
        <f t="shared" si="10"/>
        <v>0.44950238865069847</v>
      </c>
      <c r="D182">
        <v>0.62309999999999999</v>
      </c>
      <c r="E182">
        <v>98.77</v>
      </c>
      <c r="F182" t="s">
        <v>71</v>
      </c>
    </row>
    <row r="183" spans="1:6" x14ac:dyDescent="0.25">
      <c r="A183" s="1">
        <v>0.101572532719662</v>
      </c>
      <c r="B183" s="1">
        <v>3979.77709960937</v>
      </c>
      <c r="C183">
        <f t="shared" si="10"/>
        <v>0.5031492954311878</v>
      </c>
      <c r="D183">
        <v>0.86329999999999996</v>
      </c>
      <c r="E183">
        <v>119.77</v>
      </c>
      <c r="F183" t="s">
        <v>69</v>
      </c>
    </row>
    <row r="184" spans="1:6" x14ac:dyDescent="0.25">
      <c r="A184" s="1">
        <v>7.2578012028928995E-2</v>
      </c>
      <c r="B184" s="1">
        <v>3403.82690429687</v>
      </c>
      <c r="C184">
        <f t="shared" si="10"/>
        <v>0.43033392720280556</v>
      </c>
      <c r="D184">
        <v>0.1905</v>
      </c>
      <c r="E184">
        <v>225.6</v>
      </c>
      <c r="F184" t="s">
        <v>57</v>
      </c>
    </row>
    <row r="185" spans="1:6" x14ac:dyDescent="0.25">
      <c r="A185" s="1">
        <v>9.6181277937552601E-2</v>
      </c>
      <c r="B185" s="1">
        <v>3257.7265625</v>
      </c>
      <c r="C185">
        <f t="shared" si="10"/>
        <v>0.41186297212228962</v>
      </c>
      <c r="D185">
        <v>0.35010000000000002</v>
      </c>
      <c r="E185">
        <v>173.12</v>
      </c>
      <c r="F185" t="s">
        <v>50</v>
      </c>
    </row>
    <row r="186" spans="1:6" x14ac:dyDescent="0.25">
      <c r="A186" s="1">
        <v>0.101245197978295</v>
      </c>
      <c r="B186" s="1">
        <v>3470.28833007812</v>
      </c>
      <c r="C186">
        <f t="shared" si="10"/>
        <v>0.43873641274865949</v>
      </c>
      <c r="D186">
        <v>0.1716</v>
      </c>
      <c r="E186">
        <v>319.72000000000003</v>
      </c>
      <c r="F186" t="s">
        <v>68</v>
      </c>
    </row>
    <row r="187" spans="1:6" x14ac:dyDescent="0.25">
      <c r="A187" s="1">
        <v>0.112392275702784</v>
      </c>
      <c r="B187" s="1">
        <v>3123.55786132812</v>
      </c>
      <c r="C187">
        <f t="shared" si="10"/>
        <v>0.39490049262307969</v>
      </c>
      <c r="D187">
        <v>0.15340000000000001</v>
      </c>
      <c r="E187">
        <v>60.42</v>
      </c>
      <c r="F187" t="s">
        <v>52</v>
      </c>
    </row>
    <row r="188" spans="1:6" x14ac:dyDescent="0.25">
      <c r="A188" s="1">
        <v>8.2591727836835702E-2</v>
      </c>
      <c r="B188" s="1">
        <v>3161.17651367187</v>
      </c>
      <c r="C188">
        <f t="shared" si="10"/>
        <v>0.39965648722983454</v>
      </c>
      <c r="D188">
        <v>0.52180000000000004</v>
      </c>
      <c r="E188">
        <v>164.99</v>
      </c>
      <c r="F188" t="s">
        <v>49</v>
      </c>
    </row>
    <row r="189" spans="1:6" x14ac:dyDescent="0.25">
      <c r="A189" s="1">
        <v>7.3163397596076402E-2</v>
      </c>
      <c r="B189" s="1">
        <v>3059.521484375</v>
      </c>
      <c r="C189">
        <f t="shared" si="10"/>
        <v>0.38680459751651936</v>
      </c>
      <c r="D189">
        <v>0.53939999999999999</v>
      </c>
      <c r="E189">
        <v>49.7</v>
      </c>
      <c r="F189" t="s">
        <v>75</v>
      </c>
    </row>
    <row r="190" spans="1:6" x14ac:dyDescent="0.25">
      <c r="A190" s="1">
        <v>0.11648895305776</v>
      </c>
      <c r="B190" s="1">
        <v>3585.18530273437</v>
      </c>
      <c r="C190">
        <f t="shared" si="10"/>
        <v>0.45326243503388819</v>
      </c>
      <c r="D190">
        <v>3.6400000000000002E-2</v>
      </c>
      <c r="E190">
        <v>337.64</v>
      </c>
      <c r="F190" t="s">
        <v>79</v>
      </c>
    </row>
    <row r="191" spans="1:6" x14ac:dyDescent="0.25">
      <c r="A191" s="1">
        <v>0.100001488558466</v>
      </c>
      <c r="B191" s="1">
        <v>3046.65356445312</v>
      </c>
      <c r="C191">
        <f t="shared" si="10"/>
        <v>0.38517775141928584</v>
      </c>
      <c r="D191">
        <v>0.32190000000000002</v>
      </c>
      <c r="E191">
        <v>129.65</v>
      </c>
      <c r="F191" t="s">
        <v>75</v>
      </c>
    </row>
    <row r="192" spans="1:6" x14ac:dyDescent="0.25">
      <c r="A192" s="1">
        <v>9.2359978084858796E-2</v>
      </c>
      <c r="B192" s="1">
        <v>3144.97778320312</v>
      </c>
      <c r="C192">
        <f t="shared" si="10"/>
        <v>0.39760853840801952</v>
      </c>
      <c r="D192">
        <v>0.79890000000000005</v>
      </c>
      <c r="E192">
        <v>135.38999999999999</v>
      </c>
      <c r="F192" t="s">
        <v>61</v>
      </c>
    </row>
    <row r="193" spans="1:6" x14ac:dyDescent="0.25">
      <c r="A193" s="1">
        <v>9.8055438583191296E-2</v>
      </c>
      <c r="B193" s="1">
        <v>3221.6640625</v>
      </c>
      <c r="C193">
        <f t="shared" ref="C193:C250" si="15">B193/$V$13</f>
        <v>0.40730371641214741</v>
      </c>
      <c r="D193">
        <v>0.9335</v>
      </c>
      <c r="E193">
        <v>289.94</v>
      </c>
      <c r="F193" t="s">
        <v>50</v>
      </c>
    </row>
    <row r="194" spans="1:6" x14ac:dyDescent="0.25">
      <c r="A194" s="1">
        <v>9.58236221626797E-2</v>
      </c>
      <c r="B194" s="1">
        <v>3095.18481445312</v>
      </c>
      <c r="C194">
        <f t="shared" si="15"/>
        <v>0.3913133875699365</v>
      </c>
      <c r="D194">
        <v>0.81569999999999998</v>
      </c>
      <c r="E194">
        <v>173.72</v>
      </c>
      <c r="F194" t="s">
        <v>72</v>
      </c>
    </row>
    <row r="195" spans="1:6" x14ac:dyDescent="0.25">
      <c r="A195" s="1">
        <v>8.4919636252490202E-2</v>
      </c>
      <c r="B195" s="1">
        <v>3267.09057617187</v>
      </c>
      <c r="C195">
        <f t="shared" si="15"/>
        <v>0.41304683161076994</v>
      </c>
      <c r="D195">
        <v>0.38109999999999999</v>
      </c>
      <c r="E195">
        <v>91.63</v>
      </c>
      <c r="F195" t="s">
        <v>70</v>
      </c>
    </row>
    <row r="196" spans="1:6" x14ac:dyDescent="0.25">
      <c r="A196" s="1">
        <v>7.1348001296394903E-2</v>
      </c>
      <c r="B196" s="1">
        <v>2978.34619140625</v>
      </c>
      <c r="C196">
        <f t="shared" si="15"/>
        <v>0.37654188921869641</v>
      </c>
      <c r="D196">
        <v>0.66200000000000003</v>
      </c>
      <c r="E196">
        <v>141.58000000000001</v>
      </c>
      <c r="F196" t="s">
        <v>60</v>
      </c>
    </row>
    <row r="197" spans="1:6" x14ac:dyDescent="0.25">
      <c r="A197" s="1">
        <v>8.4617671528281799E-2</v>
      </c>
      <c r="B197" s="1">
        <v>3217.306640625</v>
      </c>
      <c r="C197">
        <f t="shared" si="15"/>
        <v>0.40675282280895592</v>
      </c>
      <c r="D197">
        <v>8.7599999999999997E-2</v>
      </c>
      <c r="E197">
        <v>14.41</v>
      </c>
      <c r="F197" t="s">
        <v>72</v>
      </c>
    </row>
    <row r="198" spans="1:6" x14ac:dyDescent="0.25">
      <c r="A198" s="1">
        <v>7.0462779059992001E-2</v>
      </c>
      <c r="B198" s="1">
        <v>3186.94555664062</v>
      </c>
      <c r="C198">
        <f t="shared" si="15"/>
        <v>0.40291437717923273</v>
      </c>
      <c r="D198">
        <v>0.45450000000000002</v>
      </c>
      <c r="E198">
        <v>287.75</v>
      </c>
      <c r="F198" t="s">
        <v>70</v>
      </c>
    </row>
    <row r="199" spans="1:6" x14ac:dyDescent="0.25">
      <c r="A199" s="1">
        <v>8.1050594210351906E-2</v>
      </c>
      <c r="B199" s="1">
        <v>3607.83959960937</v>
      </c>
      <c r="C199">
        <f t="shared" si="15"/>
        <v>0.45612653853161023</v>
      </c>
      <c r="D199">
        <v>0.88270000000000004</v>
      </c>
      <c r="E199">
        <v>86.74</v>
      </c>
      <c r="F199" t="s">
        <v>63</v>
      </c>
    </row>
    <row r="200" spans="1:6" x14ac:dyDescent="0.25">
      <c r="A200" s="1">
        <v>8.5314666618113905E-2</v>
      </c>
      <c r="B200" s="1">
        <v>3384.142578125</v>
      </c>
      <c r="C200">
        <f t="shared" si="15"/>
        <v>0.42784530671062115</v>
      </c>
      <c r="D200">
        <v>0.24590000000000001</v>
      </c>
      <c r="E200">
        <v>175.15</v>
      </c>
      <c r="F200" t="s">
        <v>59</v>
      </c>
    </row>
    <row r="201" spans="1:6" x14ac:dyDescent="0.25">
      <c r="A201" s="1">
        <v>9.60457897897639E-2</v>
      </c>
      <c r="B201" s="1">
        <v>3455.09838867187</v>
      </c>
      <c r="C201">
        <f t="shared" si="15"/>
        <v>0.43681600159876222</v>
      </c>
      <c r="D201">
        <v>0.62360000000000004</v>
      </c>
      <c r="E201">
        <v>191.51</v>
      </c>
      <c r="F201" t="s">
        <v>68</v>
      </c>
    </row>
    <row r="202" spans="1:6" x14ac:dyDescent="0.25">
      <c r="A202" s="1">
        <v>8.6598291459217103E-2</v>
      </c>
      <c r="B202" s="1">
        <v>3384.08325195312</v>
      </c>
      <c r="C202">
        <f t="shared" si="15"/>
        <v>0.4278378063102633</v>
      </c>
      <c r="D202">
        <v>0.79259999999999997</v>
      </c>
      <c r="E202">
        <v>179.48</v>
      </c>
      <c r="F202" t="s">
        <v>74</v>
      </c>
    </row>
    <row r="203" spans="1:6" x14ac:dyDescent="0.25">
      <c r="A203" s="1">
        <v>0.117075823473703</v>
      </c>
      <c r="B203" s="1">
        <v>3142.03491210937</v>
      </c>
      <c r="C203">
        <f t="shared" si="15"/>
        <v>0.39723648151128771</v>
      </c>
      <c r="D203">
        <v>0.2787</v>
      </c>
      <c r="E203">
        <v>335</v>
      </c>
      <c r="F203" t="s">
        <v>73</v>
      </c>
    </row>
    <row r="204" spans="1:6" x14ac:dyDescent="0.25">
      <c r="A204" s="1">
        <v>7.9611284196629897E-2</v>
      </c>
      <c r="B204" s="1">
        <v>2953.89428710937</v>
      </c>
      <c r="C204">
        <f t="shared" si="15"/>
        <v>0.37345052050356575</v>
      </c>
      <c r="D204">
        <v>0.2833</v>
      </c>
      <c r="E204">
        <v>184.45</v>
      </c>
      <c r="F204" t="s">
        <v>62</v>
      </c>
    </row>
    <row r="205" spans="1:6" x14ac:dyDescent="0.25">
      <c r="A205" s="1">
        <v>9.9125504588338104E-2</v>
      </c>
      <c r="B205" s="1">
        <v>3411.57934570312</v>
      </c>
      <c r="C205">
        <f t="shared" si="15"/>
        <v>0.43131404124783818</v>
      </c>
      <c r="D205">
        <v>2.7000000000000001E-3</v>
      </c>
      <c r="E205">
        <v>233.58</v>
      </c>
      <c r="F205" t="s">
        <v>51</v>
      </c>
    </row>
    <row r="206" spans="1:6" x14ac:dyDescent="0.25">
      <c r="A206" s="1">
        <v>9.1294403980329897E-2</v>
      </c>
      <c r="B206" s="1">
        <v>3169.8828125</v>
      </c>
      <c r="C206">
        <f t="shared" si="15"/>
        <v>0.4007571941316399</v>
      </c>
      <c r="D206">
        <v>0.2243</v>
      </c>
      <c r="E206">
        <v>230.81</v>
      </c>
      <c r="F206" t="s">
        <v>73</v>
      </c>
    </row>
    <row r="207" spans="1:6" x14ac:dyDescent="0.25">
      <c r="A207" s="1">
        <v>0.109696554867681</v>
      </c>
      <c r="B207" s="1">
        <v>3528.884765625</v>
      </c>
      <c r="C207">
        <f t="shared" si="15"/>
        <v>0.44614455509489426</v>
      </c>
      <c r="D207">
        <v>2.1999999999999999E-2</v>
      </c>
      <c r="E207">
        <v>34.229999999999997</v>
      </c>
      <c r="F207" t="s">
        <v>68</v>
      </c>
    </row>
    <row r="208" spans="1:6" x14ac:dyDescent="0.25">
      <c r="A208" s="1">
        <v>8.7710465551008601E-2</v>
      </c>
      <c r="B208" s="1">
        <v>4122.12548828125</v>
      </c>
      <c r="C208">
        <f t="shared" si="15"/>
        <v>0.52114590420434026</v>
      </c>
      <c r="D208">
        <v>0.92769999999999997</v>
      </c>
      <c r="E208">
        <v>24.32</v>
      </c>
      <c r="F208" t="s">
        <v>69</v>
      </c>
    </row>
    <row r="209" spans="1:6" x14ac:dyDescent="0.25">
      <c r="A209" s="1">
        <v>8.5349715481835994E-2</v>
      </c>
      <c r="B209" s="1">
        <v>3229.28686523437</v>
      </c>
      <c r="C209">
        <f t="shared" si="15"/>
        <v>0.40826744069343579</v>
      </c>
      <c r="D209">
        <v>0.51759999999999995</v>
      </c>
      <c r="E209">
        <v>131.88</v>
      </c>
      <c r="F209" t="s">
        <v>67</v>
      </c>
    </row>
    <row r="210" spans="1:6" x14ac:dyDescent="0.25">
      <c r="A210" s="1">
        <v>0.10798921368054901</v>
      </c>
      <c r="B210" s="1">
        <v>3333.17333984375</v>
      </c>
      <c r="C210">
        <f t="shared" si="15"/>
        <v>0.42140144423088771</v>
      </c>
      <c r="D210">
        <v>0.79659999999999997</v>
      </c>
      <c r="E210">
        <v>105.58</v>
      </c>
      <c r="F210" t="s">
        <v>78</v>
      </c>
    </row>
    <row r="211" spans="1:6" x14ac:dyDescent="0.25">
      <c r="A211" s="1">
        <v>0.10835973354511499</v>
      </c>
      <c r="B211" s="1">
        <v>2954.59106445312</v>
      </c>
      <c r="C211">
        <f t="shared" si="15"/>
        <v>0.3735386116254566</v>
      </c>
      <c r="D211">
        <v>0.47410000000000002</v>
      </c>
      <c r="E211">
        <v>78.650000000000006</v>
      </c>
      <c r="F211" t="s">
        <v>64</v>
      </c>
    </row>
    <row r="212" spans="1:6" x14ac:dyDescent="0.25">
      <c r="A212" s="1">
        <v>7.5505375986759604E-2</v>
      </c>
      <c r="B212" s="1">
        <v>3766.833984375</v>
      </c>
      <c r="C212">
        <f t="shared" si="15"/>
        <v>0.47622764235478515</v>
      </c>
      <c r="D212">
        <v>1.9800000000000002E-2</v>
      </c>
      <c r="E212">
        <v>234.76</v>
      </c>
      <c r="F212" t="s">
        <v>77</v>
      </c>
    </row>
    <row r="213" spans="1:6" x14ac:dyDescent="0.25">
      <c r="A213" s="1">
        <v>7.2347315998973205E-2</v>
      </c>
      <c r="B213" s="1">
        <v>3467.94653320312</v>
      </c>
      <c r="C213">
        <f t="shared" si="15"/>
        <v>0.43844034756254269</v>
      </c>
      <c r="D213">
        <v>0.62639999999999996</v>
      </c>
      <c r="E213">
        <v>292.08999999999997</v>
      </c>
      <c r="F213" t="s">
        <v>77</v>
      </c>
    </row>
    <row r="214" spans="1:6" x14ac:dyDescent="0.25">
      <c r="A214" s="1">
        <v>7.09385460441498E-2</v>
      </c>
      <c r="B214" s="1">
        <v>3422.51391601562</v>
      </c>
      <c r="C214">
        <f t="shared" si="15"/>
        <v>0.43269646071779222</v>
      </c>
      <c r="D214">
        <v>0.19550000000000001</v>
      </c>
      <c r="E214">
        <v>40.67</v>
      </c>
      <c r="F214" t="s">
        <v>78</v>
      </c>
    </row>
    <row r="215" spans="1:6" x14ac:dyDescent="0.25">
      <c r="A215" s="1">
        <v>9.2953683369782006E-2</v>
      </c>
      <c r="B215" s="1">
        <v>3373.12133789062</v>
      </c>
      <c r="C215">
        <f t="shared" si="15"/>
        <v>0.42645192986565905</v>
      </c>
      <c r="D215">
        <v>0.72019999999999995</v>
      </c>
      <c r="E215">
        <v>86.87</v>
      </c>
      <c r="F215" t="s">
        <v>54</v>
      </c>
    </row>
    <row r="216" spans="1:6" x14ac:dyDescent="0.25">
      <c r="A216" s="1">
        <v>9.9696225287786794E-2</v>
      </c>
      <c r="B216" s="1">
        <v>3479.35571289062</v>
      </c>
      <c r="C216">
        <f t="shared" si="15"/>
        <v>0.43988277023535444</v>
      </c>
      <c r="D216">
        <v>5.0500000000000003E-2</v>
      </c>
      <c r="E216">
        <v>177.25</v>
      </c>
      <c r="F216" t="s">
        <v>76</v>
      </c>
    </row>
    <row r="217" spans="1:6" x14ac:dyDescent="0.25">
      <c r="A217" s="1">
        <v>8.3763290313829397E-2</v>
      </c>
      <c r="B217" s="1">
        <v>3025.42553710937</v>
      </c>
      <c r="C217">
        <f t="shared" si="15"/>
        <v>0.38249396618858783</v>
      </c>
      <c r="D217">
        <v>0.29509999999999997</v>
      </c>
      <c r="E217">
        <v>234.34</v>
      </c>
      <c r="F217" t="s">
        <v>64</v>
      </c>
    </row>
    <row r="218" spans="1:6" x14ac:dyDescent="0.25">
      <c r="A218" s="1">
        <v>9.10016131243815E-2</v>
      </c>
      <c r="B218" s="1">
        <v>3431.51000976562</v>
      </c>
      <c r="C218">
        <f t="shared" si="15"/>
        <v>0.43383380537772043</v>
      </c>
      <c r="D218">
        <v>0.245</v>
      </c>
      <c r="E218">
        <v>0.78</v>
      </c>
      <c r="F218" t="s">
        <v>54</v>
      </c>
    </row>
    <row r="219" spans="1:6" x14ac:dyDescent="0.25">
      <c r="A219" s="1">
        <v>8.3155427935587098E-2</v>
      </c>
      <c r="B219" s="1">
        <v>3140.41821289062</v>
      </c>
      <c r="C219">
        <f t="shared" si="15"/>
        <v>0.39703208788509237</v>
      </c>
      <c r="D219">
        <v>0.50139999999999996</v>
      </c>
      <c r="E219">
        <v>347.04</v>
      </c>
      <c r="F219" t="s">
        <v>52</v>
      </c>
    </row>
    <row r="220" spans="1:6" x14ac:dyDescent="0.25">
      <c r="A220" s="1">
        <v>0.103335302659331</v>
      </c>
      <c r="B220" s="1">
        <v>3090.98510742187</v>
      </c>
      <c r="C220">
        <f t="shared" si="15"/>
        <v>0.39078243330267409</v>
      </c>
      <c r="D220">
        <v>0.74719999999999998</v>
      </c>
      <c r="E220">
        <v>284.18</v>
      </c>
      <c r="F220" t="s">
        <v>73</v>
      </c>
    </row>
    <row r="221" spans="1:6" x14ac:dyDescent="0.25">
      <c r="A221" s="1">
        <v>0.113041300911342</v>
      </c>
      <c r="B221" s="1">
        <v>3570.07543945312</v>
      </c>
      <c r="C221">
        <f t="shared" si="15"/>
        <v>0.45135214788118089</v>
      </c>
      <c r="D221">
        <v>0.48849999999999999</v>
      </c>
      <c r="E221">
        <v>155.30000000000001</v>
      </c>
      <c r="F221" t="s">
        <v>79</v>
      </c>
    </row>
    <row r="222" spans="1:6" x14ac:dyDescent="0.25">
      <c r="A222" s="1">
        <v>0.103539927057549</v>
      </c>
      <c r="B222" s="1">
        <v>3266.12841796875</v>
      </c>
      <c r="C222">
        <f t="shared" si="15"/>
        <v>0.41292518931526534</v>
      </c>
      <c r="D222">
        <v>0.79769999999999996</v>
      </c>
      <c r="E222">
        <v>126.07</v>
      </c>
      <c r="F222" t="s">
        <v>55</v>
      </c>
    </row>
    <row r="223" spans="1:6" x14ac:dyDescent="0.25">
      <c r="A223" s="1">
        <v>0.119801965143748</v>
      </c>
      <c r="B223" s="1">
        <v>2980.24560546875</v>
      </c>
      <c r="C223">
        <f t="shared" si="15"/>
        <v>0.37678202549350759</v>
      </c>
      <c r="D223">
        <v>0.68179999999999996</v>
      </c>
      <c r="E223">
        <v>299.91000000000003</v>
      </c>
      <c r="F223" t="s">
        <v>75</v>
      </c>
    </row>
    <row r="224" spans="1:6" x14ac:dyDescent="0.25">
      <c r="A224" s="1">
        <v>0.119627492717763</v>
      </c>
      <c r="B224" s="1">
        <v>3390.19311523437</v>
      </c>
      <c r="C224">
        <f t="shared" si="15"/>
        <v>0.42861025494952093</v>
      </c>
      <c r="D224">
        <v>5.8900000000000001E-2</v>
      </c>
      <c r="E224">
        <v>219</v>
      </c>
      <c r="F224" t="s">
        <v>68</v>
      </c>
    </row>
    <row r="225" spans="1:6" x14ac:dyDescent="0.25">
      <c r="A225" s="1">
        <v>0.100021640313587</v>
      </c>
      <c r="B225" s="1">
        <v>2829.87182617187</v>
      </c>
      <c r="C225">
        <f t="shared" si="15"/>
        <v>0.35777079466051032</v>
      </c>
      <c r="D225">
        <v>0.97740000000000005</v>
      </c>
      <c r="E225">
        <v>63.17</v>
      </c>
      <c r="F225" t="s">
        <v>56</v>
      </c>
    </row>
    <row r="226" spans="1:6" x14ac:dyDescent="0.25">
      <c r="A226" s="1">
        <v>0.10919257140677401</v>
      </c>
      <c r="B226" s="1">
        <v>3300.7705078125</v>
      </c>
      <c r="C226">
        <f t="shared" si="15"/>
        <v>0.41730486753866575</v>
      </c>
      <c r="D226">
        <v>0.435</v>
      </c>
      <c r="E226">
        <v>80.680000000000007</v>
      </c>
      <c r="F226" t="s">
        <v>50</v>
      </c>
    </row>
    <row r="227" spans="1:6" x14ac:dyDescent="0.25">
      <c r="A227" s="1">
        <v>8.4392234212611897E-2</v>
      </c>
      <c r="B227" s="1">
        <v>3129.19677734375</v>
      </c>
      <c r="C227">
        <f t="shared" si="15"/>
        <v>0.39561340104715659</v>
      </c>
      <c r="D227">
        <v>1.6E-2</v>
      </c>
      <c r="E227">
        <v>226.17</v>
      </c>
      <c r="F227" t="s">
        <v>50</v>
      </c>
    </row>
    <row r="228" spans="1:6" x14ac:dyDescent="0.25">
      <c r="A228" s="1">
        <v>8.6230276685330398E-2</v>
      </c>
      <c r="B228" s="1">
        <v>3215.88159179687</v>
      </c>
      <c r="C228">
        <f t="shared" si="15"/>
        <v>0.40657265887115673</v>
      </c>
      <c r="D228">
        <v>0.91239999999999999</v>
      </c>
      <c r="E228">
        <v>121.37</v>
      </c>
      <c r="F228" t="s">
        <v>50</v>
      </c>
    </row>
    <row r="229" spans="1:6" x14ac:dyDescent="0.25">
      <c r="A229" s="1">
        <v>9.5551547338285095E-2</v>
      </c>
      <c r="B229" s="1">
        <v>3174.88989257812</v>
      </c>
      <c r="C229">
        <f t="shared" si="15"/>
        <v>0.40139022174861899</v>
      </c>
      <c r="D229">
        <v>0.91920000000000002</v>
      </c>
      <c r="E229">
        <v>322.89</v>
      </c>
      <c r="F229" t="s">
        <v>76</v>
      </c>
    </row>
    <row r="230" spans="1:6" x14ac:dyDescent="0.25">
      <c r="A230" s="1">
        <v>7.8918150338968707E-2</v>
      </c>
      <c r="B230" s="1">
        <v>3234.61206054687</v>
      </c>
      <c r="C230">
        <f t="shared" si="15"/>
        <v>0.40894068650656962</v>
      </c>
      <c r="D230">
        <v>0.13370000000000001</v>
      </c>
      <c r="E230">
        <v>43.72</v>
      </c>
      <c r="F230" t="s">
        <v>67</v>
      </c>
    </row>
    <row r="231" spans="1:6" x14ac:dyDescent="0.25">
      <c r="A231" s="1">
        <v>0.116673117959999</v>
      </c>
      <c r="B231" s="1">
        <v>3401.36181640625</v>
      </c>
      <c r="C231">
        <f t="shared" si="15"/>
        <v>0.43002227476491828</v>
      </c>
      <c r="D231">
        <v>8.3199999999999996E-2</v>
      </c>
      <c r="E231">
        <v>268.11</v>
      </c>
      <c r="F231" t="s">
        <v>58</v>
      </c>
    </row>
    <row r="232" spans="1:6" x14ac:dyDescent="0.25">
      <c r="A232" s="1">
        <v>9.3479423508347995E-2</v>
      </c>
      <c r="B232" s="1">
        <v>3151.2236328125</v>
      </c>
      <c r="C232">
        <f t="shared" si="15"/>
        <v>0.39839817932299371</v>
      </c>
      <c r="D232">
        <v>0.81110000000000004</v>
      </c>
      <c r="E232">
        <v>198.63</v>
      </c>
      <c r="F232" t="s">
        <v>73</v>
      </c>
    </row>
    <row r="233" spans="1:6" x14ac:dyDescent="0.25">
      <c r="A233" s="1">
        <v>7.7368154079412804E-2</v>
      </c>
      <c r="B233" s="1">
        <v>3466.3037109375</v>
      </c>
      <c r="C233">
        <f t="shared" si="15"/>
        <v>0.4382326512909232</v>
      </c>
      <c r="D233">
        <v>0.90239999999999998</v>
      </c>
      <c r="E233">
        <v>249.29</v>
      </c>
      <c r="F233" t="s">
        <v>63</v>
      </c>
    </row>
    <row r="234" spans="1:6" x14ac:dyDescent="0.25">
      <c r="A234" s="1">
        <v>0.115554775312117</v>
      </c>
      <c r="B234" s="1">
        <v>3536.97290039062</v>
      </c>
      <c r="C234">
        <f t="shared" si="15"/>
        <v>0.44716710967692697</v>
      </c>
      <c r="D234">
        <v>0.70640000000000003</v>
      </c>
      <c r="E234">
        <v>201.94</v>
      </c>
      <c r="F234" t="s">
        <v>79</v>
      </c>
    </row>
    <row r="235" spans="1:6" x14ac:dyDescent="0.25">
      <c r="A235" s="1">
        <v>0.118164822416742</v>
      </c>
      <c r="B235" s="1">
        <v>2952.1640625</v>
      </c>
      <c r="C235">
        <f t="shared" si="15"/>
        <v>0.37323177425940357</v>
      </c>
      <c r="D235">
        <v>0.15160000000000001</v>
      </c>
      <c r="E235">
        <v>253.77</v>
      </c>
      <c r="F235" t="s">
        <v>65</v>
      </c>
    </row>
    <row r="236" spans="1:6" x14ac:dyDescent="0.25">
      <c r="A236" s="1">
        <v>7.9378607548718699E-2</v>
      </c>
      <c r="B236" s="1">
        <v>3459.67749023437</v>
      </c>
      <c r="C236">
        <f t="shared" si="15"/>
        <v>0.43739492138929664</v>
      </c>
      <c r="D236">
        <v>0.1353</v>
      </c>
      <c r="E236">
        <v>247.1</v>
      </c>
      <c r="F236" t="s">
        <v>57</v>
      </c>
    </row>
    <row r="237" spans="1:6" x14ac:dyDescent="0.25">
      <c r="A237" s="1">
        <v>7.8827808628196203E-2</v>
      </c>
      <c r="B237" s="1">
        <v>3392.19946289062</v>
      </c>
      <c r="C237">
        <f t="shared" si="15"/>
        <v>0.42886391046448213</v>
      </c>
      <c r="D237">
        <v>0.29930000000000001</v>
      </c>
      <c r="E237">
        <v>191.75</v>
      </c>
      <c r="F237" t="s">
        <v>59</v>
      </c>
    </row>
    <row r="238" spans="1:6" x14ac:dyDescent="0.25">
      <c r="A238" s="1">
        <v>7.4752472267317904E-2</v>
      </c>
      <c r="B238" s="1">
        <v>3869.84033203125</v>
      </c>
      <c r="C238">
        <f t="shared" si="15"/>
        <v>0.48925037452068187</v>
      </c>
      <c r="D238">
        <v>4.4400000000000002E-2</v>
      </c>
      <c r="E238">
        <v>43.37</v>
      </c>
      <c r="F238" t="s">
        <v>60</v>
      </c>
    </row>
    <row r="239" spans="1:6" x14ac:dyDescent="0.25">
      <c r="A239" s="1">
        <v>9.3546343942478904E-2</v>
      </c>
      <c r="B239" s="1">
        <v>3150.45166015625</v>
      </c>
      <c r="C239">
        <f t="shared" si="15"/>
        <v>0.39830058152081466</v>
      </c>
      <c r="D239">
        <v>0.53420000000000001</v>
      </c>
      <c r="E239">
        <v>323.07</v>
      </c>
      <c r="F239" t="s">
        <v>60</v>
      </c>
    </row>
    <row r="240" spans="1:6" x14ac:dyDescent="0.25">
      <c r="A240" s="1">
        <v>0.11386104831575</v>
      </c>
      <c r="B240" s="1">
        <v>3347.43627929687</v>
      </c>
      <c r="C240">
        <f t="shared" si="15"/>
        <v>0.4232046577669723</v>
      </c>
      <c r="D240">
        <v>0.56879999999999997</v>
      </c>
      <c r="E240">
        <v>31.96</v>
      </c>
      <c r="F240" t="s">
        <v>55</v>
      </c>
    </row>
    <row r="241" spans="1:6" x14ac:dyDescent="0.25">
      <c r="A241" s="1">
        <v>9.6692400675542398E-2</v>
      </c>
      <c r="B241" s="1">
        <v>3074.15576171875</v>
      </c>
      <c r="C241">
        <f t="shared" si="15"/>
        <v>0.3886547580029886</v>
      </c>
      <c r="D241">
        <v>0.10290000000000001</v>
      </c>
      <c r="E241">
        <v>2.88</v>
      </c>
      <c r="F241" t="s">
        <v>75</v>
      </c>
    </row>
    <row r="242" spans="1:6" x14ac:dyDescent="0.25">
      <c r="A242" s="1">
        <v>9.3859551583420298E-2</v>
      </c>
      <c r="B242" s="1">
        <v>3239.75732421875</v>
      </c>
      <c r="C242">
        <f t="shared" si="15"/>
        <v>0.40959118419187168</v>
      </c>
      <c r="D242">
        <v>0.42430000000000001</v>
      </c>
      <c r="E242">
        <v>160.88</v>
      </c>
      <c r="F242" t="s">
        <v>66</v>
      </c>
    </row>
    <row r="243" spans="1:6" x14ac:dyDescent="0.25">
      <c r="A243" s="1">
        <v>0.108537295003363</v>
      </c>
      <c r="B243" s="1">
        <v>3406.20141601562</v>
      </c>
      <c r="C243">
        <f t="shared" si="15"/>
        <v>0.43063412841216464</v>
      </c>
      <c r="D243">
        <v>0.7268</v>
      </c>
      <c r="E243">
        <v>280.95</v>
      </c>
      <c r="F243" t="s">
        <v>55</v>
      </c>
    </row>
    <row r="244" spans="1:6" x14ac:dyDescent="0.25">
      <c r="A244" s="1">
        <v>0.11455525941456</v>
      </c>
      <c r="B244" s="1">
        <v>3105.54150390625</v>
      </c>
      <c r="C244">
        <f t="shared" si="15"/>
        <v>0.39262274758455978</v>
      </c>
      <c r="D244">
        <v>0.54390000000000005</v>
      </c>
      <c r="E244">
        <v>11.06</v>
      </c>
      <c r="F244" t="s">
        <v>67</v>
      </c>
    </row>
    <row r="245" spans="1:6" x14ac:dyDescent="0.25">
      <c r="A245" s="1">
        <v>9.5943154815034307E-2</v>
      </c>
      <c r="B245" s="1">
        <v>3103.86840820312</v>
      </c>
      <c r="C245">
        <f t="shared" si="15"/>
        <v>0.3924112239481477</v>
      </c>
      <c r="D245">
        <v>0.32929999999999998</v>
      </c>
      <c r="E245">
        <v>266.93</v>
      </c>
      <c r="F245" t="s">
        <v>60</v>
      </c>
    </row>
    <row r="246" spans="1:6" x14ac:dyDescent="0.25">
      <c r="A246" s="1">
        <v>0.116519099131391</v>
      </c>
      <c r="B246" s="1">
        <v>3443.14672851562</v>
      </c>
      <c r="C246">
        <f t="shared" si="15"/>
        <v>0.43530499501815734</v>
      </c>
      <c r="D246">
        <v>7.6399999999999996E-2</v>
      </c>
      <c r="E246">
        <v>308.43</v>
      </c>
      <c r="F246" t="s">
        <v>57</v>
      </c>
    </row>
    <row r="247" spans="1:6" x14ac:dyDescent="0.25">
      <c r="A247" s="1">
        <v>8.1775043961110502E-2</v>
      </c>
      <c r="B247" s="1">
        <v>3636.71411132812</v>
      </c>
      <c r="C247">
        <f t="shared" si="15"/>
        <v>0.45977704203057118</v>
      </c>
      <c r="D247">
        <v>8.9599999999999999E-2</v>
      </c>
      <c r="E247">
        <v>106.67</v>
      </c>
      <c r="F247" t="s">
        <v>71</v>
      </c>
    </row>
    <row r="248" spans="1:6" x14ac:dyDescent="0.25">
      <c r="A248" s="1">
        <v>7.2101006835189899E-2</v>
      </c>
      <c r="B248" s="1">
        <v>3060.12133789062</v>
      </c>
      <c r="C248">
        <f t="shared" si="15"/>
        <v>0.38688043489790835</v>
      </c>
      <c r="D248">
        <v>0.52359999999999995</v>
      </c>
      <c r="E248">
        <v>132.78</v>
      </c>
      <c r="F248" t="s">
        <v>62</v>
      </c>
    </row>
    <row r="249" spans="1:6" x14ac:dyDescent="0.25">
      <c r="A249" s="1">
        <v>0.101745270198601</v>
      </c>
      <c r="B249" s="1">
        <v>3328.52758789062</v>
      </c>
      <c r="C249">
        <f t="shared" si="15"/>
        <v>0.42081409806464265</v>
      </c>
      <c r="D249">
        <v>0.53200000000000003</v>
      </c>
      <c r="E249">
        <v>85.56</v>
      </c>
      <c r="F249" t="s">
        <v>78</v>
      </c>
    </row>
    <row r="250" spans="1:6" x14ac:dyDescent="0.25">
      <c r="A250" s="1">
        <v>7.1592140882028199E-2</v>
      </c>
      <c r="B250" s="1">
        <v>3193.66137695312</v>
      </c>
      <c r="C250">
        <f t="shared" si="15"/>
        <v>0.40376343484600724</v>
      </c>
      <c r="D250">
        <v>0.97389999999999999</v>
      </c>
      <c r="E250">
        <v>171.53</v>
      </c>
      <c r="F250" t="s">
        <v>66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21"/>
      <c r="B278" s="2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</sheetData>
  <sortState xmlns:xlrd2="http://schemas.microsoft.com/office/spreadsheetml/2017/richdata2" ref="M2:M162">
    <sortCondition ref="M2"/>
  </sortState>
  <conditionalFormatting sqref="B239:B476">
    <cfRule type="cellIs" dxfId="45" priority="3" operator="lessThan">
      <formula>2500</formula>
    </cfRule>
    <cfRule type="cellIs" dxfId="44" priority="4" operator="greaterThan">
      <formula>424081.0951</formula>
    </cfRule>
  </conditionalFormatting>
  <conditionalFormatting sqref="B1:D238 C53:D476 B477:D1048576">
    <cfRule type="cellIs" dxfId="43" priority="5" operator="lessThan">
      <formula>2500</formula>
    </cfRule>
    <cfRule type="cellIs" dxfId="42" priority="6" operator="greaterThan">
      <formula>424081.0951</formula>
    </cfRule>
  </conditionalFormatting>
  <conditionalFormatting sqref="C1:D1048576">
    <cfRule type="cellIs" dxfId="41" priority="1" operator="greaterThan">
      <formula>1</formula>
    </cfRule>
    <cfRule type="cellIs" dxfId="40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9B07-BC8E-45A4-AA14-84A3D30DCD24}">
  <dimension ref="A1:BA250"/>
  <sheetViews>
    <sheetView tabSelected="1" zoomScale="70" zoomScaleNormal="70" workbookViewId="0">
      <selection activeCell="U1" sqref="U1:AA15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>
        <v>0.11194126704111999</v>
      </c>
      <c r="B1">
        <v>2849.0322265625</v>
      </c>
      <c r="C1">
        <f>B1/$V$14</f>
        <v>8.9807399858492884E-2</v>
      </c>
      <c r="D1">
        <v>0.34089999999999998</v>
      </c>
      <c r="E1">
        <v>162.02000000000001</v>
      </c>
      <c r="F1" t="s">
        <v>75</v>
      </c>
      <c r="G1">
        <v>0</v>
      </c>
      <c r="H1">
        <f t="shared" ref="H1:H64" si="0">G1*$K$6</f>
        <v>0</v>
      </c>
      <c r="I1">
        <f t="shared" ref="I1:I64" si="1">H1/$V$13</f>
        <v>0</v>
      </c>
      <c r="K1">
        <f>MIN(B1:B1227)</f>
        <v>2752.06396484375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>
        <v>8.3468099400071397E-2</v>
      </c>
      <c r="B2">
        <v>3531.75024414062</v>
      </c>
      <c r="C2">
        <f t="shared" ref="C2:C65" si="2">B2/$V$14</f>
        <v>0.11132808657575517</v>
      </c>
      <c r="D2">
        <v>0.91679999999999995</v>
      </c>
      <c r="E2">
        <v>14.66</v>
      </c>
      <c r="F2" t="s">
        <v>79</v>
      </c>
      <c r="G2">
        <v>50</v>
      </c>
      <c r="H2">
        <f t="shared" si="0"/>
        <v>49.435837629947258</v>
      </c>
      <c r="I2">
        <f t="shared" si="1"/>
        <v>6.2500000000000003E-3</v>
      </c>
      <c r="M2">
        <v>0</v>
      </c>
      <c r="N2">
        <v>0</v>
      </c>
      <c r="O2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1.126969696969697</v>
      </c>
      <c r="AA2" s="6"/>
      <c r="AY2">
        <v>2000</v>
      </c>
      <c r="AZ2">
        <v>0</v>
      </c>
      <c r="BA2">
        <v>0</v>
      </c>
    </row>
    <row r="3" spans="1:53" x14ac:dyDescent="0.25">
      <c r="A3">
        <v>0.118997991966382</v>
      </c>
      <c r="B3">
        <v>3076.18872070312</v>
      </c>
      <c r="C3">
        <f t="shared" si="2"/>
        <v>9.6967843292421349E-2</v>
      </c>
      <c r="D3">
        <v>0.38</v>
      </c>
      <c r="E3">
        <v>84.53</v>
      </c>
      <c r="F3" t="s">
        <v>57</v>
      </c>
      <c r="G3">
        <v>100</v>
      </c>
      <c r="H3">
        <f t="shared" si="0"/>
        <v>98.871675259894516</v>
      </c>
      <c r="I3">
        <f t="shared" si="1"/>
        <v>1.2500000000000001E-2</v>
      </c>
      <c r="K3" t="s">
        <v>25</v>
      </c>
      <c r="M3">
        <v>6.2500000000000003E-3</v>
      </c>
      <c r="N3">
        <v>0</v>
      </c>
      <c r="O3">
        <v>0</v>
      </c>
      <c r="U3" s="8" t="s">
        <v>19</v>
      </c>
      <c r="V3" s="7">
        <v>37.19</v>
      </c>
      <c r="W3" s="7"/>
      <c r="X3" s="7"/>
      <c r="Y3" s="7" t="s">
        <v>18</v>
      </c>
      <c r="Z3" s="7">
        <f>V3^2*SQRT(1-V6^2)/(V1*V2)</f>
        <v>399.81502700511868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>
        <v>8.2623884460961694E-2</v>
      </c>
      <c r="B4">
        <v>2982.80322265625</v>
      </c>
      <c r="C4">
        <f t="shared" si="2"/>
        <v>9.4024138870306501E-2</v>
      </c>
      <c r="D4">
        <v>0.9849</v>
      </c>
      <c r="E4">
        <v>165.36</v>
      </c>
      <c r="F4" t="s">
        <v>77</v>
      </c>
      <c r="G4">
        <v>150</v>
      </c>
      <c r="H4">
        <f t="shared" si="0"/>
        <v>148.30751288984177</v>
      </c>
      <c r="I4">
        <f t="shared" si="1"/>
        <v>1.8750000000000003E-2</v>
      </c>
      <c r="M4">
        <v>1.2500000000000001E-2</v>
      </c>
      <c r="N4">
        <v>0</v>
      </c>
      <c r="O4">
        <v>0</v>
      </c>
      <c r="U4" s="8"/>
      <c r="V4" s="7"/>
      <c r="W4" s="7"/>
      <c r="X4" s="7"/>
      <c r="Y4" s="7" t="s">
        <v>17</v>
      </c>
      <c r="Z4" s="7">
        <f>1.23*Z3^-0.138</f>
        <v>0.53808211106234227</v>
      </c>
      <c r="AA4" s="6"/>
      <c r="AD4">
        <f>Z4</f>
        <v>0.53808211106234227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>
        <v>8.3947028688609204E-2</v>
      </c>
      <c r="B5">
        <v>2868.64282226562</v>
      </c>
      <c r="C5">
        <f t="shared" si="2"/>
        <v>9.0425566474283778E-2</v>
      </c>
      <c r="D5">
        <v>0.44429999999999997</v>
      </c>
      <c r="E5">
        <v>57.03</v>
      </c>
      <c r="F5" t="s">
        <v>64</v>
      </c>
      <c r="G5">
        <v>200</v>
      </c>
      <c r="H5">
        <f t="shared" si="0"/>
        <v>197.74335051978903</v>
      </c>
      <c r="I5">
        <f t="shared" si="1"/>
        <v>2.5000000000000001E-2</v>
      </c>
      <c r="M5">
        <v>1.8750000000000003E-2</v>
      </c>
      <c r="N5">
        <v>0</v>
      </c>
      <c r="O5">
        <v>0</v>
      </c>
      <c r="U5" s="8" t="s">
        <v>16</v>
      </c>
      <c r="V5" s="7">
        <v>208000</v>
      </c>
      <c r="W5" s="7"/>
      <c r="X5" s="7"/>
      <c r="Y5" s="42" t="s">
        <v>41</v>
      </c>
      <c r="Z5" s="7">
        <f>SQRT(V14/V15)</f>
        <v>2.0026805483735486</v>
      </c>
      <c r="AA5" s="6"/>
      <c r="AD5">
        <f>Z4</f>
        <v>0.53808211106234227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>
        <v>8.3060461820806702E-2</v>
      </c>
      <c r="B6">
        <v>3315.15502929687</v>
      </c>
      <c r="C6">
        <f t="shared" si="2"/>
        <v>0.10450055655150603</v>
      </c>
      <c r="D6">
        <v>0.98470000000000002</v>
      </c>
      <c r="E6">
        <v>129.83000000000001</v>
      </c>
      <c r="F6" t="s">
        <v>68</v>
      </c>
      <c r="G6">
        <v>250</v>
      </c>
      <c r="H6">
        <f t="shared" si="0"/>
        <v>247.17918814973626</v>
      </c>
      <c r="I6">
        <f t="shared" si="1"/>
        <v>3.125E-2</v>
      </c>
      <c r="K6">
        <f>V13/'A400_IW1 (Y2)'!G161</f>
        <v>0.98871675259894509</v>
      </c>
      <c r="M6">
        <v>2.5000000000000001E-2</v>
      </c>
      <c r="N6">
        <v>0</v>
      </c>
      <c r="O6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>
        <v>9.3519266164663897E-2</v>
      </c>
      <c r="B7">
        <v>3181.04272460937</v>
      </c>
      <c r="C7">
        <f t="shared" si="2"/>
        <v>0.1002730587855203</v>
      </c>
      <c r="D7">
        <v>0.96989999999999998</v>
      </c>
      <c r="E7">
        <v>340.9</v>
      </c>
      <c r="F7" t="s">
        <v>57</v>
      </c>
      <c r="G7">
        <v>300</v>
      </c>
      <c r="H7">
        <f t="shared" si="0"/>
        <v>296.61502577968355</v>
      </c>
      <c r="I7">
        <f t="shared" si="1"/>
        <v>3.7500000000000006E-2</v>
      </c>
      <c r="M7">
        <v>3.125E-2</v>
      </c>
      <c r="N7">
        <v>0</v>
      </c>
      <c r="O7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>
        <v>8.5183839989230001E-2</v>
      </c>
      <c r="B8">
        <v>3316.99365234375</v>
      </c>
      <c r="C8">
        <f t="shared" si="2"/>
        <v>0.10455851376014015</v>
      </c>
      <c r="D8">
        <v>0.16739999999999999</v>
      </c>
      <c r="E8">
        <v>110.51</v>
      </c>
      <c r="F8" t="s">
        <v>67</v>
      </c>
      <c r="G8">
        <v>350</v>
      </c>
      <c r="H8">
        <f t="shared" si="0"/>
        <v>346.05086340963078</v>
      </c>
      <c r="I8">
        <f t="shared" si="1"/>
        <v>4.3750000000000004E-2</v>
      </c>
      <c r="K8">
        <f>MIN(C:C)</f>
        <v>8.6750759300844305E-2</v>
      </c>
      <c r="M8">
        <v>3.7500000000000006E-2</v>
      </c>
      <c r="N8">
        <v>0</v>
      </c>
      <c r="O8">
        <v>0</v>
      </c>
      <c r="U8" s="8" t="s">
        <v>3</v>
      </c>
      <c r="V8" s="7">
        <v>1530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8.7689424508973629E-2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>
        <v>0.101472172855006</v>
      </c>
      <c r="B9">
        <v>3217.90844726562</v>
      </c>
      <c r="C9">
        <f t="shared" si="2"/>
        <v>0.10143514276084156</v>
      </c>
      <c r="D9">
        <v>0.61339999999999995</v>
      </c>
      <c r="E9">
        <v>298.74</v>
      </c>
      <c r="F9" t="s">
        <v>65</v>
      </c>
      <c r="G9">
        <v>400</v>
      </c>
      <c r="H9">
        <f t="shared" si="0"/>
        <v>395.48670103957807</v>
      </c>
      <c r="I9">
        <f t="shared" si="1"/>
        <v>0.05</v>
      </c>
      <c r="K9">
        <f>MAX(C:C)</f>
        <v>0.1507407661809031</v>
      </c>
      <c r="M9">
        <v>4.3750000000000004E-2</v>
      </c>
      <c r="N9">
        <v>0</v>
      </c>
      <c r="O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8.7689424508973629E-2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>
        <v>0.11287489662999201</v>
      </c>
      <c r="B10">
        <v>3067.53198242187</v>
      </c>
      <c r="C10">
        <f t="shared" si="2"/>
        <v>9.6694964962353261E-2</v>
      </c>
      <c r="D10">
        <v>0.83009999999999995</v>
      </c>
      <c r="E10">
        <v>114.19</v>
      </c>
      <c r="F10" t="s">
        <v>51</v>
      </c>
      <c r="G10">
        <v>450</v>
      </c>
      <c r="H10">
        <f t="shared" si="0"/>
        <v>444.9225386695253</v>
      </c>
      <c r="I10">
        <f t="shared" si="1"/>
        <v>5.6250000000000001E-2</v>
      </c>
      <c r="M10">
        <v>0.05</v>
      </c>
      <c r="N10">
        <v>0</v>
      </c>
      <c r="O10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>
        <v>9.8951850053451695E-2</v>
      </c>
      <c r="B11">
        <v>2840.27612304687</v>
      </c>
      <c r="C11">
        <f t="shared" si="2"/>
        <v>8.9531389330321592E-2</v>
      </c>
      <c r="D11">
        <v>0.24879999999999999</v>
      </c>
      <c r="E11">
        <v>206.06</v>
      </c>
      <c r="F11" t="s">
        <v>75</v>
      </c>
      <c r="G11">
        <v>500</v>
      </c>
      <c r="H11">
        <f t="shared" si="0"/>
        <v>494.35837629947252</v>
      </c>
      <c r="I11">
        <f t="shared" si="1"/>
        <v>6.25E-2</v>
      </c>
      <c r="M11">
        <v>5.6250000000000001E-2</v>
      </c>
      <c r="N11">
        <v>0</v>
      </c>
      <c r="O11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>
        <v>0.10463249404349199</v>
      </c>
      <c r="B12">
        <v>2878.22265625</v>
      </c>
      <c r="C12">
        <f t="shared" si="2"/>
        <v>9.0727542693854746E-2</v>
      </c>
      <c r="D12">
        <v>0.1109</v>
      </c>
      <c r="E12">
        <v>69.25</v>
      </c>
      <c r="F12" t="s">
        <v>56</v>
      </c>
      <c r="G12">
        <v>550</v>
      </c>
      <c r="H12">
        <f t="shared" si="0"/>
        <v>543.79421392941981</v>
      </c>
      <c r="I12">
        <f t="shared" si="1"/>
        <v>6.8750000000000006E-2</v>
      </c>
      <c r="M12">
        <v>6.25E-2</v>
      </c>
      <c r="N12">
        <v>0</v>
      </c>
      <c r="O12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>
        <v>0.12221991958256299</v>
      </c>
      <c r="B13">
        <v>2894.12866210937</v>
      </c>
      <c r="C13">
        <f t="shared" si="2"/>
        <v>9.1228932960713008E-2</v>
      </c>
      <c r="D13">
        <v>0.23269999999999999</v>
      </c>
      <c r="E13">
        <v>140.71</v>
      </c>
      <c r="F13" t="s">
        <v>75</v>
      </c>
      <c r="G13">
        <v>600</v>
      </c>
      <c r="H13">
        <f t="shared" si="0"/>
        <v>593.2300515593671</v>
      </c>
      <c r="I13">
        <f t="shared" si="1"/>
        <v>7.5000000000000011E-2</v>
      </c>
      <c r="M13">
        <v>6.8750000000000006E-2</v>
      </c>
      <c r="N13">
        <v>0</v>
      </c>
      <c r="O13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31723.802615949731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>
        <v>0.12192319147418</v>
      </c>
      <c r="B14">
        <v>2980.02954101562</v>
      </c>
      <c r="C14">
        <f t="shared" si="2"/>
        <v>9.3936706677066342E-2</v>
      </c>
      <c r="D14">
        <v>0.65339999999999998</v>
      </c>
      <c r="E14">
        <v>6.4</v>
      </c>
      <c r="F14" t="s">
        <v>52</v>
      </c>
      <c r="G14">
        <v>650</v>
      </c>
      <c r="H14">
        <f t="shared" si="0"/>
        <v>642.66588918931427</v>
      </c>
      <c r="I14">
        <f t="shared" si="1"/>
        <v>8.1250000000000003E-2</v>
      </c>
      <c r="M14">
        <v>7.5000000000000011E-2</v>
      </c>
      <c r="N14">
        <v>0</v>
      </c>
      <c r="O14">
        <v>0</v>
      </c>
      <c r="U14" s="8"/>
      <c r="V14" s="7">
        <f>2*V8*V1*V2*PI()</f>
        <v>31723.802615949731</v>
      </c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>
        <v>0.114215556609989</v>
      </c>
      <c r="B15">
        <v>2919.8974609375</v>
      </c>
      <c r="C15">
        <f t="shared" si="2"/>
        <v>9.2041218900708557E-2</v>
      </c>
      <c r="D15">
        <v>0.50160000000000005</v>
      </c>
      <c r="E15">
        <v>71.88</v>
      </c>
      <c r="F15" t="s">
        <v>77</v>
      </c>
      <c r="G15">
        <v>700</v>
      </c>
      <c r="H15">
        <f t="shared" si="0"/>
        <v>692.10172681926156</v>
      </c>
      <c r="I15">
        <f t="shared" si="1"/>
        <v>8.7500000000000008E-2</v>
      </c>
      <c r="M15">
        <v>8.1250000000000003E-2</v>
      </c>
      <c r="N15">
        <v>0</v>
      </c>
      <c r="O15">
        <v>0</v>
      </c>
      <c r="U15" s="5"/>
      <c r="V15" s="4">
        <f>V13</f>
        <v>7909.7340207915604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>
        <v>0.11895158579866</v>
      </c>
      <c r="B16">
        <v>2820.98486328125</v>
      </c>
      <c r="C16">
        <f t="shared" si="2"/>
        <v>8.8923288845043677E-2</v>
      </c>
      <c r="D16">
        <v>0.78080000000000005</v>
      </c>
      <c r="E16">
        <v>283.75</v>
      </c>
      <c r="F16" t="s">
        <v>62</v>
      </c>
      <c r="G16">
        <v>750</v>
      </c>
      <c r="H16">
        <f t="shared" si="0"/>
        <v>741.53756444920884</v>
      </c>
      <c r="I16">
        <f t="shared" si="1"/>
        <v>9.3750000000000014E-2</v>
      </c>
      <c r="M16">
        <v>8.7500000000000008E-2</v>
      </c>
      <c r="N16">
        <v>0</v>
      </c>
      <c r="O16">
        <v>0</v>
      </c>
      <c r="AY16">
        <v>2700</v>
      </c>
      <c r="AZ16">
        <v>0</v>
      </c>
      <c r="BA16">
        <v>0</v>
      </c>
    </row>
    <row r="17" spans="1:53" x14ac:dyDescent="0.25">
      <c r="A17">
        <v>0.113666198320389</v>
      </c>
      <c r="B17">
        <v>3004.18896484375</v>
      </c>
      <c r="C17">
        <f t="shared" si="2"/>
        <v>9.4698261781938409E-2</v>
      </c>
      <c r="D17">
        <v>0.62670000000000003</v>
      </c>
      <c r="E17">
        <v>215.77</v>
      </c>
      <c r="F17" t="s">
        <v>51</v>
      </c>
      <c r="G17">
        <v>800</v>
      </c>
      <c r="H17">
        <f t="shared" si="0"/>
        <v>790.97340207915613</v>
      </c>
      <c r="I17">
        <f t="shared" si="1"/>
        <v>0.1</v>
      </c>
      <c r="M17">
        <v>9.3750000000000014E-2</v>
      </c>
      <c r="N17">
        <v>0</v>
      </c>
      <c r="O17">
        <v>0</v>
      </c>
      <c r="AY17">
        <v>2750</v>
      </c>
      <c r="AZ17">
        <v>0</v>
      </c>
      <c r="BA17">
        <v>0</v>
      </c>
    </row>
    <row r="18" spans="1:53" x14ac:dyDescent="0.25">
      <c r="A18">
        <v>0.112604002351056</v>
      </c>
      <c r="B18">
        <v>2777.53002929687</v>
      </c>
      <c r="C18">
        <f t="shared" si="2"/>
        <v>8.7553502425980145E-2</v>
      </c>
      <c r="D18">
        <v>0.73340000000000005</v>
      </c>
      <c r="E18">
        <v>289.56</v>
      </c>
      <c r="F18" t="s">
        <v>76</v>
      </c>
      <c r="G18">
        <v>850</v>
      </c>
      <c r="H18">
        <f t="shared" si="0"/>
        <v>840.4092397091033</v>
      </c>
      <c r="I18">
        <f t="shared" si="1"/>
        <v>0.10625</v>
      </c>
      <c r="M18">
        <v>0.1</v>
      </c>
      <c r="N18">
        <v>0</v>
      </c>
      <c r="O18">
        <v>0</v>
      </c>
      <c r="AY18">
        <v>2800</v>
      </c>
      <c r="AZ18">
        <v>0</v>
      </c>
      <c r="BA18">
        <v>0</v>
      </c>
    </row>
    <row r="19" spans="1:53" x14ac:dyDescent="0.25">
      <c r="A19">
        <v>0.12928899006682301</v>
      </c>
      <c r="B19">
        <v>2904.04052734375</v>
      </c>
      <c r="C19">
        <f t="shared" si="2"/>
        <v>9.1541375493355573E-2</v>
      </c>
      <c r="D19">
        <v>0.40139999999999998</v>
      </c>
      <c r="E19">
        <v>55.32</v>
      </c>
      <c r="F19" t="s">
        <v>62</v>
      </c>
      <c r="G19">
        <v>900</v>
      </c>
      <c r="H19">
        <f t="shared" si="0"/>
        <v>889.84507733905059</v>
      </c>
      <c r="I19">
        <f t="shared" si="1"/>
        <v>0.1125</v>
      </c>
      <c r="M19">
        <v>0.10625</v>
      </c>
      <c r="N19">
        <v>0</v>
      </c>
      <c r="O19">
        <v>0</v>
      </c>
      <c r="AY19">
        <v>2850</v>
      </c>
      <c r="AZ19">
        <v>0</v>
      </c>
      <c r="BA19">
        <v>0</v>
      </c>
    </row>
    <row r="20" spans="1:53" x14ac:dyDescent="0.25">
      <c r="A20">
        <v>0.116253894038069</v>
      </c>
      <c r="B20">
        <v>2830.72875976562</v>
      </c>
      <c r="C20">
        <f t="shared" si="2"/>
        <v>8.9230436654602646E-2</v>
      </c>
      <c r="D20">
        <v>0.70899999999999996</v>
      </c>
      <c r="E20">
        <v>112.25</v>
      </c>
      <c r="F20" t="s">
        <v>70</v>
      </c>
      <c r="G20">
        <v>950</v>
      </c>
      <c r="H20">
        <f t="shared" si="0"/>
        <v>939.28091496899788</v>
      </c>
      <c r="I20">
        <f t="shared" si="1"/>
        <v>0.11875000000000001</v>
      </c>
      <c r="M20">
        <v>0.1125</v>
      </c>
      <c r="N20">
        <v>0</v>
      </c>
      <c r="O20">
        <v>0</v>
      </c>
      <c r="AY20">
        <v>2900</v>
      </c>
      <c r="AZ20">
        <v>0</v>
      </c>
      <c r="BA20">
        <v>0</v>
      </c>
    </row>
    <row r="21" spans="1:53" x14ac:dyDescent="0.25">
      <c r="A21">
        <v>8.1376310192425E-2</v>
      </c>
      <c r="B21">
        <v>2891.56127929687</v>
      </c>
      <c r="C21">
        <f t="shared" si="2"/>
        <v>9.1148003734050589E-2</v>
      </c>
      <c r="D21">
        <v>9.64E-2</v>
      </c>
      <c r="E21">
        <v>18.399999999999999</v>
      </c>
      <c r="F21" t="s">
        <v>64</v>
      </c>
      <c r="G21">
        <v>1000</v>
      </c>
      <c r="H21">
        <f t="shared" si="0"/>
        <v>988.71675259894505</v>
      </c>
      <c r="I21">
        <f t="shared" si="1"/>
        <v>0.125</v>
      </c>
      <c r="M21">
        <v>0.11875000000000001</v>
      </c>
      <c r="N21">
        <v>0</v>
      </c>
      <c r="O21">
        <v>0</v>
      </c>
      <c r="AY21">
        <v>2950</v>
      </c>
      <c r="AZ21">
        <v>0</v>
      </c>
      <c r="BA21">
        <v>0</v>
      </c>
    </row>
    <row r="22" spans="1:53" x14ac:dyDescent="0.25">
      <c r="A22">
        <v>0.12336520340613701</v>
      </c>
      <c r="B22">
        <v>2977.966796875</v>
      </c>
      <c r="C22">
        <f t="shared" si="2"/>
        <v>9.3871684707109229E-2</v>
      </c>
      <c r="D22">
        <v>0.73680000000000001</v>
      </c>
      <c r="E22">
        <v>331.55</v>
      </c>
      <c r="F22" t="s">
        <v>61</v>
      </c>
      <c r="G22">
        <v>1050</v>
      </c>
      <c r="H22">
        <f t="shared" si="0"/>
        <v>1038.1525902288924</v>
      </c>
      <c r="I22">
        <f t="shared" si="1"/>
        <v>0.13125000000000001</v>
      </c>
      <c r="M22">
        <v>0.125</v>
      </c>
      <c r="N22">
        <v>0</v>
      </c>
      <c r="O22">
        <v>0</v>
      </c>
      <c r="AY22">
        <v>3000</v>
      </c>
      <c r="AZ22">
        <v>0</v>
      </c>
      <c r="BA22">
        <v>0</v>
      </c>
    </row>
    <row r="23" spans="1:53" x14ac:dyDescent="0.25">
      <c r="A23">
        <v>9.7084779603778704E-2</v>
      </c>
      <c r="B23">
        <v>3241.1796875</v>
      </c>
      <c r="C23">
        <f t="shared" si="2"/>
        <v>0.10216870047824711</v>
      </c>
      <c r="D23">
        <v>0.38300000000000001</v>
      </c>
      <c r="E23">
        <v>169.38</v>
      </c>
      <c r="F23" t="s">
        <v>50</v>
      </c>
      <c r="G23">
        <v>1100</v>
      </c>
      <c r="H23">
        <f t="shared" si="0"/>
        <v>1087.5884278588396</v>
      </c>
      <c r="I23">
        <f t="shared" si="1"/>
        <v>0.13750000000000001</v>
      </c>
      <c r="M23">
        <v>0.13125000000000001</v>
      </c>
      <c r="N23">
        <v>0</v>
      </c>
      <c r="O23">
        <v>0</v>
      </c>
      <c r="AY23">
        <v>3050</v>
      </c>
      <c r="AZ23">
        <v>0</v>
      </c>
      <c r="BA23">
        <v>0</v>
      </c>
    </row>
    <row r="24" spans="1:53" x14ac:dyDescent="0.25">
      <c r="A24">
        <v>0.12008256702266</v>
      </c>
      <c r="B24">
        <v>3289.41064453125</v>
      </c>
      <c r="C24">
        <f t="shared" si="2"/>
        <v>0.1036890401933543</v>
      </c>
      <c r="D24">
        <v>0.4829</v>
      </c>
      <c r="E24">
        <v>2.65</v>
      </c>
      <c r="F24" t="s">
        <v>57</v>
      </c>
      <c r="G24">
        <v>1150</v>
      </c>
      <c r="H24">
        <f t="shared" si="0"/>
        <v>1137.0242654887868</v>
      </c>
      <c r="I24">
        <f t="shared" si="1"/>
        <v>0.14374999999999999</v>
      </c>
      <c r="M24">
        <v>0.13750000000000001</v>
      </c>
      <c r="N24">
        <v>0</v>
      </c>
      <c r="O24">
        <v>0</v>
      </c>
      <c r="AY24">
        <v>3100</v>
      </c>
      <c r="AZ24">
        <v>0</v>
      </c>
      <c r="BA24">
        <v>0</v>
      </c>
    </row>
    <row r="25" spans="1:53" x14ac:dyDescent="0.25">
      <c r="A25">
        <v>0.116298753162352</v>
      </c>
      <c r="B25">
        <v>3102.484375</v>
      </c>
      <c r="C25">
        <f t="shared" si="2"/>
        <v>9.7796736808599627E-2</v>
      </c>
      <c r="D25">
        <v>0.90529999999999999</v>
      </c>
      <c r="E25">
        <v>214.38</v>
      </c>
      <c r="F25" t="s">
        <v>67</v>
      </c>
      <c r="G25">
        <v>1200</v>
      </c>
      <c r="H25">
        <f t="shared" si="0"/>
        <v>1186.4601031187342</v>
      </c>
      <c r="I25">
        <f t="shared" si="1"/>
        <v>0.15000000000000002</v>
      </c>
      <c r="M25">
        <v>0.14374999999999999</v>
      </c>
      <c r="N25">
        <v>0</v>
      </c>
      <c r="O25">
        <v>0</v>
      </c>
      <c r="AY25">
        <v>3150</v>
      </c>
      <c r="AZ25">
        <v>0</v>
      </c>
      <c r="BA25">
        <v>0</v>
      </c>
    </row>
    <row r="26" spans="1:53" x14ac:dyDescent="0.25">
      <c r="A26">
        <v>0.10341663902708199</v>
      </c>
      <c r="B26">
        <v>2838.14208984375</v>
      </c>
      <c r="C26">
        <f t="shared" si="2"/>
        <v>8.9464120181381446E-2</v>
      </c>
      <c r="D26">
        <v>0.90010000000000001</v>
      </c>
      <c r="E26">
        <v>162.72</v>
      </c>
      <c r="F26" t="s">
        <v>62</v>
      </c>
      <c r="G26">
        <v>1250</v>
      </c>
      <c r="H26">
        <f t="shared" si="0"/>
        <v>1235.8959407486814</v>
      </c>
      <c r="I26">
        <f t="shared" si="1"/>
        <v>0.15625</v>
      </c>
      <c r="M26">
        <v>0.15000000000000002</v>
      </c>
      <c r="N26">
        <v>0</v>
      </c>
      <c r="O26">
        <v>0</v>
      </c>
      <c r="AY26">
        <v>3200</v>
      </c>
      <c r="AZ26">
        <v>0</v>
      </c>
      <c r="BA26">
        <v>0</v>
      </c>
    </row>
    <row r="27" spans="1:53" x14ac:dyDescent="0.25">
      <c r="A27">
        <v>9.0985061984946797E-2</v>
      </c>
      <c r="B27">
        <v>3050.7822265625</v>
      </c>
      <c r="C27">
        <f t="shared" si="2"/>
        <v>9.6166977946983645E-2</v>
      </c>
      <c r="D27">
        <v>0.1094</v>
      </c>
      <c r="E27">
        <v>196.43</v>
      </c>
      <c r="F27" t="s">
        <v>61</v>
      </c>
      <c r="G27">
        <v>1300</v>
      </c>
      <c r="H27">
        <f t="shared" si="0"/>
        <v>1285.3317783786285</v>
      </c>
      <c r="I27">
        <f t="shared" si="1"/>
        <v>0.16250000000000001</v>
      </c>
      <c r="M27">
        <v>0.15625</v>
      </c>
      <c r="N27">
        <v>0</v>
      </c>
      <c r="O27">
        <v>0</v>
      </c>
      <c r="AY27">
        <v>3250</v>
      </c>
      <c r="AZ27">
        <v>0</v>
      </c>
      <c r="BA27">
        <v>0</v>
      </c>
    </row>
    <row r="28" spans="1:53" x14ac:dyDescent="0.25">
      <c r="A28">
        <v>0.11771324149599501</v>
      </c>
      <c r="B28">
        <v>2907.26391601562</v>
      </c>
      <c r="C28">
        <f t="shared" si="2"/>
        <v>9.1642983384152665E-2</v>
      </c>
      <c r="D28">
        <v>0.40129999999999999</v>
      </c>
      <c r="E28">
        <v>163.30000000000001</v>
      </c>
      <c r="F28" t="s">
        <v>73</v>
      </c>
      <c r="G28">
        <v>1350</v>
      </c>
      <c r="H28">
        <f t="shared" si="0"/>
        <v>1334.7676160085759</v>
      </c>
      <c r="I28">
        <f t="shared" si="1"/>
        <v>0.16875000000000001</v>
      </c>
      <c r="M28">
        <v>0.16250000000000001</v>
      </c>
      <c r="N28">
        <v>0</v>
      </c>
      <c r="O28">
        <v>0</v>
      </c>
      <c r="AY28">
        <v>3300</v>
      </c>
      <c r="AZ28">
        <v>0</v>
      </c>
      <c r="BA28">
        <v>0</v>
      </c>
    </row>
    <row r="29" spans="1:53" x14ac:dyDescent="0.25">
      <c r="A29">
        <v>9.1555502425205201E-2</v>
      </c>
      <c r="B29">
        <v>3313.16943359375</v>
      </c>
      <c r="C29">
        <f t="shared" si="2"/>
        <v>0.10443796646017436</v>
      </c>
      <c r="D29">
        <v>4.0300000000000002E-2</v>
      </c>
      <c r="E29">
        <v>256.12</v>
      </c>
      <c r="F29" t="s">
        <v>67</v>
      </c>
      <c r="G29">
        <v>1400</v>
      </c>
      <c r="H29">
        <f t="shared" si="0"/>
        <v>1384.2034536385231</v>
      </c>
      <c r="I29">
        <f t="shared" si="1"/>
        <v>0.17500000000000002</v>
      </c>
      <c r="M29">
        <v>0.16875000000000001</v>
      </c>
      <c r="N29">
        <v>0</v>
      </c>
      <c r="O29">
        <v>0</v>
      </c>
      <c r="AY29">
        <v>3350</v>
      </c>
      <c r="AZ29">
        <v>0</v>
      </c>
      <c r="BA29">
        <v>0</v>
      </c>
    </row>
    <row r="30" spans="1:53" x14ac:dyDescent="0.25">
      <c r="A30">
        <v>8.6559980704681697E-2</v>
      </c>
      <c r="B30">
        <v>3238.34375</v>
      </c>
      <c r="C30">
        <f t="shared" si="2"/>
        <v>0.10207930585130619</v>
      </c>
      <c r="D30">
        <v>0.9536</v>
      </c>
      <c r="E30">
        <v>96.76</v>
      </c>
      <c r="F30" t="s">
        <v>67</v>
      </c>
      <c r="G30">
        <v>1450</v>
      </c>
      <c r="H30">
        <f t="shared" si="0"/>
        <v>1433.6392912684703</v>
      </c>
      <c r="I30">
        <f t="shared" si="1"/>
        <v>0.18124999999999999</v>
      </c>
      <c r="M30">
        <v>0.17500000000000002</v>
      </c>
      <c r="N30">
        <v>0</v>
      </c>
      <c r="O30">
        <v>0</v>
      </c>
      <c r="AY30">
        <v>3400</v>
      </c>
      <c r="AZ30">
        <v>0</v>
      </c>
      <c r="BA30">
        <v>0</v>
      </c>
    </row>
    <row r="31" spans="1:53" x14ac:dyDescent="0.25">
      <c r="A31">
        <v>9.8470329898768499E-2</v>
      </c>
      <c r="B31">
        <v>3739.03784179687</v>
      </c>
      <c r="C31">
        <f t="shared" si="2"/>
        <v>0.11786222121798852</v>
      </c>
      <c r="D31">
        <v>0.89610000000000001</v>
      </c>
      <c r="E31">
        <v>255.69</v>
      </c>
      <c r="F31" t="s">
        <v>54</v>
      </c>
      <c r="G31">
        <v>1500</v>
      </c>
      <c r="H31">
        <f t="shared" si="0"/>
        <v>1483.0751288984177</v>
      </c>
      <c r="I31">
        <f t="shared" si="1"/>
        <v>0.18750000000000003</v>
      </c>
      <c r="M31">
        <v>0.18124999999999999</v>
      </c>
      <c r="N31">
        <v>0</v>
      </c>
      <c r="O31">
        <v>0</v>
      </c>
      <c r="AY31">
        <v>3450</v>
      </c>
      <c r="AZ31">
        <v>1</v>
      </c>
      <c r="BA31">
        <v>1.001001001001001E-3</v>
      </c>
    </row>
    <row r="32" spans="1:53" x14ac:dyDescent="0.25">
      <c r="A32">
        <v>0.111394729282862</v>
      </c>
      <c r="B32">
        <v>3263.65649414062</v>
      </c>
      <c r="C32">
        <f t="shared" si="2"/>
        <v>0.10287721600246486</v>
      </c>
      <c r="D32">
        <v>0.3957</v>
      </c>
      <c r="E32">
        <v>318.14</v>
      </c>
      <c r="F32" t="s">
        <v>50</v>
      </c>
      <c r="G32">
        <v>1550</v>
      </c>
      <c r="H32">
        <f t="shared" si="0"/>
        <v>1532.5109665283649</v>
      </c>
      <c r="I32">
        <f t="shared" si="1"/>
        <v>0.19375000000000001</v>
      </c>
      <c r="M32">
        <v>0.18750000000000003</v>
      </c>
      <c r="N32">
        <v>0</v>
      </c>
      <c r="O32">
        <v>0</v>
      </c>
      <c r="AY32">
        <v>3500</v>
      </c>
      <c r="AZ32">
        <v>0</v>
      </c>
      <c r="BA32">
        <v>1.001001001001001E-3</v>
      </c>
    </row>
    <row r="33" spans="1:53" x14ac:dyDescent="0.25">
      <c r="A33">
        <v>0.120678034681269</v>
      </c>
      <c r="B33">
        <v>2896.583984375</v>
      </c>
      <c r="C33">
        <f t="shared" si="2"/>
        <v>9.1306329806713923E-2</v>
      </c>
      <c r="D33">
        <v>0.45200000000000001</v>
      </c>
      <c r="E33">
        <v>204.05</v>
      </c>
      <c r="F33" t="s">
        <v>64</v>
      </c>
      <c r="G33">
        <v>1600</v>
      </c>
      <c r="H33">
        <f t="shared" si="0"/>
        <v>1581.9468041583123</v>
      </c>
      <c r="I33">
        <f t="shared" si="1"/>
        <v>0.2</v>
      </c>
      <c r="M33">
        <v>0.19375000000000001</v>
      </c>
      <c r="N33">
        <v>0</v>
      </c>
      <c r="O33">
        <v>0</v>
      </c>
      <c r="AY33">
        <v>3550</v>
      </c>
      <c r="AZ33">
        <v>0</v>
      </c>
      <c r="BA33">
        <v>1.001001001001001E-3</v>
      </c>
    </row>
    <row r="34" spans="1:53" x14ac:dyDescent="0.25">
      <c r="A34">
        <v>0.10383881033983899</v>
      </c>
      <c r="B34">
        <v>3792.65942382812</v>
      </c>
      <c r="C34">
        <f t="shared" si="2"/>
        <v>0.11955248460414042</v>
      </c>
      <c r="D34">
        <v>0.4546</v>
      </c>
      <c r="E34">
        <v>269.91000000000003</v>
      </c>
      <c r="F34" t="s">
        <v>78</v>
      </c>
      <c r="G34">
        <v>1650</v>
      </c>
      <c r="H34">
        <f t="shared" si="0"/>
        <v>1631.3826417882594</v>
      </c>
      <c r="I34">
        <f t="shared" si="1"/>
        <v>0.20625000000000002</v>
      </c>
      <c r="M34">
        <v>0.2</v>
      </c>
      <c r="N34">
        <v>0</v>
      </c>
      <c r="O34">
        <v>0</v>
      </c>
      <c r="AY34">
        <v>3600</v>
      </c>
      <c r="AZ34">
        <v>0</v>
      </c>
      <c r="BA34">
        <v>1.001001001001001E-3</v>
      </c>
    </row>
    <row r="35" spans="1:53" x14ac:dyDescent="0.25">
      <c r="A35">
        <v>9.9495499879858298E-2</v>
      </c>
      <c r="B35">
        <v>4131.2431640625</v>
      </c>
      <c r="C35">
        <f t="shared" si="2"/>
        <v>0.13022534574671199</v>
      </c>
      <c r="D35">
        <v>3.1800000000000002E-2</v>
      </c>
      <c r="E35">
        <v>296.95</v>
      </c>
      <c r="F35" t="s">
        <v>71</v>
      </c>
      <c r="G35">
        <v>1700</v>
      </c>
      <c r="H35">
        <f t="shared" si="0"/>
        <v>1680.8184794182066</v>
      </c>
      <c r="I35">
        <f t="shared" si="1"/>
        <v>0.21249999999999999</v>
      </c>
      <c r="M35">
        <v>0.20625000000000002</v>
      </c>
      <c r="N35">
        <v>0</v>
      </c>
      <c r="O35">
        <v>0</v>
      </c>
      <c r="AY35">
        <v>3650</v>
      </c>
      <c r="AZ35">
        <v>0</v>
      </c>
      <c r="BA35">
        <v>1.001001001001001E-3</v>
      </c>
    </row>
    <row r="36" spans="1:53" x14ac:dyDescent="0.25">
      <c r="A36">
        <v>8.5276185761524098E-2</v>
      </c>
      <c r="B36">
        <v>3625.25</v>
      </c>
      <c r="C36">
        <f t="shared" si="2"/>
        <v>0.11427539264089792</v>
      </c>
      <c r="D36">
        <v>0.80489999999999995</v>
      </c>
      <c r="E36">
        <v>294.05</v>
      </c>
      <c r="F36" t="s">
        <v>78</v>
      </c>
      <c r="G36">
        <v>1750</v>
      </c>
      <c r="H36">
        <f t="shared" si="0"/>
        <v>1730.254317048154</v>
      </c>
      <c r="I36">
        <f t="shared" si="1"/>
        <v>0.21875000000000003</v>
      </c>
      <c r="M36">
        <v>0.21249999999999999</v>
      </c>
      <c r="N36">
        <v>0</v>
      </c>
      <c r="O36">
        <v>0</v>
      </c>
      <c r="AY36">
        <v>3700</v>
      </c>
      <c r="AZ36">
        <v>0</v>
      </c>
      <c r="BA36">
        <v>1.001001001001001E-3</v>
      </c>
    </row>
    <row r="37" spans="1:53" x14ac:dyDescent="0.25">
      <c r="A37">
        <v>0.111633612992787</v>
      </c>
      <c r="B37">
        <v>2874.42114257812</v>
      </c>
      <c r="C37">
        <f t="shared" si="2"/>
        <v>9.0607711105003264E-2</v>
      </c>
      <c r="D37">
        <v>0.81299999999999994</v>
      </c>
      <c r="E37">
        <v>126.95</v>
      </c>
      <c r="F37" t="s">
        <v>72</v>
      </c>
      <c r="G37">
        <v>1800</v>
      </c>
      <c r="H37">
        <f t="shared" si="0"/>
        <v>1779.6901546781012</v>
      </c>
      <c r="I37">
        <f t="shared" si="1"/>
        <v>0.22500000000000001</v>
      </c>
      <c r="M37">
        <v>0.21875000000000003</v>
      </c>
      <c r="N37">
        <v>0</v>
      </c>
      <c r="O37">
        <v>0</v>
      </c>
      <c r="AY37">
        <v>3750</v>
      </c>
      <c r="AZ37">
        <v>3</v>
      </c>
      <c r="BA37">
        <v>4.004004004004004E-3</v>
      </c>
    </row>
    <row r="38" spans="1:53" x14ac:dyDescent="0.25">
      <c r="A38">
        <v>0.12245296987054199</v>
      </c>
      <c r="B38">
        <v>2937.72241210937</v>
      </c>
      <c r="C38">
        <f t="shared" si="2"/>
        <v>9.2603098300465897E-2</v>
      </c>
      <c r="D38">
        <v>0.1356</v>
      </c>
      <c r="E38">
        <v>89.91</v>
      </c>
      <c r="F38" t="s">
        <v>72</v>
      </c>
      <c r="G38">
        <v>1850</v>
      </c>
      <c r="H38">
        <f t="shared" si="0"/>
        <v>1829.1259923080484</v>
      </c>
      <c r="I38">
        <f t="shared" si="1"/>
        <v>0.23125000000000001</v>
      </c>
      <c r="M38">
        <v>0.22500000000000001</v>
      </c>
      <c r="N38">
        <v>0</v>
      </c>
      <c r="O38">
        <v>0</v>
      </c>
      <c r="AY38">
        <v>3800</v>
      </c>
      <c r="AZ38">
        <v>0</v>
      </c>
      <c r="BA38">
        <v>4.004004004004004E-3</v>
      </c>
    </row>
    <row r="39" spans="1:53" x14ac:dyDescent="0.25">
      <c r="A39">
        <v>0.109179007740207</v>
      </c>
      <c r="B39">
        <v>3142.13525390625</v>
      </c>
      <c r="C39">
        <f t="shared" si="2"/>
        <v>9.9046614680627323E-2</v>
      </c>
      <c r="D39">
        <v>0.26619999999999999</v>
      </c>
      <c r="E39">
        <v>151.38999999999999</v>
      </c>
      <c r="F39" t="s">
        <v>73</v>
      </c>
      <c r="G39">
        <v>1900</v>
      </c>
      <c r="H39">
        <f t="shared" si="0"/>
        <v>1878.5618299379958</v>
      </c>
      <c r="I39">
        <f t="shared" si="1"/>
        <v>0.23750000000000002</v>
      </c>
      <c r="M39">
        <v>0.23125000000000001</v>
      </c>
      <c r="N39">
        <v>0</v>
      </c>
      <c r="O39">
        <v>0</v>
      </c>
      <c r="AY39">
        <v>3850</v>
      </c>
      <c r="AZ39">
        <v>0</v>
      </c>
      <c r="BA39">
        <v>4.004004004004004E-3</v>
      </c>
    </row>
    <row r="40" spans="1:53" x14ac:dyDescent="0.25">
      <c r="A40">
        <v>8.1835532753233103E-2</v>
      </c>
      <c r="B40">
        <v>3033.80004882812</v>
      </c>
      <c r="C40">
        <f t="shared" si="2"/>
        <v>9.5631664512463604E-2</v>
      </c>
      <c r="D40">
        <v>0.39889999999999998</v>
      </c>
      <c r="E40">
        <v>36.700000000000003</v>
      </c>
      <c r="F40" t="s">
        <v>66</v>
      </c>
      <c r="G40">
        <v>1950</v>
      </c>
      <c r="H40">
        <f t="shared" si="0"/>
        <v>1927.9976675679429</v>
      </c>
      <c r="I40">
        <f t="shared" si="1"/>
        <v>0.24375000000000002</v>
      </c>
      <c r="M40">
        <v>0.23750000000000002</v>
      </c>
      <c r="N40">
        <v>0</v>
      </c>
      <c r="O40">
        <v>0</v>
      </c>
      <c r="AY40">
        <v>3900</v>
      </c>
      <c r="AZ40">
        <v>0</v>
      </c>
      <c r="BA40">
        <v>4.004004004004004E-3</v>
      </c>
    </row>
    <row r="41" spans="1:53" x14ac:dyDescent="0.25">
      <c r="A41">
        <v>0.12272301149213199</v>
      </c>
      <c r="B41">
        <v>2973.08520507812</v>
      </c>
      <c r="C41">
        <f t="shared" si="2"/>
        <v>9.3717806817501317E-2</v>
      </c>
      <c r="D41">
        <v>0.754</v>
      </c>
      <c r="E41">
        <v>302.17</v>
      </c>
      <c r="F41" t="s">
        <v>77</v>
      </c>
      <c r="G41">
        <v>2000</v>
      </c>
      <c r="H41">
        <f t="shared" si="0"/>
        <v>1977.4335051978901</v>
      </c>
      <c r="I41">
        <f t="shared" si="1"/>
        <v>0.25</v>
      </c>
      <c r="M41">
        <v>0.24375000000000002</v>
      </c>
      <c r="N41">
        <v>0</v>
      </c>
      <c r="O41">
        <v>0</v>
      </c>
      <c r="AY41">
        <v>3950</v>
      </c>
      <c r="AZ41">
        <v>1</v>
      </c>
      <c r="BA41">
        <v>5.005005005005005E-3</v>
      </c>
    </row>
    <row r="42" spans="1:53" x14ac:dyDescent="0.25">
      <c r="A42">
        <v>0.10292982292227799</v>
      </c>
      <c r="B42">
        <v>3609.70849609375</v>
      </c>
      <c r="C42">
        <f t="shared" si="2"/>
        <v>0.11378549223096295</v>
      </c>
      <c r="D42">
        <v>0.43049999999999999</v>
      </c>
      <c r="E42">
        <v>156</v>
      </c>
      <c r="F42" t="s">
        <v>79</v>
      </c>
      <c r="G42">
        <v>2050</v>
      </c>
      <c r="H42">
        <f t="shared" si="0"/>
        <v>2026.8693428278375</v>
      </c>
      <c r="I42">
        <f t="shared" si="1"/>
        <v>0.25625000000000003</v>
      </c>
      <c r="M42">
        <v>0.25</v>
      </c>
      <c r="N42">
        <v>0</v>
      </c>
      <c r="O42">
        <v>0</v>
      </c>
      <c r="AY42">
        <v>4000</v>
      </c>
      <c r="AZ42">
        <v>1</v>
      </c>
      <c r="BA42">
        <v>6.006006006006006E-3</v>
      </c>
    </row>
    <row r="43" spans="1:53" x14ac:dyDescent="0.25">
      <c r="A43">
        <v>0.115949826684517</v>
      </c>
      <c r="B43">
        <v>3767.48413085937</v>
      </c>
      <c r="C43">
        <f t="shared" si="2"/>
        <v>0.1187589071987605</v>
      </c>
      <c r="D43">
        <v>0.51029999999999998</v>
      </c>
      <c r="E43">
        <v>240.49</v>
      </c>
      <c r="F43" t="s">
        <v>71</v>
      </c>
      <c r="G43">
        <v>2100</v>
      </c>
      <c r="H43">
        <f t="shared" si="0"/>
        <v>2076.3051804577849</v>
      </c>
      <c r="I43">
        <f t="shared" si="1"/>
        <v>0.26250000000000001</v>
      </c>
      <c r="M43">
        <v>0.25625000000000003</v>
      </c>
      <c r="N43">
        <v>0</v>
      </c>
      <c r="O43">
        <v>0</v>
      </c>
      <c r="AY43">
        <v>4050</v>
      </c>
      <c r="AZ43">
        <v>0</v>
      </c>
      <c r="BA43">
        <v>6.006006006006006E-3</v>
      </c>
    </row>
    <row r="44" spans="1:53" x14ac:dyDescent="0.25">
      <c r="A44">
        <v>8.4073411830203795E-2</v>
      </c>
      <c r="B44">
        <v>2889.43212890625</v>
      </c>
      <c r="C44">
        <f t="shared" si="2"/>
        <v>9.1080888501479149E-2</v>
      </c>
      <c r="D44">
        <v>0.29559999999999997</v>
      </c>
      <c r="E44">
        <v>22.7</v>
      </c>
      <c r="F44" t="s">
        <v>64</v>
      </c>
      <c r="G44">
        <v>2150</v>
      </c>
      <c r="H44">
        <f t="shared" si="0"/>
        <v>2125.7410180877318</v>
      </c>
      <c r="I44">
        <f t="shared" si="1"/>
        <v>0.26874999999999999</v>
      </c>
      <c r="M44">
        <v>0.26250000000000001</v>
      </c>
      <c r="N44">
        <v>0</v>
      </c>
      <c r="O44">
        <v>0</v>
      </c>
      <c r="AY44">
        <v>4100</v>
      </c>
      <c r="AZ44">
        <v>2</v>
      </c>
      <c r="BA44">
        <v>8.0080080080080079E-3</v>
      </c>
    </row>
    <row r="45" spans="1:53" x14ac:dyDescent="0.25">
      <c r="A45">
        <v>8.6779000729931804E-2</v>
      </c>
      <c r="B45">
        <v>3053.80029296875</v>
      </c>
      <c r="C45">
        <f t="shared" si="2"/>
        <v>9.6262113654477066E-2</v>
      </c>
      <c r="D45">
        <v>0.9788</v>
      </c>
      <c r="E45">
        <v>160.93</v>
      </c>
      <c r="F45" t="s">
        <v>49</v>
      </c>
      <c r="G45">
        <v>2200</v>
      </c>
      <c r="H45">
        <f t="shared" si="0"/>
        <v>2175.1768557176792</v>
      </c>
      <c r="I45">
        <f t="shared" si="1"/>
        <v>0.27500000000000002</v>
      </c>
      <c r="M45">
        <v>0.26874999999999999</v>
      </c>
      <c r="N45">
        <v>0</v>
      </c>
      <c r="O45">
        <v>0</v>
      </c>
      <c r="AY45">
        <v>4150</v>
      </c>
      <c r="AZ45">
        <v>0</v>
      </c>
      <c r="BA45">
        <v>8.0080080080080079E-3</v>
      </c>
    </row>
    <row r="46" spans="1:53" x14ac:dyDescent="0.25">
      <c r="A46">
        <v>0.110592360372205</v>
      </c>
      <c r="B46">
        <v>3308.89794921875</v>
      </c>
      <c r="C46">
        <f t="shared" si="2"/>
        <v>0.10430332042083568</v>
      </c>
      <c r="D46">
        <v>0.57430000000000003</v>
      </c>
      <c r="E46">
        <v>119.08</v>
      </c>
      <c r="F46" t="s">
        <v>55</v>
      </c>
      <c r="G46">
        <v>2250</v>
      </c>
      <c r="H46">
        <f t="shared" si="0"/>
        <v>2224.6126933476266</v>
      </c>
      <c r="I46">
        <f t="shared" si="1"/>
        <v>0.28125000000000006</v>
      </c>
      <c r="M46">
        <v>0.27500000000000002</v>
      </c>
      <c r="N46">
        <v>0</v>
      </c>
      <c r="O46">
        <v>0</v>
      </c>
      <c r="AY46">
        <v>4200</v>
      </c>
      <c r="AZ46">
        <v>3</v>
      </c>
      <c r="BA46">
        <v>1.1011011011011011E-2</v>
      </c>
    </row>
    <row r="47" spans="1:53" x14ac:dyDescent="0.25">
      <c r="A47">
        <v>0.116140680189427</v>
      </c>
      <c r="B47">
        <v>3660.525390625</v>
      </c>
      <c r="C47">
        <f t="shared" si="2"/>
        <v>0.11538734605493361</v>
      </c>
      <c r="D47">
        <v>0.48399999999999999</v>
      </c>
      <c r="E47">
        <v>131.07</v>
      </c>
      <c r="F47" t="s">
        <v>54</v>
      </c>
      <c r="G47">
        <v>2300</v>
      </c>
      <c r="H47">
        <f t="shared" si="0"/>
        <v>2274.0485309775736</v>
      </c>
      <c r="I47">
        <f t="shared" si="1"/>
        <v>0.28749999999999998</v>
      </c>
      <c r="M47">
        <v>0.28125000000000006</v>
      </c>
      <c r="N47">
        <v>0</v>
      </c>
      <c r="O47">
        <v>0</v>
      </c>
      <c r="AY47">
        <v>4250</v>
      </c>
      <c r="AZ47">
        <v>3</v>
      </c>
      <c r="BA47">
        <v>1.4014014014014014E-2</v>
      </c>
    </row>
    <row r="48" spans="1:53" x14ac:dyDescent="0.25">
      <c r="A48">
        <v>9.3155277013649396E-2</v>
      </c>
      <c r="B48">
        <v>3107.69458007812</v>
      </c>
      <c r="C48">
        <f t="shared" si="2"/>
        <v>9.7960973269820714E-2</v>
      </c>
      <c r="D48">
        <v>0.37219999999999998</v>
      </c>
      <c r="E48">
        <v>256.62</v>
      </c>
      <c r="F48" t="s">
        <v>57</v>
      </c>
      <c r="G48">
        <v>2350</v>
      </c>
      <c r="H48">
        <f t="shared" si="0"/>
        <v>2323.484368607521</v>
      </c>
      <c r="I48">
        <f t="shared" si="1"/>
        <v>0.29375000000000001</v>
      </c>
      <c r="M48">
        <v>0.28749999999999998</v>
      </c>
      <c r="N48">
        <v>0</v>
      </c>
      <c r="O48">
        <v>0</v>
      </c>
      <c r="AY48">
        <v>4300</v>
      </c>
      <c r="AZ48">
        <v>3</v>
      </c>
      <c r="BA48">
        <v>1.7017017017017019E-2</v>
      </c>
    </row>
    <row r="49" spans="1:53" x14ac:dyDescent="0.25">
      <c r="A49">
        <v>0.114652294343229</v>
      </c>
      <c r="B49">
        <v>3250.06420898437</v>
      </c>
      <c r="C49">
        <f t="shared" si="2"/>
        <v>0.10244875900691489</v>
      </c>
      <c r="D49">
        <v>1.83E-2</v>
      </c>
      <c r="E49">
        <v>346.66</v>
      </c>
      <c r="F49" t="s">
        <v>57</v>
      </c>
      <c r="G49">
        <v>2400</v>
      </c>
      <c r="H49">
        <f t="shared" si="0"/>
        <v>2372.9202062374684</v>
      </c>
      <c r="I49">
        <f t="shared" si="1"/>
        <v>0.30000000000000004</v>
      </c>
      <c r="M49">
        <v>0.29375000000000001</v>
      </c>
      <c r="N49">
        <v>0</v>
      </c>
      <c r="O49">
        <v>0</v>
      </c>
      <c r="AY49">
        <v>4350</v>
      </c>
      <c r="AZ49">
        <v>6</v>
      </c>
      <c r="BA49">
        <v>2.3023023023023025E-2</v>
      </c>
    </row>
    <row r="50" spans="1:53" x14ac:dyDescent="0.25">
      <c r="A50">
        <v>0.12897912708343801</v>
      </c>
      <c r="B50">
        <v>3042.56494140625</v>
      </c>
      <c r="C50">
        <f t="shared" si="2"/>
        <v>9.5907952090098558E-2</v>
      </c>
      <c r="D50">
        <v>0.42199999999999999</v>
      </c>
      <c r="E50">
        <v>54.46</v>
      </c>
      <c r="F50" t="s">
        <v>58</v>
      </c>
      <c r="G50">
        <v>2450</v>
      </c>
      <c r="H50">
        <f t="shared" si="0"/>
        <v>2422.3560438674153</v>
      </c>
      <c r="I50">
        <f t="shared" si="1"/>
        <v>0.30625000000000002</v>
      </c>
      <c r="M50">
        <v>0.30000000000000004</v>
      </c>
      <c r="N50">
        <v>1</v>
      </c>
      <c r="O50">
        <v>4.0000000000000001E-3</v>
      </c>
      <c r="AY50">
        <v>4400</v>
      </c>
      <c r="AZ50">
        <v>10</v>
      </c>
      <c r="BA50">
        <v>3.3033033033033031E-2</v>
      </c>
    </row>
    <row r="51" spans="1:53" x14ac:dyDescent="0.25">
      <c r="A51">
        <v>9.6669369655145901E-2</v>
      </c>
      <c r="B51">
        <v>2925.45385742187</v>
      </c>
      <c r="C51">
        <f t="shared" si="2"/>
        <v>9.2216368032470478E-2</v>
      </c>
      <c r="D51">
        <v>8.4199999999999997E-2</v>
      </c>
      <c r="E51">
        <v>215.07</v>
      </c>
      <c r="F51" t="s">
        <v>72</v>
      </c>
      <c r="G51">
        <v>2500</v>
      </c>
      <c r="H51">
        <f t="shared" si="0"/>
        <v>2471.7918814973627</v>
      </c>
      <c r="I51">
        <f t="shared" si="1"/>
        <v>0.3125</v>
      </c>
      <c r="M51">
        <v>0.30625000000000002</v>
      </c>
      <c r="N51">
        <v>1</v>
      </c>
      <c r="O51">
        <v>8.0000000000000002E-3</v>
      </c>
      <c r="AY51">
        <v>4450</v>
      </c>
      <c r="AZ51">
        <v>12</v>
      </c>
      <c r="BA51">
        <v>4.5045045045045043E-2</v>
      </c>
    </row>
    <row r="52" spans="1:53" x14ac:dyDescent="0.25">
      <c r="A52">
        <v>8.6767568888286406E-2</v>
      </c>
      <c r="B52">
        <v>3267.6767578125</v>
      </c>
      <c r="C52">
        <f t="shared" si="2"/>
        <v>0.10300394304463409</v>
      </c>
      <c r="D52">
        <v>7.5999999999999998E-2</v>
      </c>
      <c r="E52">
        <v>275.52</v>
      </c>
      <c r="F52" t="s">
        <v>67</v>
      </c>
      <c r="G52">
        <v>2550</v>
      </c>
      <c r="H52">
        <f t="shared" si="0"/>
        <v>2521.2277191273101</v>
      </c>
      <c r="I52">
        <f t="shared" si="1"/>
        <v>0.31875000000000003</v>
      </c>
      <c r="M52">
        <v>0.3125</v>
      </c>
      <c r="N52">
        <v>9</v>
      </c>
      <c r="O52">
        <v>4.3999999999999997E-2</v>
      </c>
      <c r="AY52">
        <v>4500</v>
      </c>
      <c r="AZ52">
        <v>10</v>
      </c>
      <c r="BA52">
        <v>5.5055055055055056E-2</v>
      </c>
    </row>
    <row r="53" spans="1:53" x14ac:dyDescent="0.25">
      <c r="A53">
        <v>0.110549350069715</v>
      </c>
      <c r="B53">
        <v>2785.98486328125</v>
      </c>
      <c r="C53">
        <f t="shared" si="2"/>
        <v>8.7820016314202651E-2</v>
      </c>
      <c r="D53">
        <v>0.59160000000000001</v>
      </c>
      <c r="E53">
        <v>237.71</v>
      </c>
      <c r="F53" t="s">
        <v>76</v>
      </c>
      <c r="G53">
        <v>2600</v>
      </c>
      <c r="H53">
        <f t="shared" si="0"/>
        <v>2570.6635567572571</v>
      </c>
      <c r="I53">
        <f t="shared" si="1"/>
        <v>0.32500000000000001</v>
      </c>
      <c r="M53">
        <v>0.31875000000000003</v>
      </c>
      <c r="N53">
        <v>15</v>
      </c>
      <c r="O53">
        <v>0.104</v>
      </c>
      <c r="AY53">
        <v>4550</v>
      </c>
      <c r="AZ53">
        <v>11</v>
      </c>
      <c r="BA53">
        <v>6.6066066066066062E-2</v>
      </c>
    </row>
    <row r="54" spans="1:53" x14ac:dyDescent="0.25">
      <c r="A54">
        <v>0.116642813305961</v>
      </c>
      <c r="B54">
        <v>2867.55639648437</v>
      </c>
      <c r="C54">
        <f t="shared" si="2"/>
        <v>9.0391320082248039E-2</v>
      </c>
      <c r="D54">
        <v>0.40529999999999999</v>
      </c>
      <c r="E54">
        <v>136.26</v>
      </c>
      <c r="F54" t="s">
        <v>62</v>
      </c>
      <c r="G54">
        <v>2650</v>
      </c>
      <c r="H54">
        <f t="shared" si="0"/>
        <v>2620.0993943872045</v>
      </c>
      <c r="I54">
        <f t="shared" si="1"/>
        <v>0.33124999999999999</v>
      </c>
      <c r="M54">
        <v>0.32500000000000001</v>
      </c>
      <c r="N54">
        <v>25</v>
      </c>
      <c r="O54">
        <v>0.20399999999999999</v>
      </c>
      <c r="AY54">
        <v>4600</v>
      </c>
      <c r="AZ54">
        <v>11</v>
      </c>
      <c r="BA54">
        <v>7.7077077077077075E-2</v>
      </c>
    </row>
    <row r="55" spans="1:53" x14ac:dyDescent="0.25">
      <c r="A55">
        <v>8.4519183889007796E-2</v>
      </c>
      <c r="B55">
        <v>4318.59716796875</v>
      </c>
      <c r="C55">
        <f t="shared" si="2"/>
        <v>0.13613113220536477</v>
      </c>
      <c r="D55">
        <v>0.59089999999999998</v>
      </c>
      <c r="E55">
        <v>18.3</v>
      </c>
      <c r="F55" t="s">
        <v>69</v>
      </c>
      <c r="G55">
        <v>2700</v>
      </c>
      <c r="H55">
        <f t="shared" si="0"/>
        <v>2669.5352320171519</v>
      </c>
      <c r="I55">
        <f t="shared" si="1"/>
        <v>0.33750000000000002</v>
      </c>
      <c r="M55">
        <v>0.33124999999999999</v>
      </c>
      <c r="N55">
        <v>18</v>
      </c>
      <c r="O55">
        <v>0.27600000000000002</v>
      </c>
      <c r="AY55">
        <v>4650</v>
      </c>
      <c r="AZ55">
        <v>7</v>
      </c>
      <c r="BA55">
        <v>8.408408408408409E-2</v>
      </c>
    </row>
    <row r="56" spans="1:53" x14ac:dyDescent="0.25">
      <c r="A56">
        <v>0.12991411280249901</v>
      </c>
      <c r="B56">
        <v>4434.2412109375</v>
      </c>
      <c r="C56">
        <f t="shared" si="2"/>
        <v>0.13977647209001681</v>
      </c>
      <c r="D56">
        <v>0.75570000000000004</v>
      </c>
      <c r="E56">
        <v>55.96</v>
      </c>
      <c r="F56" t="s">
        <v>69</v>
      </c>
      <c r="G56">
        <v>2750</v>
      </c>
      <c r="H56">
        <f t="shared" si="0"/>
        <v>2718.9710696470988</v>
      </c>
      <c r="I56">
        <f t="shared" si="1"/>
        <v>0.34375</v>
      </c>
      <c r="M56">
        <v>0.33750000000000002</v>
      </c>
      <c r="N56">
        <v>20</v>
      </c>
      <c r="O56">
        <v>0.35599999999999998</v>
      </c>
      <c r="AY56">
        <v>4700</v>
      </c>
      <c r="AZ56">
        <v>12</v>
      </c>
      <c r="BA56">
        <v>9.6096096096096095E-2</v>
      </c>
    </row>
    <row r="57" spans="1:53" x14ac:dyDescent="0.25">
      <c r="A57">
        <v>0.11832707286913501</v>
      </c>
      <c r="B57">
        <v>3718.45556640625</v>
      </c>
      <c r="C57">
        <f t="shared" si="2"/>
        <v>0.11721342524482634</v>
      </c>
      <c r="D57">
        <v>0.82179999999999997</v>
      </c>
      <c r="E57">
        <v>166.48</v>
      </c>
      <c r="F57" t="s">
        <v>78</v>
      </c>
      <c r="G57">
        <v>2800</v>
      </c>
      <c r="H57">
        <f t="shared" si="0"/>
        <v>2768.4069072770462</v>
      </c>
      <c r="I57">
        <f t="shared" si="1"/>
        <v>0.35000000000000003</v>
      </c>
      <c r="M57">
        <v>0.34375</v>
      </c>
      <c r="N57">
        <v>13</v>
      </c>
      <c r="O57">
        <v>0.40799999999999997</v>
      </c>
      <c r="AY57">
        <v>4750</v>
      </c>
      <c r="AZ57">
        <v>13</v>
      </c>
      <c r="BA57">
        <v>0.10910910910910911</v>
      </c>
    </row>
    <row r="58" spans="1:53" x14ac:dyDescent="0.25">
      <c r="A58">
        <v>0.121189940490884</v>
      </c>
      <c r="B58">
        <v>2909.23266601562</v>
      </c>
      <c r="C58">
        <f t="shared" si="2"/>
        <v>9.1705042464012468E-2</v>
      </c>
      <c r="D58">
        <v>0.71099999999999997</v>
      </c>
      <c r="E58">
        <v>277.62</v>
      </c>
      <c r="F58" t="s">
        <v>77</v>
      </c>
      <c r="G58">
        <v>2850</v>
      </c>
      <c r="H58">
        <f t="shared" si="0"/>
        <v>2817.8427449069936</v>
      </c>
      <c r="I58">
        <f t="shared" si="1"/>
        <v>0.35625000000000001</v>
      </c>
      <c r="M58">
        <v>0.35000000000000003</v>
      </c>
      <c r="N58">
        <v>22</v>
      </c>
      <c r="O58">
        <v>0.496</v>
      </c>
      <c r="AY58">
        <v>4800</v>
      </c>
      <c r="AZ58">
        <v>10</v>
      </c>
      <c r="BA58">
        <v>0.11911911911911911</v>
      </c>
    </row>
    <row r="59" spans="1:53" x14ac:dyDescent="0.25">
      <c r="A59">
        <v>0.118072847329911</v>
      </c>
      <c r="B59">
        <v>2986.78442382812</v>
      </c>
      <c r="C59">
        <f t="shared" si="2"/>
        <v>9.4149634581525823E-2</v>
      </c>
      <c r="D59">
        <v>0.22650000000000001</v>
      </c>
      <c r="E59">
        <v>134.59</v>
      </c>
      <c r="F59" t="s">
        <v>58</v>
      </c>
      <c r="G59">
        <v>2900</v>
      </c>
      <c r="H59">
        <f t="shared" si="0"/>
        <v>2867.2785825369406</v>
      </c>
      <c r="I59">
        <f t="shared" si="1"/>
        <v>0.36249999999999999</v>
      </c>
      <c r="M59">
        <v>0.35625000000000001</v>
      </c>
      <c r="N59">
        <v>19</v>
      </c>
      <c r="O59">
        <v>0.57199999999999995</v>
      </c>
      <c r="AY59">
        <v>4850</v>
      </c>
      <c r="AZ59">
        <v>15</v>
      </c>
      <c r="BA59">
        <v>0.13413413413413414</v>
      </c>
    </row>
    <row r="60" spans="1:53" x14ac:dyDescent="0.25">
      <c r="A60">
        <v>8.8082164149862599E-2</v>
      </c>
      <c r="B60">
        <v>4723.7099609375</v>
      </c>
      <c r="C60">
        <f t="shared" si="2"/>
        <v>0.1489011269589279</v>
      </c>
      <c r="D60">
        <v>0.14480000000000001</v>
      </c>
      <c r="E60">
        <v>358.68</v>
      </c>
      <c r="F60" t="s">
        <v>69</v>
      </c>
      <c r="G60">
        <v>2950</v>
      </c>
      <c r="H60">
        <f t="shared" si="0"/>
        <v>2916.714420166888</v>
      </c>
      <c r="I60">
        <f t="shared" si="1"/>
        <v>0.36875000000000002</v>
      </c>
      <c r="M60">
        <v>0.36249999999999999</v>
      </c>
      <c r="N60">
        <v>20</v>
      </c>
      <c r="O60">
        <v>0.65200000000000002</v>
      </c>
      <c r="AY60">
        <v>4900</v>
      </c>
      <c r="AZ60">
        <v>13</v>
      </c>
      <c r="BA60">
        <v>0.14714714714714713</v>
      </c>
    </row>
    <row r="61" spans="1:53" x14ac:dyDescent="0.25">
      <c r="A61">
        <v>0.10291023359870299</v>
      </c>
      <c r="B61">
        <v>3328.56274414062</v>
      </c>
      <c r="C61">
        <f t="shared" si="2"/>
        <v>0.10492319550831915</v>
      </c>
      <c r="D61">
        <v>6.3899999999999998E-2</v>
      </c>
      <c r="E61">
        <v>24.37</v>
      </c>
      <c r="F61" t="s">
        <v>50</v>
      </c>
      <c r="G61">
        <v>3000</v>
      </c>
      <c r="H61">
        <f t="shared" si="0"/>
        <v>2966.1502577968354</v>
      </c>
      <c r="I61">
        <f t="shared" si="1"/>
        <v>0.37500000000000006</v>
      </c>
      <c r="M61">
        <v>0.36875000000000002</v>
      </c>
      <c r="N61">
        <v>14</v>
      </c>
      <c r="O61">
        <v>0.70799999999999996</v>
      </c>
      <c r="AY61">
        <v>4950</v>
      </c>
      <c r="AZ61">
        <v>8</v>
      </c>
      <c r="BA61">
        <v>0.15515515515515516</v>
      </c>
    </row>
    <row r="62" spans="1:53" x14ac:dyDescent="0.25">
      <c r="A62">
        <v>9.7369724912237998E-2</v>
      </c>
      <c r="B62">
        <v>3239.34130859375</v>
      </c>
      <c r="C62">
        <f t="shared" si="2"/>
        <v>0.10211075096543158</v>
      </c>
      <c r="D62">
        <v>2.7900000000000001E-2</v>
      </c>
      <c r="E62">
        <v>122.94</v>
      </c>
      <c r="F62" t="s">
        <v>57</v>
      </c>
      <c r="G62">
        <v>3050</v>
      </c>
      <c r="H62">
        <f t="shared" si="0"/>
        <v>3015.5860954267823</v>
      </c>
      <c r="I62">
        <f t="shared" si="1"/>
        <v>0.38124999999999998</v>
      </c>
      <c r="M62">
        <v>0.37500000000000006</v>
      </c>
      <c r="N62">
        <v>13</v>
      </c>
      <c r="O62">
        <v>0.76</v>
      </c>
      <c r="AY62">
        <v>5000</v>
      </c>
      <c r="AZ62">
        <v>15</v>
      </c>
      <c r="BA62">
        <v>0.17017017017017017</v>
      </c>
    </row>
    <row r="63" spans="1:53" x14ac:dyDescent="0.25">
      <c r="A63">
        <v>0.102937627293837</v>
      </c>
      <c r="B63">
        <v>3107.78076171875</v>
      </c>
      <c r="C63">
        <f t="shared" si="2"/>
        <v>9.7963689893728417E-2</v>
      </c>
      <c r="D63">
        <v>0.84709999999999996</v>
      </c>
      <c r="E63">
        <v>113.08</v>
      </c>
      <c r="F63" t="s">
        <v>57</v>
      </c>
      <c r="G63">
        <v>3100</v>
      </c>
      <c r="H63">
        <f t="shared" si="0"/>
        <v>3065.0219330567297</v>
      </c>
      <c r="I63">
        <f t="shared" si="1"/>
        <v>0.38750000000000001</v>
      </c>
      <c r="M63">
        <v>0.38124999999999998</v>
      </c>
      <c r="N63">
        <v>12</v>
      </c>
      <c r="O63">
        <v>0.80800000000000005</v>
      </c>
      <c r="AY63">
        <v>5050</v>
      </c>
      <c r="AZ63">
        <v>10</v>
      </c>
      <c r="BA63">
        <v>0.18018018018018017</v>
      </c>
    </row>
    <row r="64" spans="1:53" x14ac:dyDescent="0.25">
      <c r="A64">
        <v>0.106619735024799</v>
      </c>
      <c r="B64">
        <v>3123.23950195312</v>
      </c>
      <c r="C64">
        <f t="shared" si="2"/>
        <v>9.8450981421213779E-2</v>
      </c>
      <c r="D64">
        <v>0.37609999999999999</v>
      </c>
      <c r="E64">
        <v>49.65</v>
      </c>
      <c r="F64" t="s">
        <v>57</v>
      </c>
      <c r="G64">
        <v>3150</v>
      </c>
      <c r="H64">
        <f t="shared" si="0"/>
        <v>3114.4577706866771</v>
      </c>
      <c r="I64">
        <f t="shared" si="1"/>
        <v>0.39375000000000004</v>
      </c>
      <c r="M64">
        <v>0.38750000000000001</v>
      </c>
      <c r="N64">
        <v>8</v>
      </c>
      <c r="O64">
        <v>0.84</v>
      </c>
      <c r="AY64">
        <v>5100</v>
      </c>
      <c r="AZ64">
        <v>12</v>
      </c>
      <c r="BA64">
        <v>0.19219219219219219</v>
      </c>
    </row>
    <row r="65" spans="1:53" x14ac:dyDescent="0.25">
      <c r="A65">
        <v>0.12999939357029899</v>
      </c>
      <c r="B65">
        <v>3232.61181640625</v>
      </c>
      <c r="C65">
        <f t="shared" si="2"/>
        <v>0.10189862342608935</v>
      </c>
      <c r="D65">
        <v>5.3199999999999997E-2</v>
      </c>
      <c r="E65">
        <v>350.16</v>
      </c>
      <c r="F65" t="s">
        <v>57</v>
      </c>
      <c r="G65">
        <v>3200</v>
      </c>
      <c r="H65">
        <f t="shared" ref="H65:H128" si="3">G65*$K$6</f>
        <v>3163.8936083166245</v>
      </c>
      <c r="I65">
        <f t="shared" ref="I65:I128" si="4">H65/$V$13</f>
        <v>0.4</v>
      </c>
      <c r="M65">
        <v>0.39375000000000004</v>
      </c>
      <c r="N65">
        <v>14</v>
      </c>
      <c r="O65">
        <v>0.89600000000000002</v>
      </c>
      <c r="AY65">
        <v>5150</v>
      </c>
      <c r="AZ65">
        <v>16</v>
      </c>
      <c r="BA65">
        <v>0.20820820820820821</v>
      </c>
    </row>
    <row r="66" spans="1:53" x14ac:dyDescent="0.25">
      <c r="A66">
        <v>0.117698098655862</v>
      </c>
      <c r="B66">
        <v>2944.10815429687</v>
      </c>
      <c r="C66">
        <f t="shared" ref="C66:C129" si="5">B66/$V$14</f>
        <v>9.2804390127451647E-2</v>
      </c>
      <c r="D66">
        <v>0.81420000000000003</v>
      </c>
      <c r="E66">
        <v>263.51</v>
      </c>
      <c r="F66" t="s">
        <v>49</v>
      </c>
      <c r="G66">
        <v>3250</v>
      </c>
      <c r="H66">
        <f t="shared" si="3"/>
        <v>3213.3294459465715</v>
      </c>
      <c r="I66">
        <f t="shared" si="4"/>
        <v>0.40625</v>
      </c>
      <c r="M66">
        <v>0.4</v>
      </c>
      <c r="N66">
        <v>5</v>
      </c>
      <c r="O66">
        <v>0.91600000000000004</v>
      </c>
      <c r="AY66">
        <v>5200</v>
      </c>
      <c r="AZ66">
        <v>18</v>
      </c>
      <c r="BA66">
        <v>0.22622622622622623</v>
      </c>
    </row>
    <row r="67" spans="1:53" x14ac:dyDescent="0.25">
      <c r="A67">
        <v>8.9079724973401803E-2</v>
      </c>
      <c r="B67">
        <v>2960.95922851562</v>
      </c>
      <c r="C67">
        <f t="shared" si="5"/>
        <v>9.3335570907471938E-2</v>
      </c>
      <c r="D67">
        <v>0.33150000000000002</v>
      </c>
      <c r="E67">
        <v>263.39999999999998</v>
      </c>
      <c r="F67" t="s">
        <v>77</v>
      </c>
      <c r="G67">
        <v>3300</v>
      </c>
      <c r="H67">
        <f t="shared" si="3"/>
        <v>3262.7652835765189</v>
      </c>
      <c r="I67">
        <f t="shared" si="4"/>
        <v>0.41250000000000003</v>
      </c>
      <c r="M67">
        <v>0.40625</v>
      </c>
      <c r="N67">
        <v>8</v>
      </c>
      <c r="O67">
        <v>0.94799999999999995</v>
      </c>
      <c r="AY67">
        <v>5250</v>
      </c>
      <c r="AZ67">
        <v>11</v>
      </c>
      <c r="BA67">
        <v>0.23723723723723725</v>
      </c>
    </row>
    <row r="68" spans="1:53" x14ac:dyDescent="0.25">
      <c r="A68">
        <v>0.104284590390385</v>
      </c>
      <c r="B68">
        <v>3574.70825195312</v>
      </c>
      <c r="C68">
        <f t="shared" si="5"/>
        <v>0.11268221200430333</v>
      </c>
      <c r="D68">
        <v>0.55159999999999998</v>
      </c>
      <c r="E68">
        <v>55.18</v>
      </c>
      <c r="F68" t="s">
        <v>79</v>
      </c>
      <c r="G68">
        <v>3350</v>
      </c>
      <c r="H68">
        <f t="shared" si="3"/>
        <v>3312.2011212064663</v>
      </c>
      <c r="I68">
        <f t="shared" si="4"/>
        <v>0.41875000000000007</v>
      </c>
      <c r="M68">
        <v>0.41250000000000003</v>
      </c>
      <c r="N68">
        <v>1</v>
      </c>
      <c r="O68">
        <v>0.95199999999999996</v>
      </c>
      <c r="AY68">
        <v>5300</v>
      </c>
      <c r="AZ68">
        <v>17</v>
      </c>
      <c r="BA68">
        <v>0.25425425425425424</v>
      </c>
    </row>
    <row r="69" spans="1:53" x14ac:dyDescent="0.25">
      <c r="A69">
        <v>0.129667876908723</v>
      </c>
      <c r="B69">
        <v>3927.00170898437</v>
      </c>
      <c r="C69">
        <f t="shared" si="5"/>
        <v>0.12378723183109193</v>
      </c>
      <c r="D69">
        <v>0.30840000000000001</v>
      </c>
      <c r="E69">
        <v>166.35</v>
      </c>
      <c r="F69" t="s">
        <v>71</v>
      </c>
      <c r="G69">
        <v>3400</v>
      </c>
      <c r="H69">
        <f t="shared" si="3"/>
        <v>3361.6369588364132</v>
      </c>
      <c r="I69">
        <f t="shared" si="4"/>
        <v>0.42499999999999999</v>
      </c>
      <c r="M69">
        <v>0.41875000000000007</v>
      </c>
      <c r="N69">
        <v>5</v>
      </c>
      <c r="O69">
        <v>0.97199999999999998</v>
      </c>
      <c r="AY69">
        <v>5350</v>
      </c>
      <c r="AZ69">
        <v>14</v>
      </c>
      <c r="BA69">
        <v>0.26826826826826827</v>
      </c>
    </row>
    <row r="70" spans="1:53" x14ac:dyDescent="0.25">
      <c r="A70">
        <v>0.129523595851541</v>
      </c>
      <c r="B70">
        <v>2752.06396484375</v>
      </c>
      <c r="C70">
        <f t="shared" si="5"/>
        <v>8.6750759300844305E-2</v>
      </c>
      <c r="D70">
        <v>0.95850000000000002</v>
      </c>
      <c r="E70">
        <v>355.63</v>
      </c>
      <c r="F70" t="s">
        <v>76</v>
      </c>
      <c r="G70">
        <v>3450</v>
      </c>
      <c r="H70">
        <f t="shared" si="3"/>
        <v>3411.0727964663606</v>
      </c>
      <c r="I70">
        <f t="shared" si="4"/>
        <v>0.43125000000000002</v>
      </c>
      <c r="M70">
        <v>0.42499999999999999</v>
      </c>
      <c r="N70">
        <v>2</v>
      </c>
      <c r="O70">
        <v>0.98</v>
      </c>
      <c r="AY70">
        <v>5400</v>
      </c>
      <c r="AZ70">
        <v>21</v>
      </c>
      <c r="BA70">
        <v>0.28928928928928926</v>
      </c>
    </row>
    <row r="71" spans="1:53" x14ac:dyDescent="0.25">
      <c r="A71">
        <v>0.126541275919903</v>
      </c>
      <c r="B71">
        <v>3227.51513671875</v>
      </c>
      <c r="C71">
        <f t="shared" si="5"/>
        <v>0.10173796552044037</v>
      </c>
      <c r="D71">
        <v>0.5877</v>
      </c>
      <c r="E71">
        <v>55.36</v>
      </c>
      <c r="F71" t="s">
        <v>65</v>
      </c>
      <c r="G71">
        <v>3500</v>
      </c>
      <c r="H71">
        <f t="shared" si="3"/>
        <v>3460.508634096308</v>
      </c>
      <c r="I71">
        <f t="shared" si="4"/>
        <v>0.43750000000000006</v>
      </c>
      <c r="M71">
        <v>0.43125000000000002</v>
      </c>
      <c r="N71">
        <v>0</v>
      </c>
      <c r="O71">
        <v>0.98</v>
      </c>
      <c r="AY71">
        <v>5450</v>
      </c>
      <c r="AZ71">
        <v>22</v>
      </c>
      <c r="BA71">
        <v>0.31131131131131129</v>
      </c>
    </row>
    <row r="72" spans="1:53" x14ac:dyDescent="0.25">
      <c r="A72">
        <v>0.118336815866875</v>
      </c>
      <c r="B72">
        <v>3239.22265625</v>
      </c>
      <c r="C72">
        <f t="shared" si="5"/>
        <v>0.10210701079767218</v>
      </c>
      <c r="D72">
        <v>0.39379999999999998</v>
      </c>
      <c r="E72">
        <v>123.24</v>
      </c>
      <c r="F72" t="s">
        <v>51</v>
      </c>
      <c r="G72">
        <v>3550</v>
      </c>
      <c r="H72">
        <f t="shared" si="3"/>
        <v>3509.944471726255</v>
      </c>
      <c r="I72">
        <f t="shared" si="4"/>
        <v>0.44374999999999998</v>
      </c>
      <c r="M72">
        <v>0.43750000000000006</v>
      </c>
      <c r="N72">
        <v>0</v>
      </c>
      <c r="O72">
        <v>0.98</v>
      </c>
      <c r="AY72">
        <v>5500</v>
      </c>
      <c r="AZ72">
        <v>22</v>
      </c>
      <c r="BA72">
        <v>0.33333333333333331</v>
      </c>
    </row>
    <row r="73" spans="1:53" x14ac:dyDescent="0.25">
      <c r="A73">
        <v>9.0696937261264099E-2</v>
      </c>
      <c r="B73">
        <v>3245.80932617187</v>
      </c>
      <c r="C73">
        <f t="shared" si="5"/>
        <v>0.10231463628322977</v>
      </c>
      <c r="D73">
        <v>0.52880000000000005</v>
      </c>
      <c r="E73">
        <v>351.58</v>
      </c>
      <c r="F73" t="s">
        <v>67</v>
      </c>
      <c r="G73">
        <v>3600</v>
      </c>
      <c r="H73">
        <f t="shared" si="3"/>
        <v>3559.3803093562024</v>
      </c>
      <c r="I73">
        <f t="shared" si="4"/>
        <v>0.45</v>
      </c>
      <c r="M73">
        <v>0.44374999999999998</v>
      </c>
      <c r="N73">
        <v>0</v>
      </c>
      <c r="O73">
        <v>0.98</v>
      </c>
      <c r="AY73">
        <v>5550</v>
      </c>
      <c r="AZ73">
        <v>19</v>
      </c>
      <c r="BA73">
        <v>0.35235235235235235</v>
      </c>
    </row>
    <row r="74" spans="1:53" x14ac:dyDescent="0.25">
      <c r="A74">
        <v>0.11767202693550199</v>
      </c>
      <c r="B74">
        <v>2947.23193359375</v>
      </c>
      <c r="C74">
        <f t="shared" si="5"/>
        <v>9.2902858124327581E-2</v>
      </c>
      <c r="D74">
        <v>0.8962</v>
      </c>
      <c r="E74">
        <v>132.24</v>
      </c>
      <c r="F74" t="s">
        <v>60</v>
      </c>
      <c r="G74">
        <v>3650</v>
      </c>
      <c r="H74">
        <f t="shared" si="3"/>
        <v>3608.8161469861498</v>
      </c>
      <c r="I74">
        <f t="shared" si="4"/>
        <v>0.45625000000000004</v>
      </c>
      <c r="M74">
        <v>0.45</v>
      </c>
      <c r="N74">
        <v>0</v>
      </c>
      <c r="O74">
        <v>0.98</v>
      </c>
      <c r="AY74">
        <v>5600</v>
      </c>
      <c r="AZ74">
        <v>22</v>
      </c>
      <c r="BA74">
        <v>0.37437437437437437</v>
      </c>
    </row>
    <row r="75" spans="1:53" x14ac:dyDescent="0.25">
      <c r="A75">
        <v>0.111031005052783</v>
      </c>
      <c r="B75">
        <v>2970.58764648437</v>
      </c>
      <c r="C75">
        <f t="shared" si="5"/>
        <v>9.3639078594911315E-2</v>
      </c>
      <c r="D75">
        <v>0.59079999999999999</v>
      </c>
      <c r="E75">
        <v>315.24</v>
      </c>
      <c r="F75" t="s">
        <v>75</v>
      </c>
      <c r="G75">
        <v>3700</v>
      </c>
      <c r="H75">
        <f t="shared" si="3"/>
        <v>3658.2519846160967</v>
      </c>
      <c r="I75">
        <f t="shared" si="4"/>
        <v>0.46250000000000002</v>
      </c>
      <c r="M75">
        <v>0.45625000000000004</v>
      </c>
      <c r="N75">
        <v>0</v>
      </c>
      <c r="O75">
        <v>0.98</v>
      </c>
      <c r="AY75">
        <v>5650</v>
      </c>
      <c r="AZ75">
        <v>27</v>
      </c>
      <c r="BA75">
        <v>0.4014014014014014</v>
      </c>
    </row>
    <row r="76" spans="1:53" x14ac:dyDescent="0.25">
      <c r="A76">
        <v>9.6066279021013404E-2</v>
      </c>
      <c r="B76">
        <v>2879.30737304687</v>
      </c>
      <c r="C76">
        <f t="shared" si="5"/>
        <v>9.0761735215161274E-2</v>
      </c>
      <c r="D76">
        <v>0.75970000000000004</v>
      </c>
      <c r="E76">
        <v>278.10000000000002</v>
      </c>
      <c r="F76" t="s">
        <v>62</v>
      </c>
      <c r="G76">
        <v>3750</v>
      </c>
      <c r="H76">
        <f t="shared" si="3"/>
        <v>3707.6878222460441</v>
      </c>
      <c r="I76">
        <f t="shared" si="4"/>
        <v>0.46875</v>
      </c>
      <c r="M76">
        <v>0.46250000000000002</v>
      </c>
      <c r="N76">
        <v>1</v>
      </c>
      <c r="O76">
        <v>0.98399999999999999</v>
      </c>
      <c r="AY76">
        <v>5700</v>
      </c>
      <c r="AZ76">
        <v>20</v>
      </c>
      <c r="BA76">
        <v>0.42142142142142142</v>
      </c>
    </row>
    <row r="77" spans="1:53" x14ac:dyDescent="0.25">
      <c r="A77">
        <v>0.113274590910689</v>
      </c>
      <c r="B77">
        <v>3031.212890625</v>
      </c>
      <c r="C77">
        <f t="shared" si="5"/>
        <v>9.5550111924508116E-2</v>
      </c>
      <c r="D77">
        <v>0.4128</v>
      </c>
      <c r="E77">
        <v>69.25</v>
      </c>
      <c r="F77" t="s">
        <v>59</v>
      </c>
      <c r="G77">
        <v>3800</v>
      </c>
      <c r="H77">
        <f t="shared" si="3"/>
        <v>3757.1236598759915</v>
      </c>
      <c r="I77">
        <f t="shared" si="4"/>
        <v>0.47500000000000003</v>
      </c>
      <c r="M77">
        <v>0.46875</v>
      </c>
      <c r="N77">
        <v>0</v>
      </c>
      <c r="O77">
        <v>0.98399999999999999</v>
      </c>
      <c r="AY77">
        <v>5750</v>
      </c>
      <c r="AZ77">
        <v>32</v>
      </c>
      <c r="BA77">
        <v>0.45345345345345345</v>
      </c>
    </row>
    <row r="78" spans="1:53" x14ac:dyDescent="0.25">
      <c r="A78">
        <v>0.11454146786814801</v>
      </c>
      <c r="B78">
        <v>3108.86303710937</v>
      </c>
      <c r="C78">
        <f t="shared" si="5"/>
        <v>9.7997805456850606E-2</v>
      </c>
      <c r="D78">
        <v>0.16520000000000001</v>
      </c>
      <c r="E78">
        <v>17.760000000000002</v>
      </c>
      <c r="F78" t="s">
        <v>60</v>
      </c>
      <c r="G78">
        <v>3850</v>
      </c>
      <c r="H78">
        <f t="shared" si="3"/>
        <v>3806.5594975059385</v>
      </c>
      <c r="I78">
        <f t="shared" si="4"/>
        <v>0.48125000000000001</v>
      </c>
      <c r="M78">
        <v>0.47500000000000003</v>
      </c>
      <c r="N78">
        <v>0</v>
      </c>
      <c r="O78">
        <v>0.98399999999999999</v>
      </c>
      <c r="AY78">
        <v>5800</v>
      </c>
      <c r="AZ78">
        <v>37</v>
      </c>
      <c r="BA78">
        <v>0.49049049049049048</v>
      </c>
    </row>
    <row r="79" spans="1:53" x14ac:dyDescent="0.25">
      <c r="A79">
        <v>8.9421664316205698E-2</v>
      </c>
      <c r="B79">
        <v>3265.11279296875</v>
      </c>
      <c r="C79">
        <f t="shared" si="5"/>
        <v>0.10292312155942976</v>
      </c>
      <c r="D79">
        <v>0.3221</v>
      </c>
      <c r="E79">
        <v>359.93</v>
      </c>
      <c r="F79" t="s">
        <v>55</v>
      </c>
      <c r="G79">
        <v>3900</v>
      </c>
      <c r="H79">
        <f t="shared" si="3"/>
        <v>3855.9953351358859</v>
      </c>
      <c r="I79">
        <f t="shared" si="4"/>
        <v>0.48750000000000004</v>
      </c>
      <c r="M79">
        <v>0.48125000000000001</v>
      </c>
      <c r="N79">
        <v>0</v>
      </c>
      <c r="O79">
        <v>0.98399999999999999</v>
      </c>
      <c r="AY79">
        <v>5850</v>
      </c>
      <c r="AZ79">
        <v>41</v>
      </c>
      <c r="BA79">
        <v>0.53153153153153154</v>
      </c>
    </row>
    <row r="80" spans="1:53" x14ac:dyDescent="0.25">
      <c r="A80">
        <v>8.31973447555312E-2</v>
      </c>
      <c r="B80">
        <v>2941.23876953125</v>
      </c>
      <c r="C80">
        <f t="shared" si="5"/>
        <v>9.27139411733853E-2</v>
      </c>
      <c r="D80">
        <v>0.96599999999999997</v>
      </c>
      <c r="E80">
        <v>193.69</v>
      </c>
      <c r="F80" t="s">
        <v>66</v>
      </c>
      <c r="G80">
        <v>3950</v>
      </c>
      <c r="H80">
        <f t="shared" si="3"/>
        <v>3905.4311727658333</v>
      </c>
      <c r="I80">
        <f t="shared" si="4"/>
        <v>0.49375000000000002</v>
      </c>
      <c r="M80">
        <v>0.48750000000000004</v>
      </c>
      <c r="N80">
        <v>1</v>
      </c>
      <c r="O80">
        <v>0.98799999999999999</v>
      </c>
      <c r="AY80">
        <v>5900</v>
      </c>
      <c r="AZ80">
        <v>48</v>
      </c>
      <c r="BA80">
        <v>0.57957957957957962</v>
      </c>
    </row>
    <row r="81" spans="1:53" x14ac:dyDescent="0.25">
      <c r="A81">
        <v>0.112449316784541</v>
      </c>
      <c r="B81">
        <v>3157.14282226562</v>
      </c>
      <c r="C81">
        <f t="shared" si="5"/>
        <v>9.9519684335644801E-2</v>
      </c>
      <c r="D81">
        <v>0.94089999999999996</v>
      </c>
      <c r="E81">
        <v>133.62</v>
      </c>
      <c r="F81" t="s">
        <v>58</v>
      </c>
      <c r="G81">
        <v>4000</v>
      </c>
      <c r="H81">
        <f t="shared" si="3"/>
        <v>3954.8670103957802</v>
      </c>
      <c r="I81">
        <f t="shared" si="4"/>
        <v>0.5</v>
      </c>
      <c r="M81">
        <v>0.49375000000000002</v>
      </c>
      <c r="N81">
        <v>1</v>
      </c>
      <c r="O81">
        <v>0.99199999999999999</v>
      </c>
      <c r="AY81">
        <v>5950</v>
      </c>
      <c r="AZ81">
        <v>48</v>
      </c>
      <c r="BA81">
        <v>0.62762762762762758</v>
      </c>
    </row>
    <row r="82" spans="1:53" x14ac:dyDescent="0.25">
      <c r="A82">
        <v>0.118358851086398</v>
      </c>
      <c r="B82">
        <v>3102.28881835937</v>
      </c>
      <c r="C82">
        <f t="shared" si="5"/>
        <v>9.7790572458033034E-2</v>
      </c>
      <c r="D82">
        <v>7.9899999999999999E-2</v>
      </c>
      <c r="E82">
        <v>241.63</v>
      </c>
      <c r="F82" t="s">
        <v>59</v>
      </c>
      <c r="G82">
        <v>4050</v>
      </c>
      <c r="H82">
        <f t="shared" si="3"/>
        <v>4004.3028480257276</v>
      </c>
      <c r="I82">
        <f t="shared" si="4"/>
        <v>0.50624999999999998</v>
      </c>
      <c r="M82">
        <v>0.5</v>
      </c>
      <c r="N82">
        <v>0</v>
      </c>
      <c r="O82">
        <v>0.99199999999999999</v>
      </c>
      <c r="AY82">
        <v>6000</v>
      </c>
      <c r="AZ82">
        <v>48</v>
      </c>
      <c r="BA82">
        <v>0.67567567567567566</v>
      </c>
    </row>
    <row r="83" spans="1:53" x14ac:dyDescent="0.25">
      <c r="A83">
        <v>8.4242443390927499E-2</v>
      </c>
      <c r="B83">
        <v>2881.10620117187</v>
      </c>
      <c r="C83">
        <f t="shared" si="5"/>
        <v>9.0818438005390328E-2</v>
      </c>
      <c r="D83">
        <v>0.3866</v>
      </c>
      <c r="E83">
        <v>332.16</v>
      </c>
      <c r="F83" t="s">
        <v>56</v>
      </c>
      <c r="G83">
        <v>4100</v>
      </c>
      <c r="H83">
        <f t="shared" si="3"/>
        <v>4053.738685655675</v>
      </c>
      <c r="I83">
        <f t="shared" si="4"/>
        <v>0.51250000000000007</v>
      </c>
      <c r="M83">
        <v>0.50624999999999998</v>
      </c>
      <c r="N83">
        <v>1</v>
      </c>
      <c r="O83">
        <v>0.996</v>
      </c>
      <c r="AY83">
        <v>6050</v>
      </c>
      <c r="AZ83">
        <v>52</v>
      </c>
      <c r="BA83">
        <v>0.72772772772772776</v>
      </c>
    </row>
    <row r="84" spans="1:53" x14ac:dyDescent="0.25">
      <c r="A84">
        <v>0.116424625798747</v>
      </c>
      <c r="B84">
        <v>3047.61059570312</v>
      </c>
      <c r="C84">
        <f t="shared" si="5"/>
        <v>9.6067001569694457E-2</v>
      </c>
      <c r="D84">
        <v>0.67400000000000004</v>
      </c>
      <c r="E84">
        <v>299.85000000000002</v>
      </c>
      <c r="F84" t="s">
        <v>66</v>
      </c>
      <c r="G84">
        <v>4150</v>
      </c>
      <c r="H84">
        <f t="shared" si="3"/>
        <v>4103.1745232856219</v>
      </c>
      <c r="I84">
        <f t="shared" si="4"/>
        <v>0.51875000000000004</v>
      </c>
      <c r="M84">
        <v>0.51250000000000007</v>
      </c>
      <c r="N84">
        <v>0</v>
      </c>
      <c r="O84">
        <v>0.996</v>
      </c>
      <c r="AY84">
        <v>6100</v>
      </c>
      <c r="AZ84">
        <v>231</v>
      </c>
      <c r="BA84">
        <v>0.958958958958959</v>
      </c>
    </row>
    <row r="85" spans="1:53" x14ac:dyDescent="0.25">
      <c r="A85">
        <v>8.5079793105932194E-2</v>
      </c>
      <c r="B85">
        <v>3907.13916015625</v>
      </c>
      <c r="C85">
        <f t="shared" si="5"/>
        <v>0.12316112313067612</v>
      </c>
      <c r="D85">
        <v>0.1754</v>
      </c>
      <c r="E85">
        <v>261.26</v>
      </c>
      <c r="F85" t="s">
        <v>54</v>
      </c>
      <c r="G85">
        <v>4200</v>
      </c>
      <c r="H85">
        <f t="shared" si="3"/>
        <v>4152.6103609155698</v>
      </c>
      <c r="I85">
        <f t="shared" si="4"/>
        <v>0.52500000000000002</v>
      </c>
      <c r="M85">
        <v>0.51875000000000004</v>
      </c>
      <c r="N85">
        <v>0</v>
      </c>
      <c r="O85">
        <v>0.996</v>
      </c>
      <c r="AY85">
        <v>6150</v>
      </c>
      <c r="AZ85">
        <v>17</v>
      </c>
      <c r="BA85">
        <v>0.97597597597597596</v>
      </c>
    </row>
    <row r="86" spans="1:53" x14ac:dyDescent="0.25">
      <c r="A86">
        <v>8.3856908728684204E-2</v>
      </c>
      <c r="B86">
        <v>3806.77319335937</v>
      </c>
      <c r="C86">
        <f t="shared" si="5"/>
        <v>0.11999737986786754</v>
      </c>
      <c r="D86">
        <v>0.59060000000000001</v>
      </c>
      <c r="E86">
        <v>257.12</v>
      </c>
      <c r="F86" t="s">
        <v>54</v>
      </c>
      <c r="G86">
        <v>4250</v>
      </c>
      <c r="H86">
        <f t="shared" si="3"/>
        <v>4202.0461985455167</v>
      </c>
      <c r="I86">
        <f t="shared" si="4"/>
        <v>0.53125</v>
      </c>
      <c r="M86">
        <v>0.52500000000000002</v>
      </c>
      <c r="N86">
        <v>1</v>
      </c>
      <c r="O86">
        <v>1</v>
      </c>
      <c r="AY86">
        <v>6200</v>
      </c>
      <c r="AZ86">
        <v>10</v>
      </c>
      <c r="BA86">
        <v>0.98598598598598597</v>
      </c>
    </row>
    <row r="87" spans="1:53" x14ac:dyDescent="0.25">
      <c r="A87">
        <v>9.4008774264265502E-2</v>
      </c>
      <c r="B87">
        <v>3294.5498046875</v>
      </c>
      <c r="C87">
        <f t="shared" si="5"/>
        <v>0.10385103717141096</v>
      </c>
      <c r="D87">
        <v>0.55369999999999997</v>
      </c>
      <c r="E87">
        <v>143.46</v>
      </c>
      <c r="F87" t="s">
        <v>51</v>
      </c>
      <c r="G87">
        <v>4300</v>
      </c>
      <c r="H87">
        <f t="shared" si="3"/>
        <v>4251.4820361754637</v>
      </c>
      <c r="I87">
        <f t="shared" si="4"/>
        <v>0.53749999999999998</v>
      </c>
      <c r="M87">
        <v>0.53125</v>
      </c>
      <c r="N87">
        <v>0</v>
      </c>
      <c r="O87">
        <v>1</v>
      </c>
      <c r="AY87">
        <v>6250</v>
      </c>
      <c r="AZ87">
        <v>3</v>
      </c>
      <c r="BA87">
        <v>0.98898898898898902</v>
      </c>
    </row>
    <row r="88" spans="1:53" x14ac:dyDescent="0.25">
      <c r="A88">
        <v>0.12255869787721101</v>
      </c>
      <c r="B88">
        <v>3301.97534179687</v>
      </c>
      <c r="C88">
        <f t="shared" si="5"/>
        <v>0.10408510548911121</v>
      </c>
      <c r="D88">
        <v>0.83720000000000006</v>
      </c>
      <c r="E88">
        <v>74.28</v>
      </c>
      <c r="F88" t="s">
        <v>53</v>
      </c>
      <c r="G88">
        <v>4350</v>
      </c>
      <c r="H88">
        <f t="shared" si="3"/>
        <v>4300.9178738054115</v>
      </c>
      <c r="I88">
        <f t="shared" si="4"/>
        <v>0.54375000000000007</v>
      </c>
      <c r="M88">
        <v>0.53749999999999998</v>
      </c>
      <c r="N88">
        <v>0</v>
      </c>
      <c r="O88">
        <v>1</v>
      </c>
      <c r="AY88">
        <v>6300</v>
      </c>
      <c r="AZ88">
        <v>8</v>
      </c>
      <c r="BA88">
        <v>0.99699699699699695</v>
      </c>
    </row>
    <row r="89" spans="1:53" x14ac:dyDescent="0.25">
      <c r="A89">
        <v>8.8295429180017704E-2</v>
      </c>
      <c r="B89">
        <v>3315.123046875</v>
      </c>
      <c r="C89">
        <f t="shared" si="5"/>
        <v>0.10449954839929121</v>
      </c>
      <c r="D89">
        <v>0.44719999999999999</v>
      </c>
      <c r="E89">
        <v>162.52000000000001</v>
      </c>
      <c r="F89" t="s">
        <v>68</v>
      </c>
      <c r="G89">
        <v>4400</v>
      </c>
      <c r="H89">
        <f t="shared" si="3"/>
        <v>4350.3537114353585</v>
      </c>
      <c r="I89">
        <f t="shared" si="4"/>
        <v>0.55000000000000004</v>
      </c>
      <c r="M89">
        <v>0.54375000000000007</v>
      </c>
      <c r="N89">
        <v>0</v>
      </c>
      <c r="O89">
        <v>1</v>
      </c>
      <c r="AY89">
        <v>6350</v>
      </c>
      <c r="AZ89">
        <v>2</v>
      </c>
      <c r="BA89">
        <v>0.99899899899899902</v>
      </c>
    </row>
    <row r="90" spans="1:53" x14ac:dyDescent="0.25">
      <c r="A90">
        <v>0.128920568350994</v>
      </c>
      <c r="B90">
        <v>2905.99560546875</v>
      </c>
      <c r="C90">
        <f t="shared" si="5"/>
        <v>9.1603003607383021E-2</v>
      </c>
      <c r="D90">
        <v>0.97270000000000001</v>
      </c>
      <c r="E90">
        <v>101.49</v>
      </c>
      <c r="F90" t="s">
        <v>50</v>
      </c>
      <c r="G90">
        <v>4450</v>
      </c>
      <c r="H90">
        <f t="shared" si="3"/>
        <v>4399.7895490653054</v>
      </c>
      <c r="I90">
        <f t="shared" si="4"/>
        <v>0.55625000000000002</v>
      </c>
      <c r="M90">
        <v>0.55000000000000004</v>
      </c>
      <c r="N90">
        <v>0</v>
      </c>
      <c r="O90">
        <v>1</v>
      </c>
      <c r="AY90">
        <v>6400</v>
      </c>
      <c r="AZ90">
        <v>0</v>
      </c>
      <c r="BA90">
        <v>0.99899899899899902</v>
      </c>
    </row>
    <row r="91" spans="1:53" x14ac:dyDescent="0.25">
      <c r="A91">
        <v>0.12820222516002699</v>
      </c>
      <c r="B91">
        <v>3024.9814453125</v>
      </c>
      <c r="C91">
        <f t="shared" si="5"/>
        <v>9.5353683854773275E-2</v>
      </c>
      <c r="D91">
        <v>0.46129999999999999</v>
      </c>
      <c r="E91">
        <v>171.88</v>
      </c>
      <c r="F91" t="s">
        <v>59</v>
      </c>
      <c r="G91">
        <v>4500</v>
      </c>
      <c r="H91">
        <f t="shared" si="3"/>
        <v>4449.2253866952533</v>
      </c>
      <c r="I91">
        <f t="shared" si="4"/>
        <v>0.56250000000000011</v>
      </c>
      <c r="M91">
        <v>0.55625000000000002</v>
      </c>
      <c r="N91">
        <v>0</v>
      </c>
      <c r="O91">
        <v>1</v>
      </c>
      <c r="AY91">
        <v>6450</v>
      </c>
      <c r="AZ91">
        <v>0</v>
      </c>
      <c r="BA91">
        <v>0.99899899899899902</v>
      </c>
    </row>
    <row r="92" spans="1:53" x14ac:dyDescent="0.25">
      <c r="A92">
        <v>9.3268572744025793E-2</v>
      </c>
      <c r="B92">
        <v>3238.89599609375</v>
      </c>
      <c r="C92">
        <f t="shared" si="5"/>
        <v>0.10209671379260615</v>
      </c>
      <c r="D92">
        <v>0.1845</v>
      </c>
      <c r="E92">
        <v>211.42</v>
      </c>
      <c r="F92" t="s">
        <v>65</v>
      </c>
      <c r="G92">
        <v>4550</v>
      </c>
      <c r="H92">
        <f t="shared" si="3"/>
        <v>4498.6612243252002</v>
      </c>
      <c r="I92">
        <f t="shared" si="4"/>
        <v>0.56874999999999998</v>
      </c>
      <c r="M92">
        <v>0.56250000000000011</v>
      </c>
      <c r="N92">
        <v>0</v>
      </c>
      <c r="O92">
        <v>1</v>
      </c>
      <c r="AY92">
        <v>6500</v>
      </c>
      <c r="AZ92">
        <v>0</v>
      </c>
      <c r="BA92">
        <v>0.99899899899899902</v>
      </c>
    </row>
    <row r="93" spans="1:53" x14ac:dyDescent="0.25">
      <c r="A93">
        <v>0.101211967810365</v>
      </c>
      <c r="B93">
        <v>2947.68432617187</v>
      </c>
      <c r="C93">
        <f t="shared" si="5"/>
        <v>9.2917118475887475E-2</v>
      </c>
      <c r="D93">
        <v>0.71740000000000004</v>
      </c>
      <c r="E93">
        <v>8.9600000000000009</v>
      </c>
      <c r="F93" t="s">
        <v>52</v>
      </c>
      <c r="G93">
        <v>4600</v>
      </c>
      <c r="H93">
        <f t="shared" si="3"/>
        <v>4548.0970619551472</v>
      </c>
      <c r="I93">
        <f t="shared" si="4"/>
        <v>0.57499999999999996</v>
      </c>
      <c r="M93">
        <v>0.56874999999999998</v>
      </c>
      <c r="N93">
        <v>0</v>
      </c>
      <c r="O93">
        <v>1</v>
      </c>
      <c r="AY93">
        <v>6550</v>
      </c>
      <c r="AZ93">
        <v>0</v>
      </c>
      <c r="BA93">
        <v>0.99899899899899902</v>
      </c>
    </row>
    <row r="94" spans="1:53" x14ac:dyDescent="0.25">
      <c r="A94">
        <v>0.12629873872417199</v>
      </c>
      <c r="B94">
        <v>3174.70581054687</v>
      </c>
      <c r="C94">
        <f t="shared" si="5"/>
        <v>0.10007330612222154</v>
      </c>
      <c r="D94">
        <v>0.59919999999999995</v>
      </c>
      <c r="E94">
        <v>80.510000000000005</v>
      </c>
      <c r="F94" t="s">
        <v>59</v>
      </c>
      <c r="G94">
        <v>4650</v>
      </c>
      <c r="H94">
        <f t="shared" si="3"/>
        <v>4597.532899585095</v>
      </c>
      <c r="I94">
        <f t="shared" si="4"/>
        <v>0.58125000000000004</v>
      </c>
      <c r="M94">
        <v>0.57499999999999996</v>
      </c>
      <c r="N94">
        <v>0</v>
      </c>
      <c r="O94">
        <v>1</v>
      </c>
      <c r="AY94">
        <v>6600</v>
      </c>
      <c r="AZ94">
        <v>0</v>
      </c>
      <c r="BA94">
        <v>0.99899899899899902</v>
      </c>
    </row>
    <row r="95" spans="1:53" x14ac:dyDescent="0.25">
      <c r="A95">
        <v>0.114393385476148</v>
      </c>
      <c r="B95">
        <v>3198.67749023437</v>
      </c>
      <c r="C95">
        <f t="shared" si="5"/>
        <v>0.10082894314271693</v>
      </c>
      <c r="D95">
        <v>0.48480000000000001</v>
      </c>
      <c r="E95">
        <v>167.52</v>
      </c>
      <c r="F95" t="s">
        <v>50</v>
      </c>
      <c r="G95">
        <v>4700</v>
      </c>
      <c r="H95">
        <f t="shared" si="3"/>
        <v>4646.968737215042</v>
      </c>
      <c r="I95">
        <f t="shared" si="4"/>
        <v>0.58750000000000002</v>
      </c>
      <c r="M95">
        <v>0.58125000000000004</v>
      </c>
      <c r="N95">
        <v>0</v>
      </c>
      <c r="O95">
        <v>1</v>
      </c>
      <c r="AY95">
        <v>6650</v>
      </c>
      <c r="AZ95">
        <v>0</v>
      </c>
      <c r="BA95">
        <v>0.99899899899899902</v>
      </c>
    </row>
    <row r="96" spans="1:53" x14ac:dyDescent="0.25">
      <c r="A96">
        <v>9.4404522298198901E-2</v>
      </c>
      <c r="B96">
        <v>2851.36206054687</v>
      </c>
      <c r="C96">
        <f t="shared" si="5"/>
        <v>8.9880841053817884E-2</v>
      </c>
      <c r="D96">
        <v>0.61160000000000003</v>
      </c>
      <c r="E96">
        <v>250.54</v>
      </c>
      <c r="F96" t="s">
        <v>49</v>
      </c>
      <c r="G96">
        <v>4750</v>
      </c>
      <c r="H96">
        <f t="shared" si="3"/>
        <v>4696.4045748449889</v>
      </c>
      <c r="I96">
        <f t="shared" si="4"/>
        <v>0.59375</v>
      </c>
      <c r="M96">
        <v>0.58750000000000002</v>
      </c>
      <c r="N96">
        <v>0</v>
      </c>
      <c r="O96">
        <v>1</v>
      </c>
      <c r="AY96">
        <v>6700</v>
      </c>
      <c r="AZ96">
        <v>0</v>
      </c>
      <c r="BA96">
        <v>0.99899899899899902</v>
      </c>
    </row>
    <row r="97" spans="1:53" x14ac:dyDescent="0.25">
      <c r="A97">
        <v>0.116884352939645</v>
      </c>
      <c r="B97">
        <v>3224.26171875</v>
      </c>
      <c r="C97">
        <f t="shared" si="5"/>
        <v>0.10163541104397562</v>
      </c>
      <c r="D97">
        <v>0.7833</v>
      </c>
      <c r="E97">
        <v>159.41</v>
      </c>
      <c r="F97" t="s">
        <v>55</v>
      </c>
      <c r="G97">
        <v>4800</v>
      </c>
      <c r="H97">
        <f t="shared" si="3"/>
        <v>4745.8404124749368</v>
      </c>
      <c r="I97">
        <f t="shared" si="4"/>
        <v>0.60000000000000009</v>
      </c>
      <c r="M97">
        <v>0.59375</v>
      </c>
      <c r="N97">
        <v>0</v>
      </c>
      <c r="O97">
        <v>1</v>
      </c>
      <c r="AY97">
        <v>6750</v>
      </c>
      <c r="AZ97">
        <v>0</v>
      </c>
      <c r="BA97">
        <v>0.99899899899899902</v>
      </c>
    </row>
    <row r="98" spans="1:53" x14ac:dyDescent="0.25">
      <c r="A98">
        <v>0.126125614476543</v>
      </c>
      <c r="B98">
        <v>3002.9794921875</v>
      </c>
      <c r="C98">
        <f t="shared" si="5"/>
        <v>9.466013669741144E-2</v>
      </c>
      <c r="D98">
        <v>0.2399</v>
      </c>
      <c r="E98">
        <v>60.99</v>
      </c>
      <c r="F98" t="s">
        <v>70</v>
      </c>
      <c r="G98">
        <v>4850</v>
      </c>
      <c r="H98">
        <f t="shared" si="3"/>
        <v>4795.2762501048837</v>
      </c>
      <c r="I98">
        <f t="shared" si="4"/>
        <v>0.60625000000000007</v>
      </c>
      <c r="M98">
        <v>0.60000000000000009</v>
      </c>
      <c r="N98">
        <v>0</v>
      </c>
      <c r="O98">
        <v>1</v>
      </c>
      <c r="AY98">
        <v>6800</v>
      </c>
      <c r="AZ98">
        <v>0</v>
      </c>
      <c r="BA98">
        <v>0.99899899899899902</v>
      </c>
    </row>
    <row r="99" spans="1:53" x14ac:dyDescent="0.25">
      <c r="A99">
        <v>9.3492560496006794E-2</v>
      </c>
      <c r="B99">
        <v>3218.20922851562</v>
      </c>
      <c r="C99">
        <f t="shared" si="5"/>
        <v>0.10144462400915348</v>
      </c>
      <c r="D99">
        <v>0.96489999999999998</v>
      </c>
      <c r="E99">
        <v>218.2</v>
      </c>
      <c r="F99" t="s">
        <v>74</v>
      </c>
      <c r="G99">
        <v>4900</v>
      </c>
      <c r="H99">
        <f t="shared" si="3"/>
        <v>4844.7120877348307</v>
      </c>
      <c r="I99">
        <f t="shared" si="4"/>
        <v>0.61250000000000004</v>
      </c>
      <c r="M99">
        <v>0.60625000000000007</v>
      </c>
      <c r="N99">
        <v>0</v>
      </c>
      <c r="O99">
        <v>1</v>
      </c>
      <c r="AY99">
        <v>6850</v>
      </c>
      <c r="AZ99">
        <v>0</v>
      </c>
      <c r="BA99">
        <v>0.99899899899899902</v>
      </c>
    </row>
    <row r="100" spans="1:53" x14ac:dyDescent="0.25">
      <c r="A100">
        <v>0.11316549327919299</v>
      </c>
      <c r="B100">
        <v>3253.82543945312</v>
      </c>
      <c r="C100">
        <f t="shared" si="5"/>
        <v>0.10256732078572443</v>
      </c>
      <c r="D100">
        <v>1.47E-2</v>
      </c>
      <c r="E100">
        <v>21.53</v>
      </c>
      <c r="F100" t="s">
        <v>65</v>
      </c>
      <c r="G100">
        <v>4950</v>
      </c>
      <c r="H100">
        <f t="shared" si="3"/>
        <v>4894.1479253647785</v>
      </c>
      <c r="I100">
        <f t="shared" si="4"/>
        <v>0.61875000000000002</v>
      </c>
      <c r="M100">
        <v>0.61250000000000004</v>
      </c>
      <c r="N100">
        <v>0</v>
      </c>
      <c r="O100">
        <v>1</v>
      </c>
      <c r="AY100">
        <v>6900</v>
      </c>
      <c r="AZ100">
        <v>0</v>
      </c>
      <c r="BA100">
        <v>0.99899899899899902</v>
      </c>
    </row>
    <row r="101" spans="1:53" x14ac:dyDescent="0.25">
      <c r="A101">
        <v>0.115489606622489</v>
      </c>
      <c r="B101">
        <v>2852.41186523437</v>
      </c>
      <c r="C101">
        <f t="shared" si="5"/>
        <v>8.991393307308837E-2</v>
      </c>
      <c r="D101">
        <v>0.68059999999999998</v>
      </c>
      <c r="E101">
        <v>251.99</v>
      </c>
      <c r="F101" t="s">
        <v>62</v>
      </c>
      <c r="G101">
        <v>5000</v>
      </c>
      <c r="H101">
        <f t="shared" si="3"/>
        <v>4943.5837629947255</v>
      </c>
      <c r="I101">
        <f t="shared" si="4"/>
        <v>0.625</v>
      </c>
      <c r="M101">
        <v>0.61875000000000002</v>
      </c>
      <c r="N101">
        <v>0</v>
      </c>
      <c r="O101">
        <v>1</v>
      </c>
      <c r="AY101">
        <v>6950</v>
      </c>
      <c r="AZ101">
        <v>0</v>
      </c>
      <c r="BA101">
        <v>0.99899899899899902</v>
      </c>
    </row>
    <row r="102" spans="1:53" x14ac:dyDescent="0.25">
      <c r="A102">
        <v>0.113749388749221</v>
      </c>
      <c r="B102">
        <v>3095.46118164062</v>
      </c>
      <c r="C102">
        <f t="shared" si="5"/>
        <v>9.757535119967993E-2</v>
      </c>
      <c r="D102">
        <v>3.7400000000000003E-2</v>
      </c>
      <c r="E102">
        <v>3.79</v>
      </c>
      <c r="F102" t="s">
        <v>70</v>
      </c>
      <c r="G102">
        <v>5050</v>
      </c>
      <c r="H102">
        <f t="shared" si="3"/>
        <v>4993.0196006246724</v>
      </c>
      <c r="I102">
        <f t="shared" si="4"/>
        <v>0.63124999999999998</v>
      </c>
      <c r="M102">
        <v>0.625</v>
      </c>
      <c r="N102">
        <v>0</v>
      </c>
      <c r="O102">
        <v>1</v>
      </c>
      <c r="AY102">
        <v>7000</v>
      </c>
      <c r="AZ102">
        <v>0</v>
      </c>
      <c r="BA102">
        <v>0.99899899899899902</v>
      </c>
    </row>
    <row r="103" spans="1:53" x14ac:dyDescent="0.25">
      <c r="A103">
        <v>0.100756278714449</v>
      </c>
      <c r="B103">
        <v>2887.8662109375</v>
      </c>
      <c r="C103">
        <f t="shared" si="5"/>
        <v>9.1031527522037081E-2</v>
      </c>
      <c r="D103">
        <v>0.37280000000000002</v>
      </c>
      <c r="E103">
        <v>40.98</v>
      </c>
      <c r="F103" t="s">
        <v>62</v>
      </c>
      <c r="G103">
        <v>5100</v>
      </c>
      <c r="H103">
        <f t="shared" si="3"/>
        <v>5042.4554382546203</v>
      </c>
      <c r="I103">
        <f t="shared" si="4"/>
        <v>0.63750000000000007</v>
      </c>
      <c r="M103">
        <v>0.63124999999999998</v>
      </c>
      <c r="N103">
        <v>0</v>
      </c>
      <c r="O103">
        <v>1</v>
      </c>
      <c r="AY103">
        <v>7050</v>
      </c>
      <c r="AZ103">
        <v>0</v>
      </c>
      <c r="BA103">
        <v>0.99899899899899902</v>
      </c>
    </row>
    <row r="104" spans="1:53" x14ac:dyDescent="0.25">
      <c r="A104">
        <v>9.6898741019239301E-2</v>
      </c>
      <c r="B104">
        <v>2899.84765625</v>
      </c>
      <c r="C104">
        <f t="shared" si="5"/>
        <v>9.140920750755295E-2</v>
      </c>
      <c r="D104">
        <v>0.20910000000000001</v>
      </c>
      <c r="E104">
        <v>113.12</v>
      </c>
      <c r="F104" t="s">
        <v>64</v>
      </c>
      <c r="G104">
        <v>5150</v>
      </c>
      <c r="H104">
        <f t="shared" si="3"/>
        <v>5091.8912758845672</v>
      </c>
      <c r="I104">
        <f t="shared" si="4"/>
        <v>0.64375000000000004</v>
      </c>
      <c r="M104">
        <v>0.63750000000000007</v>
      </c>
      <c r="N104">
        <v>0</v>
      </c>
      <c r="O104">
        <v>1</v>
      </c>
      <c r="AY104">
        <v>7100</v>
      </c>
      <c r="AZ104">
        <v>0</v>
      </c>
      <c r="BA104">
        <v>0.99899899899899902</v>
      </c>
    </row>
    <row r="105" spans="1:53" x14ac:dyDescent="0.25">
      <c r="A105">
        <v>0.10091006115262099</v>
      </c>
      <c r="B105">
        <v>3214.04809570312</v>
      </c>
      <c r="C105">
        <f t="shared" si="5"/>
        <v>0.1013134564797474</v>
      </c>
      <c r="D105">
        <v>0.26140000000000002</v>
      </c>
      <c r="E105">
        <v>246.75</v>
      </c>
      <c r="F105" t="s">
        <v>57</v>
      </c>
      <c r="G105">
        <v>5200</v>
      </c>
      <c r="H105">
        <f t="shared" si="3"/>
        <v>5141.3271135145142</v>
      </c>
      <c r="I105">
        <f t="shared" si="4"/>
        <v>0.65</v>
      </c>
      <c r="M105">
        <v>0.64375000000000004</v>
      </c>
      <c r="N105">
        <v>0</v>
      </c>
      <c r="O105">
        <v>1</v>
      </c>
      <c r="AY105">
        <v>7150</v>
      </c>
      <c r="AZ105">
        <v>0</v>
      </c>
      <c r="BA105">
        <v>0.99899899899899902</v>
      </c>
    </row>
    <row r="106" spans="1:53" x14ac:dyDescent="0.25">
      <c r="A106">
        <v>8.6765758653399097E-2</v>
      </c>
      <c r="B106">
        <v>3362.24072265625</v>
      </c>
      <c r="C106">
        <f t="shared" si="5"/>
        <v>0.10598479518233482</v>
      </c>
      <c r="D106">
        <v>6.4100000000000004E-2</v>
      </c>
      <c r="E106">
        <v>240.77</v>
      </c>
      <c r="F106" t="s">
        <v>53</v>
      </c>
      <c r="G106">
        <v>5250</v>
      </c>
      <c r="H106">
        <f t="shared" si="3"/>
        <v>5190.762951144462</v>
      </c>
      <c r="I106">
        <f t="shared" si="4"/>
        <v>0.65625000000000011</v>
      </c>
      <c r="M106">
        <v>0.65</v>
      </c>
      <c r="N106">
        <v>0</v>
      </c>
      <c r="O106">
        <v>1</v>
      </c>
      <c r="AY106">
        <v>7200</v>
      </c>
      <c r="AZ106">
        <v>0</v>
      </c>
      <c r="BA106">
        <v>0.99899899899899902</v>
      </c>
    </row>
    <row r="107" spans="1:53" x14ac:dyDescent="0.25">
      <c r="A107">
        <v>9.0185843129143697E-2</v>
      </c>
      <c r="B107">
        <v>3130.26098632812</v>
      </c>
      <c r="C107">
        <f t="shared" si="5"/>
        <v>9.8672313159404265E-2</v>
      </c>
      <c r="D107">
        <v>0.1532</v>
      </c>
      <c r="E107">
        <v>127.45</v>
      </c>
      <c r="F107" t="s">
        <v>60</v>
      </c>
      <c r="G107">
        <v>5300</v>
      </c>
      <c r="H107">
        <f t="shared" si="3"/>
        <v>5240.198788774409</v>
      </c>
      <c r="I107">
        <f t="shared" si="4"/>
        <v>0.66249999999999998</v>
      </c>
      <c r="M107">
        <v>0.65625000000000011</v>
      </c>
      <c r="N107">
        <v>0</v>
      </c>
      <c r="O107">
        <v>1</v>
      </c>
      <c r="AY107">
        <v>7250</v>
      </c>
      <c r="AZ107">
        <v>0</v>
      </c>
      <c r="BA107">
        <v>0.99899899899899902</v>
      </c>
    </row>
    <row r="108" spans="1:53" x14ac:dyDescent="0.25">
      <c r="A108">
        <v>0.110373081484217</v>
      </c>
      <c r="B108">
        <v>3098.3525390625</v>
      </c>
      <c r="C108">
        <f t="shared" si="5"/>
        <v>9.7666492777405745E-2</v>
      </c>
      <c r="D108">
        <v>0.16969999999999999</v>
      </c>
      <c r="E108">
        <v>222.77</v>
      </c>
      <c r="F108" t="s">
        <v>50</v>
      </c>
      <c r="G108">
        <v>5350</v>
      </c>
      <c r="H108">
        <f t="shared" si="3"/>
        <v>5289.6346264043559</v>
      </c>
      <c r="I108">
        <f t="shared" si="4"/>
        <v>0.66874999999999996</v>
      </c>
      <c r="M108">
        <v>0.66249999999999998</v>
      </c>
      <c r="N108">
        <v>0</v>
      </c>
      <c r="O108">
        <v>1</v>
      </c>
      <c r="AY108">
        <v>7300</v>
      </c>
      <c r="AZ108">
        <v>0</v>
      </c>
      <c r="BA108">
        <v>0.99899899899899902</v>
      </c>
    </row>
    <row r="109" spans="1:53" x14ac:dyDescent="0.25">
      <c r="A109">
        <v>0.113909532804816</v>
      </c>
      <c r="B109">
        <v>2901.4150390625</v>
      </c>
      <c r="C109">
        <f t="shared" si="5"/>
        <v>9.1458614661905621E-2</v>
      </c>
      <c r="D109">
        <v>0.74299999999999999</v>
      </c>
      <c r="E109">
        <v>146.63</v>
      </c>
      <c r="F109" t="s">
        <v>77</v>
      </c>
      <c r="G109">
        <v>5400</v>
      </c>
      <c r="H109">
        <f t="shared" si="3"/>
        <v>5339.0704640343038</v>
      </c>
      <c r="I109">
        <f t="shared" si="4"/>
        <v>0.67500000000000004</v>
      </c>
      <c r="M109">
        <v>0.66874999999999996</v>
      </c>
      <c r="N109">
        <v>0</v>
      </c>
      <c r="O109">
        <v>1</v>
      </c>
      <c r="AY109">
        <v>7350</v>
      </c>
      <c r="AZ109">
        <v>0</v>
      </c>
      <c r="BA109">
        <v>0.99899899899899902</v>
      </c>
    </row>
    <row r="110" spans="1:53" x14ac:dyDescent="0.25">
      <c r="A110">
        <v>0.114530253453071</v>
      </c>
      <c r="B110">
        <v>3613.419921875</v>
      </c>
      <c r="C110">
        <f t="shared" si="5"/>
        <v>0.11390248406281175</v>
      </c>
      <c r="D110">
        <v>0.82699999999999996</v>
      </c>
      <c r="E110">
        <v>76.84</v>
      </c>
      <c r="F110" t="s">
        <v>71</v>
      </c>
      <c r="G110">
        <v>5450</v>
      </c>
      <c r="H110">
        <f t="shared" si="3"/>
        <v>5388.5063016642507</v>
      </c>
      <c r="I110">
        <f t="shared" si="4"/>
        <v>0.68125000000000002</v>
      </c>
      <c r="M110">
        <v>0.67500000000000004</v>
      </c>
      <c r="N110">
        <v>0</v>
      </c>
      <c r="O110">
        <v>1</v>
      </c>
      <c r="AY110">
        <v>7400</v>
      </c>
      <c r="AZ110">
        <v>0</v>
      </c>
      <c r="BA110">
        <v>0.99899899899899902</v>
      </c>
    </row>
    <row r="111" spans="1:53" x14ac:dyDescent="0.25">
      <c r="A111">
        <v>8.9885418433558795E-2</v>
      </c>
      <c r="B111">
        <v>2978.05444335937</v>
      </c>
      <c r="C111">
        <f t="shared" si="5"/>
        <v>9.387444750592723E-2</v>
      </c>
      <c r="D111">
        <v>0.70930000000000004</v>
      </c>
      <c r="E111">
        <v>36.47</v>
      </c>
      <c r="F111" t="s">
        <v>77</v>
      </c>
      <c r="G111">
        <v>5500</v>
      </c>
      <c r="H111">
        <f t="shared" si="3"/>
        <v>5437.9421392941977</v>
      </c>
      <c r="I111">
        <f t="shared" si="4"/>
        <v>0.6875</v>
      </c>
      <c r="M111">
        <v>0.68125000000000002</v>
      </c>
      <c r="N111">
        <v>0</v>
      </c>
      <c r="O111">
        <v>1</v>
      </c>
      <c r="AY111">
        <v>7450</v>
      </c>
      <c r="AZ111">
        <v>0</v>
      </c>
      <c r="BA111">
        <v>0.99899899899899902</v>
      </c>
    </row>
    <row r="112" spans="1:53" x14ac:dyDescent="0.25">
      <c r="A112">
        <v>8.7146881501837206E-2</v>
      </c>
      <c r="B112">
        <v>3310.36767578125</v>
      </c>
      <c r="C112">
        <f t="shared" si="5"/>
        <v>0.10434964924781436</v>
      </c>
      <c r="D112">
        <v>6.3899999999999998E-2</v>
      </c>
      <c r="E112">
        <v>227.29</v>
      </c>
      <c r="F112" t="s">
        <v>55</v>
      </c>
      <c r="G112">
        <v>5550</v>
      </c>
      <c r="H112">
        <f t="shared" si="3"/>
        <v>5487.3779769241455</v>
      </c>
      <c r="I112">
        <f t="shared" si="4"/>
        <v>0.69375000000000009</v>
      </c>
      <c r="M112">
        <v>0.6875</v>
      </c>
      <c r="N112">
        <v>0</v>
      </c>
      <c r="O112">
        <v>1</v>
      </c>
      <c r="AY112">
        <v>7500</v>
      </c>
      <c r="AZ112">
        <v>0</v>
      </c>
      <c r="BA112">
        <v>0.99899899899899902</v>
      </c>
    </row>
    <row r="113" spans="1:53" x14ac:dyDescent="0.25">
      <c r="A113">
        <v>0.112298419602025</v>
      </c>
      <c r="B113">
        <v>3352.52612304687</v>
      </c>
      <c r="C113">
        <f t="shared" si="5"/>
        <v>0.10567857087098774</v>
      </c>
      <c r="D113">
        <v>0.96550000000000002</v>
      </c>
      <c r="E113">
        <v>66.66</v>
      </c>
      <c r="F113" t="s">
        <v>68</v>
      </c>
      <c r="G113">
        <v>5600</v>
      </c>
      <c r="H113">
        <f t="shared" si="3"/>
        <v>5536.8138145540925</v>
      </c>
      <c r="I113">
        <f t="shared" si="4"/>
        <v>0.70000000000000007</v>
      </c>
      <c r="M113">
        <v>0.69375000000000009</v>
      </c>
      <c r="N113">
        <v>0</v>
      </c>
      <c r="O113">
        <v>1</v>
      </c>
      <c r="AY113">
        <v>7550</v>
      </c>
      <c r="AZ113">
        <v>0</v>
      </c>
      <c r="BA113">
        <v>0.99899899899899902</v>
      </c>
    </row>
    <row r="114" spans="1:53" x14ac:dyDescent="0.25">
      <c r="A114">
        <v>8.2448346032438197E-2</v>
      </c>
      <c r="B114">
        <v>2896.21142578125</v>
      </c>
      <c r="C114">
        <f t="shared" si="5"/>
        <v>9.1294585987782118E-2</v>
      </c>
      <c r="D114">
        <v>0.37169999999999997</v>
      </c>
      <c r="E114">
        <v>273.64</v>
      </c>
      <c r="F114" t="s">
        <v>64</v>
      </c>
      <c r="G114">
        <v>5650</v>
      </c>
      <c r="H114">
        <f t="shared" si="3"/>
        <v>5586.2496521840394</v>
      </c>
      <c r="I114">
        <f t="shared" si="4"/>
        <v>0.70624999999999993</v>
      </c>
      <c r="M114">
        <v>0.70000000000000007</v>
      </c>
      <c r="N114">
        <v>0</v>
      </c>
      <c r="O114">
        <v>1</v>
      </c>
      <c r="AY114">
        <v>7600</v>
      </c>
      <c r="AZ114">
        <v>0</v>
      </c>
      <c r="BA114">
        <v>0.99899899899899902</v>
      </c>
    </row>
    <row r="115" spans="1:53" x14ac:dyDescent="0.25">
      <c r="A115">
        <v>0.112572686053662</v>
      </c>
      <c r="B115">
        <v>3287.73022460937</v>
      </c>
      <c r="C115">
        <f t="shared" si="5"/>
        <v>0.10363606987506607</v>
      </c>
      <c r="D115">
        <v>0.37090000000000001</v>
      </c>
      <c r="E115">
        <v>216.49</v>
      </c>
      <c r="F115" t="s">
        <v>55</v>
      </c>
      <c r="G115">
        <v>5700</v>
      </c>
      <c r="H115">
        <f t="shared" si="3"/>
        <v>5635.6854898139873</v>
      </c>
      <c r="I115">
        <f t="shared" si="4"/>
        <v>0.71250000000000002</v>
      </c>
      <c r="M115">
        <v>0.70624999999999993</v>
      </c>
      <c r="N115">
        <v>0</v>
      </c>
      <c r="O115">
        <v>1</v>
      </c>
      <c r="AY115">
        <v>7650</v>
      </c>
      <c r="AZ115">
        <v>0</v>
      </c>
      <c r="BA115">
        <v>0.99899899899899902</v>
      </c>
    </row>
    <row r="116" spans="1:53" x14ac:dyDescent="0.25">
      <c r="A116">
        <v>0.104920116867596</v>
      </c>
      <c r="B116">
        <v>3245.31640625</v>
      </c>
      <c r="C116">
        <f t="shared" si="5"/>
        <v>0.10229909842580967</v>
      </c>
      <c r="D116">
        <v>0.18640000000000001</v>
      </c>
      <c r="E116">
        <v>112.05</v>
      </c>
      <c r="F116" t="s">
        <v>63</v>
      </c>
      <c r="G116">
        <v>5750</v>
      </c>
      <c r="H116">
        <f t="shared" si="3"/>
        <v>5685.1213274439342</v>
      </c>
      <c r="I116">
        <f t="shared" si="4"/>
        <v>0.71875</v>
      </c>
      <c r="M116">
        <v>0.71250000000000002</v>
      </c>
      <c r="N116">
        <v>0</v>
      </c>
      <c r="O116">
        <v>1</v>
      </c>
      <c r="AY116">
        <v>7700</v>
      </c>
      <c r="AZ116">
        <v>0</v>
      </c>
      <c r="BA116">
        <v>0.99899899899899902</v>
      </c>
    </row>
    <row r="117" spans="1:53" x14ac:dyDescent="0.25">
      <c r="A117">
        <v>9.5672546298310596E-2</v>
      </c>
      <c r="B117">
        <v>3216.65649414062</v>
      </c>
      <c r="C117">
        <f t="shared" si="5"/>
        <v>0.1013956786039069</v>
      </c>
      <c r="D117">
        <v>0.47149999999999997</v>
      </c>
      <c r="E117">
        <v>18.77</v>
      </c>
      <c r="F117" t="s">
        <v>65</v>
      </c>
      <c r="G117">
        <v>5800</v>
      </c>
      <c r="H117">
        <f t="shared" si="3"/>
        <v>5734.5571650738812</v>
      </c>
      <c r="I117">
        <f t="shared" si="4"/>
        <v>0.72499999999999998</v>
      </c>
      <c r="M117">
        <v>0.71875</v>
      </c>
      <c r="N117">
        <v>0</v>
      </c>
      <c r="O117">
        <v>1</v>
      </c>
      <c r="AY117">
        <v>7750</v>
      </c>
      <c r="AZ117">
        <v>0</v>
      </c>
      <c r="BA117">
        <v>0.99899899899899902</v>
      </c>
    </row>
    <row r="118" spans="1:53" x14ac:dyDescent="0.25">
      <c r="A118">
        <v>0.109328093804681</v>
      </c>
      <c r="B118">
        <v>3058.4326171875</v>
      </c>
      <c r="C118">
        <f t="shared" si="5"/>
        <v>9.640813411346269E-2</v>
      </c>
      <c r="D118">
        <v>0.48980000000000001</v>
      </c>
      <c r="E118">
        <v>24.55</v>
      </c>
      <c r="F118" t="s">
        <v>58</v>
      </c>
      <c r="G118">
        <v>5850</v>
      </c>
      <c r="H118">
        <f t="shared" si="3"/>
        <v>5783.993002703829</v>
      </c>
      <c r="I118">
        <f t="shared" si="4"/>
        <v>0.73125000000000007</v>
      </c>
      <c r="M118">
        <v>0.72499999999999998</v>
      </c>
      <c r="N118">
        <v>0</v>
      </c>
      <c r="O118">
        <v>1</v>
      </c>
      <c r="AY118">
        <v>7800</v>
      </c>
      <c r="AZ118">
        <v>0</v>
      </c>
      <c r="BA118">
        <v>0.99899899899899902</v>
      </c>
    </row>
    <row r="119" spans="1:53" x14ac:dyDescent="0.25">
      <c r="A119">
        <v>8.2105640620553699E-2</v>
      </c>
      <c r="B119">
        <v>4514.5634765625</v>
      </c>
      <c r="C119">
        <f t="shared" si="5"/>
        <v>0.14230839635513048</v>
      </c>
      <c r="D119">
        <v>0.99</v>
      </c>
      <c r="E119">
        <v>13.33</v>
      </c>
      <c r="F119" t="s">
        <v>69</v>
      </c>
      <c r="G119">
        <v>5900</v>
      </c>
      <c r="H119">
        <f t="shared" si="3"/>
        <v>5833.428840333776</v>
      </c>
      <c r="I119">
        <f t="shared" si="4"/>
        <v>0.73750000000000004</v>
      </c>
      <c r="M119">
        <v>0.73125000000000007</v>
      </c>
      <c r="N119">
        <v>0</v>
      </c>
      <c r="O1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>
        <v>8.8067088129656398E-2</v>
      </c>
      <c r="B120">
        <v>3704.853515625</v>
      </c>
      <c r="C120">
        <f t="shared" si="5"/>
        <v>0.11678466041653897</v>
      </c>
      <c r="D120">
        <v>0.7954</v>
      </c>
      <c r="E120">
        <v>155.4</v>
      </c>
      <c r="F120" t="s">
        <v>78</v>
      </c>
      <c r="G120">
        <v>5950</v>
      </c>
      <c r="H120">
        <f t="shared" si="3"/>
        <v>5882.8646779637229</v>
      </c>
      <c r="I120">
        <f t="shared" si="4"/>
        <v>0.74375000000000002</v>
      </c>
      <c r="M120">
        <v>0.73750000000000004</v>
      </c>
      <c r="N120">
        <v>0</v>
      </c>
      <c r="O120">
        <v>1</v>
      </c>
      <c r="AY120">
        <v>7900</v>
      </c>
      <c r="AZ120">
        <v>0</v>
      </c>
      <c r="BA120">
        <v>0.99899899899899902</v>
      </c>
    </row>
    <row r="121" spans="1:53" x14ac:dyDescent="0.25">
      <c r="A121">
        <v>9.1549058605405104E-2</v>
      </c>
      <c r="B121">
        <v>3072.1533203125</v>
      </c>
      <c r="C121">
        <f t="shared" si="5"/>
        <v>9.6840639109509463E-2</v>
      </c>
      <c r="D121">
        <v>0.51719999999999999</v>
      </c>
      <c r="E121">
        <v>92.51</v>
      </c>
      <c r="F121" t="s">
        <v>66</v>
      </c>
      <c r="G121">
        <v>6000</v>
      </c>
      <c r="H121">
        <f t="shared" si="3"/>
        <v>5932.3005155936708</v>
      </c>
      <c r="I121">
        <f t="shared" si="4"/>
        <v>0.75000000000000011</v>
      </c>
      <c r="M121">
        <v>0.74375000000000002</v>
      </c>
      <c r="N121">
        <v>0</v>
      </c>
      <c r="O121">
        <v>1</v>
      </c>
      <c r="AY121">
        <v>7950</v>
      </c>
      <c r="AZ121">
        <v>0</v>
      </c>
      <c r="BA121">
        <v>0.99899899899899902</v>
      </c>
    </row>
    <row r="122" spans="1:53" x14ac:dyDescent="0.25">
      <c r="A122">
        <v>0.12677687997977799</v>
      </c>
      <c r="B122">
        <v>3973.34326171875</v>
      </c>
      <c r="C122">
        <f t="shared" si="5"/>
        <v>0.12524801360733084</v>
      </c>
      <c r="D122">
        <v>0.82069999999999999</v>
      </c>
      <c r="E122">
        <v>123.37</v>
      </c>
      <c r="F122" t="s">
        <v>69</v>
      </c>
      <c r="G122">
        <v>6050</v>
      </c>
      <c r="H122">
        <f t="shared" si="3"/>
        <v>5981.7363532236177</v>
      </c>
      <c r="I122">
        <f t="shared" si="4"/>
        <v>0.75624999999999998</v>
      </c>
      <c r="M122">
        <v>0.75000000000000011</v>
      </c>
      <c r="N122">
        <v>0</v>
      </c>
      <c r="O122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>
        <v>0.11395057757254599</v>
      </c>
      <c r="B123">
        <v>3683.79638671875</v>
      </c>
      <c r="C123">
        <f t="shared" si="5"/>
        <v>0.11612089607652057</v>
      </c>
      <c r="D123">
        <v>0.30909999999999999</v>
      </c>
      <c r="E123">
        <v>335.3</v>
      </c>
      <c r="F123" t="s">
        <v>54</v>
      </c>
      <c r="G123">
        <v>6100</v>
      </c>
      <c r="H123">
        <f t="shared" si="3"/>
        <v>6031.1721908535646</v>
      </c>
      <c r="I123">
        <f t="shared" si="4"/>
        <v>0.76249999999999996</v>
      </c>
      <c r="M123">
        <v>0.75624999999999998</v>
      </c>
      <c r="N123">
        <v>0</v>
      </c>
      <c r="O123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>
        <v>0.109828779010699</v>
      </c>
      <c r="B124">
        <v>2814.45922851562</v>
      </c>
      <c r="C124">
        <f t="shared" si="5"/>
        <v>8.8717587314094501E-2</v>
      </c>
      <c r="D124">
        <v>0.79039999999999999</v>
      </c>
      <c r="E124">
        <v>280.87</v>
      </c>
      <c r="F124" t="s">
        <v>64</v>
      </c>
      <c r="G124">
        <v>6150</v>
      </c>
      <c r="H124">
        <f t="shared" si="3"/>
        <v>6080.6080284835125</v>
      </c>
      <c r="I124">
        <f t="shared" si="4"/>
        <v>0.76875000000000004</v>
      </c>
      <c r="M124">
        <v>0.76249999999999996</v>
      </c>
      <c r="N124">
        <v>0</v>
      </c>
      <c r="O124">
        <v>1</v>
      </c>
    </row>
    <row r="125" spans="1:53" x14ac:dyDescent="0.25">
      <c r="A125">
        <v>0.12039066079140701</v>
      </c>
      <c r="B125">
        <v>2847.21362304687</v>
      </c>
      <c r="C125">
        <f t="shared" si="5"/>
        <v>8.975007370697044E-2</v>
      </c>
      <c r="D125">
        <v>0.48980000000000001</v>
      </c>
      <c r="E125">
        <v>137.41999999999999</v>
      </c>
      <c r="F125" t="s">
        <v>62</v>
      </c>
      <c r="G125">
        <v>6200</v>
      </c>
      <c r="H125">
        <f t="shared" si="3"/>
        <v>6130.0438661134594</v>
      </c>
      <c r="I125">
        <f t="shared" si="4"/>
        <v>0.77500000000000002</v>
      </c>
      <c r="M125">
        <v>0.76875000000000004</v>
      </c>
      <c r="N125">
        <v>0</v>
      </c>
      <c r="O125">
        <v>1</v>
      </c>
    </row>
    <row r="126" spans="1:53" x14ac:dyDescent="0.25">
      <c r="A126">
        <v>0.117533565088102</v>
      </c>
      <c r="B126">
        <v>3182.40844726562</v>
      </c>
      <c r="C126">
        <f t="shared" si="5"/>
        <v>0.10031610919384566</v>
      </c>
      <c r="D126">
        <v>0.55769999999999997</v>
      </c>
      <c r="E126">
        <v>133.72999999999999</v>
      </c>
      <c r="F126" t="s">
        <v>59</v>
      </c>
      <c r="G126">
        <v>6250</v>
      </c>
      <c r="H126">
        <f t="shared" si="3"/>
        <v>6179.4797037434064</v>
      </c>
      <c r="I126">
        <f t="shared" si="4"/>
        <v>0.78125</v>
      </c>
      <c r="M126">
        <v>0.77500000000000002</v>
      </c>
      <c r="N126">
        <v>0</v>
      </c>
      <c r="O126">
        <v>1</v>
      </c>
    </row>
    <row r="127" spans="1:53" x14ac:dyDescent="0.25">
      <c r="A127">
        <v>0.11261803831638199</v>
      </c>
      <c r="B127">
        <v>3590.53100585937</v>
      </c>
      <c r="C127">
        <f t="shared" si="5"/>
        <v>0.11318097799707541</v>
      </c>
      <c r="D127">
        <v>0.43619999999999998</v>
      </c>
      <c r="E127">
        <v>288</v>
      </c>
      <c r="F127" t="s">
        <v>79</v>
      </c>
      <c r="G127">
        <v>6300</v>
      </c>
      <c r="H127">
        <f t="shared" si="3"/>
        <v>6228.9155413733542</v>
      </c>
      <c r="I127">
        <f t="shared" si="4"/>
        <v>0.78750000000000009</v>
      </c>
      <c r="M127">
        <v>0.78125</v>
      </c>
      <c r="N127">
        <v>0</v>
      </c>
      <c r="O127">
        <v>1</v>
      </c>
    </row>
    <row r="128" spans="1:53" x14ac:dyDescent="0.25">
      <c r="A128">
        <v>0.111337610893294</v>
      </c>
      <c r="B128">
        <v>3313.07983398437</v>
      </c>
      <c r="C128">
        <f t="shared" si="5"/>
        <v>0.10443514209480857</v>
      </c>
      <c r="D128">
        <v>0.71799999999999997</v>
      </c>
      <c r="E128">
        <v>296.8</v>
      </c>
      <c r="F128" t="s">
        <v>53</v>
      </c>
      <c r="G128">
        <v>6350</v>
      </c>
      <c r="H128">
        <f t="shared" si="3"/>
        <v>6278.3513790033012</v>
      </c>
      <c r="I128">
        <f t="shared" si="4"/>
        <v>0.79375000000000007</v>
      </c>
      <c r="M128">
        <v>0.78750000000000009</v>
      </c>
      <c r="N128">
        <v>0</v>
      </c>
      <c r="O128">
        <v>1</v>
      </c>
    </row>
    <row r="129" spans="1:15" x14ac:dyDescent="0.25">
      <c r="A129">
        <v>0.115674068408538</v>
      </c>
      <c r="B129">
        <v>3308.22241210937</v>
      </c>
      <c r="C129">
        <f t="shared" si="5"/>
        <v>0.10428202609122589</v>
      </c>
      <c r="D129">
        <v>2.6599999999999999E-2</v>
      </c>
      <c r="E129">
        <v>44.76</v>
      </c>
      <c r="F129" t="s">
        <v>74</v>
      </c>
      <c r="G129">
        <v>6400</v>
      </c>
      <c r="H129">
        <f t="shared" ref="H129:H161" si="6">G129*$K$6</f>
        <v>6327.787216633249</v>
      </c>
      <c r="I129">
        <f t="shared" ref="I129:I161" si="7">H129/$V$13</f>
        <v>0.8</v>
      </c>
      <c r="M129">
        <v>0.79375000000000007</v>
      </c>
      <c r="N129">
        <v>0</v>
      </c>
      <c r="O129">
        <v>1</v>
      </c>
    </row>
    <row r="130" spans="1:15" x14ac:dyDescent="0.25">
      <c r="A130">
        <v>0.115766087719816</v>
      </c>
      <c r="B130">
        <v>3000.30810546875</v>
      </c>
      <c r="C130">
        <f t="shared" ref="C130:C193" si="8">B130/$V$14</f>
        <v>9.4575929052095706E-2</v>
      </c>
      <c r="D130">
        <v>0.54710000000000003</v>
      </c>
      <c r="E130">
        <v>86.42</v>
      </c>
      <c r="F130" t="s">
        <v>70</v>
      </c>
      <c r="G130">
        <v>6450</v>
      </c>
      <c r="H130">
        <f t="shared" si="6"/>
        <v>6377.223054263196</v>
      </c>
      <c r="I130">
        <f t="shared" si="7"/>
        <v>0.80625000000000002</v>
      </c>
      <c r="M130">
        <v>0.8</v>
      </c>
      <c r="N130">
        <v>0</v>
      </c>
      <c r="O130">
        <v>1</v>
      </c>
    </row>
    <row r="131" spans="1:15" x14ac:dyDescent="0.25">
      <c r="A131">
        <v>0.108326214357974</v>
      </c>
      <c r="B131">
        <v>3067.634765625</v>
      </c>
      <c r="C131">
        <f t="shared" si="8"/>
        <v>9.6698204901914553E-2</v>
      </c>
      <c r="D131">
        <v>0.74450000000000005</v>
      </c>
      <c r="E131">
        <v>288.04000000000002</v>
      </c>
      <c r="F131" t="s">
        <v>66</v>
      </c>
      <c r="G131">
        <v>6500</v>
      </c>
      <c r="H131">
        <f t="shared" si="6"/>
        <v>6426.6588918931429</v>
      </c>
      <c r="I131">
        <f t="shared" si="7"/>
        <v>0.8125</v>
      </c>
      <c r="M131">
        <v>0.80625000000000002</v>
      </c>
      <c r="N131">
        <v>0</v>
      </c>
      <c r="O131">
        <v>1</v>
      </c>
    </row>
    <row r="132" spans="1:15" x14ac:dyDescent="0.25">
      <c r="A132">
        <v>0.100978580615265</v>
      </c>
      <c r="B132">
        <v>4782.0703125</v>
      </c>
      <c r="C132">
        <f t="shared" si="8"/>
        <v>0.1507407661809031</v>
      </c>
      <c r="D132">
        <v>6.8400000000000002E-2</v>
      </c>
      <c r="E132">
        <v>255.48</v>
      </c>
      <c r="F132" t="s">
        <v>69</v>
      </c>
      <c r="G132">
        <v>6550</v>
      </c>
      <c r="H132">
        <f t="shared" si="6"/>
        <v>6476.0947295230908</v>
      </c>
      <c r="I132">
        <f t="shared" si="7"/>
        <v>0.81875000000000009</v>
      </c>
      <c r="M132">
        <v>0.8125</v>
      </c>
      <c r="N132">
        <v>0</v>
      </c>
      <c r="O132">
        <v>1</v>
      </c>
    </row>
    <row r="133" spans="1:15" x14ac:dyDescent="0.25">
      <c r="A133">
        <v>0.12888369939552499</v>
      </c>
      <c r="B133">
        <v>4306.67578125</v>
      </c>
      <c r="C133">
        <f t="shared" si="8"/>
        <v>0.13575534539118392</v>
      </c>
      <c r="D133">
        <v>0.2359</v>
      </c>
      <c r="E133">
        <v>2.13</v>
      </c>
      <c r="F133" t="s">
        <v>69</v>
      </c>
      <c r="G133">
        <v>6600</v>
      </c>
      <c r="H133">
        <f t="shared" si="6"/>
        <v>6525.5305671530377</v>
      </c>
      <c r="I133">
        <f t="shared" si="7"/>
        <v>0.82500000000000007</v>
      </c>
      <c r="M133">
        <v>0.81875000000000009</v>
      </c>
      <c r="N133">
        <v>0</v>
      </c>
      <c r="O133">
        <v>1</v>
      </c>
    </row>
    <row r="134" spans="1:15" x14ac:dyDescent="0.25">
      <c r="A134">
        <v>0.106404524671442</v>
      </c>
      <c r="B134">
        <v>3566.26000976562</v>
      </c>
      <c r="C134">
        <f t="shared" si="8"/>
        <v>0.11241590590317872</v>
      </c>
      <c r="D134">
        <v>0.74780000000000002</v>
      </c>
      <c r="E134">
        <v>138.75</v>
      </c>
      <c r="F134" t="s">
        <v>79</v>
      </c>
      <c r="G134">
        <v>6650</v>
      </c>
      <c r="H134">
        <f t="shared" si="6"/>
        <v>6574.9664047829847</v>
      </c>
      <c r="I134">
        <f t="shared" si="7"/>
        <v>0.83125000000000004</v>
      </c>
      <c r="M134">
        <v>0.82500000000000007</v>
      </c>
      <c r="N134">
        <v>0</v>
      </c>
      <c r="O134">
        <v>1</v>
      </c>
    </row>
    <row r="135" spans="1:15" x14ac:dyDescent="0.25">
      <c r="A135">
        <v>0.108412219245852</v>
      </c>
      <c r="B135">
        <v>3118.99243164062</v>
      </c>
      <c r="C135">
        <f t="shared" si="8"/>
        <v>9.831710496371858E-2</v>
      </c>
      <c r="D135">
        <v>0.25440000000000002</v>
      </c>
      <c r="E135">
        <v>274.77999999999997</v>
      </c>
      <c r="F135" t="s">
        <v>65</v>
      </c>
      <c r="G135">
        <v>6700</v>
      </c>
      <c r="H135">
        <f t="shared" si="6"/>
        <v>6624.4022424129325</v>
      </c>
      <c r="I135">
        <f t="shared" si="7"/>
        <v>0.83750000000000013</v>
      </c>
      <c r="M135">
        <v>0.83125000000000004</v>
      </c>
      <c r="N135">
        <v>0</v>
      </c>
      <c r="O135">
        <v>1</v>
      </c>
    </row>
    <row r="136" spans="1:15" x14ac:dyDescent="0.25">
      <c r="A136">
        <v>0.121976316121487</v>
      </c>
      <c r="B136">
        <v>3819.95678710937</v>
      </c>
      <c r="C136">
        <f t="shared" si="8"/>
        <v>0.12041295406335732</v>
      </c>
      <c r="D136">
        <v>0.26550000000000001</v>
      </c>
      <c r="E136">
        <v>40.200000000000003</v>
      </c>
      <c r="F136" t="s">
        <v>78</v>
      </c>
      <c r="G136">
        <v>6750</v>
      </c>
      <c r="H136">
        <f t="shared" si="6"/>
        <v>6673.8380800428795</v>
      </c>
      <c r="I136">
        <f t="shared" si="7"/>
        <v>0.84375</v>
      </c>
      <c r="M136">
        <v>0.83750000000000013</v>
      </c>
      <c r="N136">
        <v>0</v>
      </c>
      <c r="O136">
        <v>1</v>
      </c>
    </row>
    <row r="137" spans="1:15" x14ac:dyDescent="0.25">
      <c r="A137">
        <v>0.10856066028481499</v>
      </c>
      <c r="B137">
        <v>2854.8740234375</v>
      </c>
      <c r="C137">
        <f t="shared" si="8"/>
        <v>8.9991545402005463E-2</v>
      </c>
      <c r="D137">
        <v>0.92100000000000004</v>
      </c>
      <c r="E137">
        <v>287.86</v>
      </c>
      <c r="F137" t="s">
        <v>62</v>
      </c>
      <c r="G137">
        <v>6800</v>
      </c>
      <c r="H137">
        <f t="shared" si="6"/>
        <v>6723.2739176728264</v>
      </c>
      <c r="I137">
        <f t="shared" si="7"/>
        <v>0.85</v>
      </c>
      <c r="M137">
        <v>0.84375</v>
      </c>
      <c r="N137">
        <v>0</v>
      </c>
      <c r="O137">
        <v>1</v>
      </c>
    </row>
    <row r="138" spans="1:15" x14ac:dyDescent="0.25">
      <c r="A138">
        <v>8.3863104965243698E-2</v>
      </c>
      <c r="B138">
        <v>3206.4453125</v>
      </c>
      <c r="C138">
        <f t="shared" si="8"/>
        <v>0.10107380099786335</v>
      </c>
      <c r="D138">
        <v>0.22850000000000001</v>
      </c>
      <c r="E138">
        <v>108.99</v>
      </c>
      <c r="F138" t="s">
        <v>57</v>
      </c>
      <c r="G138">
        <v>6850</v>
      </c>
      <c r="H138">
        <f t="shared" si="6"/>
        <v>6772.7097553027743</v>
      </c>
      <c r="I138">
        <f t="shared" si="7"/>
        <v>0.85625000000000007</v>
      </c>
      <c r="M138">
        <v>0.85</v>
      </c>
      <c r="N138">
        <v>0</v>
      </c>
      <c r="O138">
        <v>1</v>
      </c>
    </row>
    <row r="139" spans="1:15" x14ac:dyDescent="0.25">
      <c r="A139">
        <v>0.10267243135538601</v>
      </c>
      <c r="B139">
        <v>3133.85571289062</v>
      </c>
      <c r="C139">
        <f t="shared" si="8"/>
        <v>9.878562639004114E-2</v>
      </c>
      <c r="D139">
        <v>0.96819999999999995</v>
      </c>
      <c r="E139">
        <v>319.75</v>
      </c>
      <c r="F139" t="s">
        <v>50</v>
      </c>
      <c r="G139">
        <v>6900</v>
      </c>
      <c r="H139">
        <f t="shared" si="6"/>
        <v>6822.1455929327212</v>
      </c>
      <c r="I139">
        <f t="shared" si="7"/>
        <v>0.86250000000000004</v>
      </c>
      <c r="M139">
        <v>0.85625000000000007</v>
      </c>
      <c r="N139">
        <v>0</v>
      </c>
      <c r="O139">
        <v>1</v>
      </c>
    </row>
    <row r="140" spans="1:15" x14ac:dyDescent="0.25">
      <c r="A140">
        <v>0.108734958150435</v>
      </c>
      <c r="B140">
        <v>3312.19604492187</v>
      </c>
      <c r="C140">
        <f t="shared" si="8"/>
        <v>0.10440728323207388</v>
      </c>
      <c r="D140">
        <v>0.49640000000000001</v>
      </c>
      <c r="E140">
        <v>321</v>
      </c>
      <c r="F140" t="s">
        <v>68</v>
      </c>
      <c r="G140">
        <v>6950</v>
      </c>
      <c r="H140">
        <f t="shared" si="6"/>
        <v>6871.5814305626682</v>
      </c>
      <c r="I140">
        <f t="shared" si="7"/>
        <v>0.86875000000000002</v>
      </c>
      <c r="M140">
        <v>0.86250000000000004</v>
      </c>
      <c r="N140">
        <v>0</v>
      </c>
      <c r="O140">
        <v>1</v>
      </c>
    </row>
    <row r="141" spans="1:15" x14ac:dyDescent="0.25">
      <c r="A141">
        <v>0.10235646101130701</v>
      </c>
      <c r="B141">
        <v>3383.84741210937</v>
      </c>
      <c r="C141">
        <f t="shared" si="8"/>
        <v>0.10666588280965025</v>
      </c>
      <c r="D141">
        <v>0.46200000000000002</v>
      </c>
      <c r="E141">
        <v>173.67</v>
      </c>
      <c r="F141" t="s">
        <v>55</v>
      </c>
      <c r="G141">
        <v>7000</v>
      </c>
      <c r="H141">
        <f t="shared" si="6"/>
        <v>6921.017268192616</v>
      </c>
      <c r="I141">
        <f t="shared" si="7"/>
        <v>0.87500000000000011</v>
      </c>
      <c r="M141">
        <v>0.86875000000000002</v>
      </c>
      <c r="N141">
        <v>0</v>
      </c>
      <c r="O141">
        <v>1</v>
      </c>
    </row>
    <row r="142" spans="1:15" x14ac:dyDescent="0.25">
      <c r="A142">
        <v>9.2547840026679304E-2</v>
      </c>
      <c r="B142">
        <v>3358.94799804687</v>
      </c>
      <c r="C142">
        <f t="shared" si="8"/>
        <v>0.10588100167910187</v>
      </c>
      <c r="D142">
        <v>0.72729999999999995</v>
      </c>
      <c r="E142">
        <v>121.34</v>
      </c>
      <c r="F142" t="s">
        <v>63</v>
      </c>
      <c r="G142">
        <v>7050</v>
      </c>
      <c r="H142">
        <f t="shared" si="6"/>
        <v>6970.453105822563</v>
      </c>
      <c r="I142">
        <f t="shared" si="7"/>
        <v>0.88125000000000009</v>
      </c>
      <c r="M142">
        <v>0.87500000000000011</v>
      </c>
      <c r="N142">
        <v>0</v>
      </c>
      <c r="O142">
        <v>1</v>
      </c>
    </row>
    <row r="143" spans="1:15" x14ac:dyDescent="0.25">
      <c r="A143">
        <v>0.10005311900278401</v>
      </c>
      <c r="B143">
        <v>3037.29809570312</v>
      </c>
      <c r="C143">
        <f t="shared" si="8"/>
        <v>9.5741930199000222E-2</v>
      </c>
      <c r="D143">
        <v>0.55740000000000001</v>
      </c>
      <c r="E143">
        <v>158.58000000000001</v>
      </c>
      <c r="F143" t="s">
        <v>60</v>
      </c>
      <c r="G143">
        <v>7100</v>
      </c>
      <c r="H143">
        <f t="shared" si="6"/>
        <v>7019.8889434525099</v>
      </c>
      <c r="I143">
        <f t="shared" si="7"/>
        <v>0.88749999999999996</v>
      </c>
      <c r="M143">
        <v>0.88125000000000009</v>
      </c>
      <c r="N143">
        <v>0</v>
      </c>
      <c r="O143">
        <v>1</v>
      </c>
    </row>
    <row r="144" spans="1:15" x14ac:dyDescent="0.25">
      <c r="A144">
        <v>9.0559851935205896E-2</v>
      </c>
      <c r="B144">
        <v>3031.5576171875</v>
      </c>
      <c r="C144">
        <f t="shared" si="8"/>
        <v>9.5560978420138318E-2</v>
      </c>
      <c r="D144">
        <v>0.29389999999999999</v>
      </c>
      <c r="E144">
        <v>301.48</v>
      </c>
      <c r="F144" t="s">
        <v>72</v>
      </c>
      <c r="G144">
        <v>7150</v>
      </c>
      <c r="H144">
        <f t="shared" si="6"/>
        <v>7069.3247810824578</v>
      </c>
      <c r="I144">
        <f t="shared" si="7"/>
        <v>0.89375000000000004</v>
      </c>
      <c r="M144">
        <v>0.88749999999999996</v>
      </c>
      <c r="N144">
        <v>0</v>
      </c>
      <c r="O144">
        <v>1</v>
      </c>
    </row>
    <row r="145" spans="1:15" x14ac:dyDescent="0.25">
      <c r="A145">
        <v>0.12852753369750899</v>
      </c>
      <c r="B145">
        <v>2819.13354492187</v>
      </c>
      <c r="C145">
        <f t="shared" si="8"/>
        <v>8.8864931453850937E-2</v>
      </c>
      <c r="D145">
        <v>0.2034</v>
      </c>
      <c r="E145">
        <v>120.75</v>
      </c>
      <c r="F145" t="s">
        <v>73</v>
      </c>
      <c r="G145">
        <v>7200</v>
      </c>
      <c r="H145">
        <f t="shared" si="6"/>
        <v>7118.7606187124047</v>
      </c>
      <c r="I145">
        <f t="shared" si="7"/>
        <v>0.9</v>
      </c>
      <c r="M145">
        <v>0.89375000000000004</v>
      </c>
      <c r="N145">
        <v>0</v>
      </c>
      <c r="O145">
        <v>1</v>
      </c>
    </row>
    <row r="146" spans="1:15" x14ac:dyDescent="0.25">
      <c r="A146">
        <v>0.109277530632337</v>
      </c>
      <c r="B146">
        <v>2930.95922851562</v>
      </c>
      <c r="C146">
        <f t="shared" si="8"/>
        <v>9.2389908738179635E-2</v>
      </c>
      <c r="D146">
        <v>0.66420000000000001</v>
      </c>
      <c r="E146">
        <v>302.12</v>
      </c>
      <c r="F146" t="s">
        <v>73</v>
      </c>
      <c r="G146">
        <v>7250</v>
      </c>
      <c r="H146">
        <f t="shared" si="6"/>
        <v>7168.1964563423517</v>
      </c>
      <c r="I146">
        <f t="shared" si="7"/>
        <v>0.90625</v>
      </c>
      <c r="M146">
        <v>0.9</v>
      </c>
      <c r="N146">
        <v>0</v>
      </c>
      <c r="O146">
        <v>1</v>
      </c>
    </row>
    <row r="147" spans="1:15" x14ac:dyDescent="0.25">
      <c r="A147">
        <v>0.120306184828733</v>
      </c>
      <c r="B147">
        <v>3145.01782226562</v>
      </c>
      <c r="C147">
        <f t="shared" si="8"/>
        <v>9.9137479208889157E-2</v>
      </c>
      <c r="D147">
        <v>0.51870000000000005</v>
      </c>
      <c r="E147">
        <v>136.58000000000001</v>
      </c>
      <c r="F147" t="s">
        <v>63</v>
      </c>
      <c r="G147">
        <v>7300</v>
      </c>
      <c r="H147">
        <f t="shared" si="6"/>
        <v>7217.6322939722995</v>
      </c>
      <c r="I147">
        <f t="shared" si="7"/>
        <v>0.91250000000000009</v>
      </c>
      <c r="M147">
        <v>0.90625</v>
      </c>
      <c r="N147">
        <v>0</v>
      </c>
      <c r="O147">
        <v>1</v>
      </c>
    </row>
    <row r="148" spans="1:15" x14ac:dyDescent="0.25">
      <c r="A148">
        <v>8.8991645859772595E-2</v>
      </c>
      <c r="B148">
        <v>3265.8115234375</v>
      </c>
      <c r="C148">
        <f t="shared" si="8"/>
        <v>0.10294514699179072</v>
      </c>
      <c r="D148">
        <v>0.61429999999999996</v>
      </c>
      <c r="E148">
        <v>356.53</v>
      </c>
      <c r="F148" t="s">
        <v>74</v>
      </c>
      <c r="G148">
        <v>7350</v>
      </c>
      <c r="H148">
        <f t="shared" si="6"/>
        <v>7267.0681316022465</v>
      </c>
      <c r="I148">
        <f t="shared" si="7"/>
        <v>0.91875000000000007</v>
      </c>
      <c r="M148">
        <v>0.91250000000000009</v>
      </c>
      <c r="N148">
        <v>0</v>
      </c>
      <c r="O148">
        <v>1</v>
      </c>
    </row>
    <row r="149" spans="1:15" x14ac:dyDescent="0.25">
      <c r="A149">
        <v>0.10835893205962401</v>
      </c>
      <c r="B149">
        <v>3150.6337890625</v>
      </c>
      <c r="C149">
        <f t="shared" si="8"/>
        <v>9.9314506120349533E-2</v>
      </c>
      <c r="D149">
        <v>6.9900000000000004E-2</v>
      </c>
      <c r="E149">
        <v>8.15</v>
      </c>
      <c r="F149" t="s">
        <v>70</v>
      </c>
      <c r="G149">
        <v>7400</v>
      </c>
      <c r="H149">
        <f t="shared" si="6"/>
        <v>7316.5039692321934</v>
      </c>
      <c r="I149">
        <f t="shared" si="7"/>
        <v>0.92500000000000004</v>
      </c>
      <c r="M149">
        <v>0.91875000000000007</v>
      </c>
      <c r="N149">
        <v>0</v>
      </c>
      <c r="O149">
        <v>1</v>
      </c>
    </row>
    <row r="150" spans="1:15" x14ac:dyDescent="0.25">
      <c r="A150">
        <v>0.12793350905755799</v>
      </c>
      <c r="B150">
        <v>3753.58276367187</v>
      </c>
      <c r="C150">
        <f t="shared" si="8"/>
        <v>0.11832070729707184</v>
      </c>
      <c r="D150">
        <v>0.57840000000000003</v>
      </c>
      <c r="E150">
        <v>147.91999999999999</v>
      </c>
      <c r="F150" t="s">
        <v>78</v>
      </c>
      <c r="G150">
        <v>7450</v>
      </c>
      <c r="H150">
        <f t="shared" si="6"/>
        <v>7365.9398068621413</v>
      </c>
      <c r="I150">
        <f t="shared" si="7"/>
        <v>0.93125000000000013</v>
      </c>
      <c r="M150">
        <v>0.92500000000000004</v>
      </c>
      <c r="N150">
        <v>0</v>
      </c>
      <c r="O150">
        <v>1</v>
      </c>
    </row>
    <row r="151" spans="1:15" x14ac:dyDescent="0.25">
      <c r="A151">
        <v>9.37128621569739E-2</v>
      </c>
      <c r="B151">
        <v>2962.02026367187</v>
      </c>
      <c r="C151">
        <f t="shared" si="8"/>
        <v>9.3369016934390439E-2</v>
      </c>
      <c r="D151">
        <v>0.92030000000000001</v>
      </c>
      <c r="E151">
        <v>254.46</v>
      </c>
      <c r="F151" t="s">
        <v>73</v>
      </c>
      <c r="G151">
        <v>7500</v>
      </c>
      <c r="H151">
        <f t="shared" si="6"/>
        <v>7415.3756444920882</v>
      </c>
      <c r="I151">
        <f t="shared" si="7"/>
        <v>0.9375</v>
      </c>
      <c r="M151">
        <v>0.93125000000000013</v>
      </c>
      <c r="N151">
        <v>0</v>
      </c>
      <c r="O151">
        <v>1</v>
      </c>
    </row>
    <row r="152" spans="1:15" x14ac:dyDescent="0.25">
      <c r="A152">
        <v>0.123081502895154</v>
      </c>
      <c r="B152">
        <v>2982.4482421875</v>
      </c>
      <c r="C152">
        <f t="shared" si="8"/>
        <v>9.4012949150302005E-2</v>
      </c>
      <c r="D152">
        <v>0.75939999999999996</v>
      </c>
      <c r="E152">
        <v>260.76</v>
      </c>
      <c r="F152" t="s">
        <v>73</v>
      </c>
      <c r="G152">
        <v>7550</v>
      </c>
      <c r="H152">
        <f t="shared" si="6"/>
        <v>7464.8114821220352</v>
      </c>
      <c r="I152">
        <f t="shared" si="7"/>
        <v>0.94374999999999998</v>
      </c>
      <c r="M152">
        <v>0.9375</v>
      </c>
      <c r="N152">
        <v>0</v>
      </c>
      <c r="O152">
        <v>1</v>
      </c>
    </row>
    <row r="153" spans="1:15" x14ac:dyDescent="0.25">
      <c r="A153">
        <v>0.12019416873807499</v>
      </c>
      <c r="B153">
        <v>3114.62109375</v>
      </c>
      <c r="C153">
        <f t="shared" si="8"/>
        <v>9.817931133464014E-2</v>
      </c>
      <c r="D153">
        <v>0.15590000000000001</v>
      </c>
      <c r="E153">
        <v>138.91999999999999</v>
      </c>
      <c r="F153" t="s">
        <v>73</v>
      </c>
      <c r="G153">
        <v>7600</v>
      </c>
      <c r="H153">
        <f t="shared" si="6"/>
        <v>7514.247319751983</v>
      </c>
      <c r="I153">
        <f t="shared" si="7"/>
        <v>0.95000000000000007</v>
      </c>
      <c r="M153">
        <v>0.94374999999999998</v>
      </c>
      <c r="N153">
        <v>0</v>
      </c>
      <c r="O153">
        <v>1</v>
      </c>
    </row>
    <row r="154" spans="1:15" x14ac:dyDescent="0.25">
      <c r="A154">
        <v>0.118502603853824</v>
      </c>
      <c r="B154">
        <v>3610.3115234375</v>
      </c>
      <c r="C154">
        <f t="shared" si="8"/>
        <v>0.11380450090249739</v>
      </c>
      <c r="D154">
        <v>9.4200000000000006E-2</v>
      </c>
      <c r="E154">
        <v>54.27</v>
      </c>
      <c r="F154" t="s">
        <v>79</v>
      </c>
      <c r="G154">
        <v>7650</v>
      </c>
      <c r="H154">
        <f t="shared" si="6"/>
        <v>7563.68315738193</v>
      </c>
      <c r="I154">
        <f t="shared" si="7"/>
        <v>0.95625000000000004</v>
      </c>
      <c r="M154">
        <v>0.95000000000000007</v>
      </c>
      <c r="N154">
        <v>0</v>
      </c>
      <c r="O154">
        <v>1</v>
      </c>
    </row>
    <row r="155" spans="1:15" x14ac:dyDescent="0.25">
      <c r="A155">
        <v>8.3422874629442298E-2</v>
      </c>
      <c r="B155">
        <v>3010.42260742187</v>
      </c>
      <c r="C155">
        <f t="shared" si="8"/>
        <v>9.4894759114038996E-2</v>
      </c>
      <c r="D155">
        <v>0.73740000000000006</v>
      </c>
      <c r="E155">
        <v>235.27</v>
      </c>
      <c r="F155" t="s">
        <v>72</v>
      </c>
      <c r="G155">
        <v>7700</v>
      </c>
      <c r="H155">
        <f t="shared" si="6"/>
        <v>7613.1189950118769</v>
      </c>
      <c r="I155">
        <f t="shared" si="7"/>
        <v>0.96250000000000002</v>
      </c>
      <c r="M155">
        <v>0.95625000000000004</v>
      </c>
      <c r="N155">
        <v>0</v>
      </c>
      <c r="O155">
        <v>1</v>
      </c>
    </row>
    <row r="156" spans="1:15" x14ac:dyDescent="0.25">
      <c r="A156">
        <v>0.12577404338887599</v>
      </c>
      <c r="B156">
        <v>3619.71948242187</v>
      </c>
      <c r="C156">
        <f t="shared" si="8"/>
        <v>0.1141010592658898</v>
      </c>
      <c r="D156">
        <v>0.97289999999999999</v>
      </c>
      <c r="E156">
        <v>279.91000000000003</v>
      </c>
      <c r="F156" t="s">
        <v>78</v>
      </c>
      <c r="G156">
        <v>7750</v>
      </c>
      <c r="H156">
        <f t="shared" si="6"/>
        <v>7662.5548326418248</v>
      </c>
      <c r="I156">
        <f t="shared" si="7"/>
        <v>0.96875000000000011</v>
      </c>
      <c r="M156">
        <v>0.96250000000000002</v>
      </c>
      <c r="N156">
        <v>0</v>
      </c>
      <c r="O156">
        <v>1</v>
      </c>
    </row>
    <row r="157" spans="1:15" x14ac:dyDescent="0.25">
      <c r="A157">
        <v>0.117938822225947</v>
      </c>
      <c r="B157">
        <v>2871.66748046875</v>
      </c>
      <c r="C157">
        <f t="shared" si="8"/>
        <v>9.0520909968875102E-2</v>
      </c>
      <c r="D157">
        <v>9.3100000000000002E-2</v>
      </c>
      <c r="E157">
        <v>126.48</v>
      </c>
      <c r="F157" t="s">
        <v>56</v>
      </c>
      <c r="G157">
        <v>7800</v>
      </c>
      <c r="H157">
        <f t="shared" si="6"/>
        <v>7711.9906702717717</v>
      </c>
      <c r="I157">
        <f t="shared" si="7"/>
        <v>0.97500000000000009</v>
      </c>
      <c r="M157">
        <v>0.96875000000000011</v>
      </c>
      <c r="N157">
        <v>0</v>
      </c>
      <c r="O157">
        <v>1</v>
      </c>
    </row>
    <row r="158" spans="1:15" x14ac:dyDescent="0.25">
      <c r="A158">
        <v>8.7150337416088006E-2</v>
      </c>
      <c r="B158">
        <v>2997.39575195312</v>
      </c>
      <c r="C158">
        <f t="shared" si="8"/>
        <v>9.4484125633984478E-2</v>
      </c>
      <c r="D158">
        <v>0.16320000000000001</v>
      </c>
      <c r="E158">
        <v>312.13</v>
      </c>
      <c r="F158" t="s">
        <v>73</v>
      </c>
      <c r="G158">
        <v>7850</v>
      </c>
      <c r="H158">
        <f t="shared" si="6"/>
        <v>7761.4265079017187</v>
      </c>
      <c r="I158">
        <f t="shared" si="7"/>
        <v>0.98124999999999996</v>
      </c>
      <c r="M158">
        <v>0.97500000000000009</v>
      </c>
      <c r="N158">
        <v>0</v>
      </c>
      <c r="O158">
        <v>1</v>
      </c>
    </row>
    <row r="159" spans="1:15" x14ac:dyDescent="0.25">
      <c r="A159">
        <v>8.2841767632826593E-2</v>
      </c>
      <c r="B159">
        <v>3073.91088867187</v>
      </c>
      <c r="C159">
        <f t="shared" si="8"/>
        <v>9.6896041306422834E-2</v>
      </c>
      <c r="D159">
        <v>0.69199999999999995</v>
      </c>
      <c r="E159">
        <v>39.54</v>
      </c>
      <c r="F159" t="s">
        <v>49</v>
      </c>
      <c r="G159">
        <v>7900</v>
      </c>
      <c r="H159">
        <f t="shared" si="6"/>
        <v>7810.8623455316665</v>
      </c>
      <c r="I159">
        <f t="shared" si="7"/>
        <v>0.98750000000000004</v>
      </c>
      <c r="M159">
        <v>0.98124999999999996</v>
      </c>
      <c r="N159">
        <v>0</v>
      </c>
      <c r="O159">
        <v>1</v>
      </c>
    </row>
    <row r="160" spans="1:15" x14ac:dyDescent="0.25">
      <c r="A160">
        <v>0.12967261396523799</v>
      </c>
      <c r="B160">
        <v>3511.3896484375</v>
      </c>
      <c r="C160">
        <f t="shared" si="8"/>
        <v>0.11068627840573196</v>
      </c>
      <c r="D160">
        <v>0.42620000000000002</v>
      </c>
      <c r="E160">
        <v>2.64</v>
      </c>
      <c r="F160" t="s">
        <v>79</v>
      </c>
      <c r="G160">
        <v>7950</v>
      </c>
      <c r="H160">
        <f t="shared" si="6"/>
        <v>7860.2981831616135</v>
      </c>
      <c r="I160">
        <f t="shared" si="7"/>
        <v>0.99375000000000002</v>
      </c>
      <c r="M160">
        <v>0.98750000000000004</v>
      </c>
      <c r="N160">
        <v>0</v>
      </c>
      <c r="O160">
        <v>1</v>
      </c>
    </row>
    <row r="161" spans="1:15" x14ac:dyDescent="0.25">
      <c r="A161">
        <v>8.7204698375700204E-2</v>
      </c>
      <c r="B161">
        <v>3348.85400390625</v>
      </c>
      <c r="C161">
        <f t="shared" si="8"/>
        <v>0.10556281806590713</v>
      </c>
      <c r="D161">
        <v>0.23580000000000001</v>
      </c>
      <c r="E161">
        <v>204.09</v>
      </c>
      <c r="F161" t="s">
        <v>53</v>
      </c>
      <c r="G161">
        <v>8000</v>
      </c>
      <c r="H161">
        <f t="shared" si="6"/>
        <v>7909.7340207915604</v>
      </c>
      <c r="I161">
        <f t="shared" si="7"/>
        <v>1</v>
      </c>
      <c r="M161">
        <v>0.99375000000000002</v>
      </c>
      <c r="N161">
        <v>0</v>
      </c>
      <c r="O161">
        <v>1</v>
      </c>
    </row>
    <row r="162" spans="1:15" x14ac:dyDescent="0.25">
      <c r="A162">
        <v>0.11852646518215</v>
      </c>
      <c r="B162">
        <v>2968.38598632812</v>
      </c>
      <c r="C162">
        <f t="shared" si="8"/>
        <v>9.3569677704264526E-2</v>
      </c>
      <c r="D162">
        <v>0.97060000000000002</v>
      </c>
      <c r="E162">
        <v>26.82</v>
      </c>
      <c r="F162" t="s">
        <v>51</v>
      </c>
      <c r="M162">
        <v>1</v>
      </c>
      <c r="N162">
        <v>0</v>
      </c>
      <c r="O162">
        <v>1</v>
      </c>
    </row>
    <row r="163" spans="1:15" ht="15.75" thickBot="1" x14ac:dyDescent="0.3">
      <c r="A163">
        <v>0.113472420412206</v>
      </c>
      <c r="B163">
        <v>2964.16796875</v>
      </c>
      <c r="C163">
        <f t="shared" si="8"/>
        <v>9.3436717049163245E-2</v>
      </c>
      <c r="D163">
        <v>0.50960000000000005</v>
      </c>
      <c r="E163">
        <v>269.7</v>
      </c>
      <c r="F163" t="s">
        <v>52</v>
      </c>
      <c r="M163" s="2" t="s">
        <v>0</v>
      </c>
      <c r="N163" s="2">
        <v>0</v>
      </c>
      <c r="O163" s="2">
        <v>1</v>
      </c>
    </row>
    <row r="164" spans="1:15" x14ac:dyDescent="0.25">
      <c r="A164">
        <v>8.1944598834763904E-2</v>
      </c>
      <c r="B164">
        <v>4431.56689453125</v>
      </c>
      <c r="C164">
        <f t="shared" si="8"/>
        <v>0.13969217209487986</v>
      </c>
      <c r="D164">
        <v>0.62429999999999997</v>
      </c>
      <c r="E164">
        <v>38.18</v>
      </c>
      <c r="F164" t="s">
        <v>69</v>
      </c>
    </row>
    <row r="165" spans="1:15" x14ac:dyDescent="0.25">
      <c r="A165">
        <v>0.105068071431793</v>
      </c>
      <c r="B165">
        <v>3015.74829101562</v>
      </c>
      <c r="C165">
        <f t="shared" si="8"/>
        <v>9.5062635697380007E-2</v>
      </c>
      <c r="D165">
        <v>5.7999999999999996E-3</v>
      </c>
      <c r="E165">
        <v>147.02000000000001</v>
      </c>
      <c r="F165" t="s">
        <v>72</v>
      </c>
    </row>
    <row r="166" spans="1:15" x14ac:dyDescent="0.25">
      <c r="A166">
        <v>0.115638401002942</v>
      </c>
      <c r="B166">
        <v>2933.69091796875</v>
      </c>
      <c r="C166">
        <f t="shared" si="8"/>
        <v>9.2476017250648967E-2</v>
      </c>
      <c r="D166">
        <v>0.76539999999999997</v>
      </c>
      <c r="E166">
        <v>205.47</v>
      </c>
      <c r="F166" t="s">
        <v>52</v>
      </c>
    </row>
    <row r="167" spans="1:15" x14ac:dyDescent="0.25">
      <c r="A167">
        <v>0.124028393721896</v>
      </c>
      <c r="B167">
        <v>3273.81396484375</v>
      </c>
      <c r="C167">
        <f t="shared" si="8"/>
        <v>0.10319740052845301</v>
      </c>
      <c r="D167">
        <v>0.82969999999999999</v>
      </c>
      <c r="E167">
        <v>234.42</v>
      </c>
      <c r="F167" t="s">
        <v>74</v>
      </c>
    </row>
    <row r="168" spans="1:15" x14ac:dyDescent="0.25">
      <c r="A168">
        <v>0.109982471210681</v>
      </c>
      <c r="B168">
        <v>3105.51245117187</v>
      </c>
      <c r="C168">
        <f t="shared" si="8"/>
        <v>9.789218804464872E-2</v>
      </c>
      <c r="D168">
        <v>0.3362</v>
      </c>
      <c r="E168">
        <v>256.92</v>
      </c>
      <c r="F168" t="s">
        <v>60</v>
      </c>
    </row>
    <row r="169" spans="1:15" x14ac:dyDescent="0.25">
      <c r="A169">
        <v>0.11085698337772699</v>
      </c>
      <c r="B169">
        <v>3161.412109375</v>
      </c>
      <c r="C169">
        <f t="shared" si="8"/>
        <v>9.9654261112617729E-2</v>
      </c>
      <c r="D169">
        <v>0.60950000000000004</v>
      </c>
      <c r="E169">
        <v>39.82</v>
      </c>
      <c r="F169" t="s">
        <v>65</v>
      </c>
    </row>
    <row r="170" spans="1:15" x14ac:dyDescent="0.25">
      <c r="A170">
        <v>0.106142679237952</v>
      </c>
      <c r="B170">
        <v>2947.81640625</v>
      </c>
      <c r="C170">
        <f t="shared" si="8"/>
        <v>9.2921281913660961E-2</v>
      </c>
      <c r="D170">
        <v>0.84589999999999999</v>
      </c>
      <c r="E170">
        <v>310.47000000000003</v>
      </c>
      <c r="F170" t="s">
        <v>51</v>
      </c>
    </row>
    <row r="171" spans="1:15" x14ac:dyDescent="0.25">
      <c r="A171">
        <v>9.5494862542722297E-2</v>
      </c>
      <c r="B171">
        <v>4388.48486328125</v>
      </c>
      <c r="C171">
        <f t="shared" si="8"/>
        <v>0.13833413719056672</v>
      </c>
      <c r="D171">
        <v>0.72050000000000003</v>
      </c>
      <c r="E171">
        <v>221.98</v>
      </c>
      <c r="F171" t="s">
        <v>69</v>
      </c>
    </row>
    <row r="172" spans="1:15" x14ac:dyDescent="0.25">
      <c r="A172">
        <v>0.11361876063217</v>
      </c>
      <c r="B172">
        <v>2974.53076171875</v>
      </c>
      <c r="C172">
        <f t="shared" si="8"/>
        <v>9.3763373758455087E-2</v>
      </c>
      <c r="D172">
        <v>0.5716</v>
      </c>
      <c r="E172">
        <v>326.91000000000003</v>
      </c>
      <c r="F172" t="s">
        <v>49</v>
      </c>
    </row>
    <row r="173" spans="1:15" x14ac:dyDescent="0.25">
      <c r="A173">
        <v>8.3116512251088195E-2</v>
      </c>
      <c r="B173">
        <v>2908.34521484375</v>
      </c>
      <c r="C173">
        <f t="shared" si="8"/>
        <v>9.1677068164001424E-2</v>
      </c>
      <c r="D173">
        <v>5.6599999999999998E-2</v>
      </c>
      <c r="E173">
        <v>20.94</v>
      </c>
      <c r="F173" t="s">
        <v>64</v>
      </c>
    </row>
    <row r="174" spans="1:15" x14ac:dyDescent="0.25">
      <c r="A174">
        <v>0.100718187744491</v>
      </c>
      <c r="B174">
        <v>3759.71508789062</v>
      </c>
      <c r="C174">
        <f t="shared" si="8"/>
        <v>0.11851401086452207</v>
      </c>
      <c r="D174">
        <v>0.39589999999999997</v>
      </c>
      <c r="E174">
        <v>289.27999999999997</v>
      </c>
      <c r="F174" t="s">
        <v>54</v>
      </c>
    </row>
    <row r="175" spans="1:15" x14ac:dyDescent="0.25">
      <c r="A175">
        <v>0.122651626311617</v>
      </c>
      <c r="B175">
        <v>3158.517578125</v>
      </c>
      <c r="C175">
        <f t="shared" si="8"/>
        <v>9.9563019489252419E-2</v>
      </c>
      <c r="D175">
        <v>0.55700000000000005</v>
      </c>
      <c r="E175">
        <v>151.54</v>
      </c>
      <c r="F175" t="s">
        <v>67</v>
      </c>
    </row>
    <row r="176" spans="1:15" x14ac:dyDescent="0.25">
      <c r="A176">
        <v>0.106548869392612</v>
      </c>
      <c r="B176">
        <v>3698.80126953125</v>
      </c>
      <c r="C176">
        <f t="shared" si="8"/>
        <v>0.11659388107753542</v>
      </c>
      <c r="D176">
        <v>0.76200000000000001</v>
      </c>
      <c r="E176">
        <v>62.99</v>
      </c>
      <c r="F176" t="s">
        <v>78</v>
      </c>
    </row>
    <row r="177" spans="1:6" x14ac:dyDescent="0.25">
      <c r="A177">
        <v>0.11405340064983201</v>
      </c>
      <c r="B177">
        <v>3036.93432617187</v>
      </c>
      <c r="C177">
        <f t="shared" si="8"/>
        <v>9.5730463429532078E-2</v>
      </c>
      <c r="D177">
        <v>2.24E-2</v>
      </c>
      <c r="E177">
        <v>167.52</v>
      </c>
      <c r="F177" t="s">
        <v>58</v>
      </c>
    </row>
    <row r="178" spans="1:6" x14ac:dyDescent="0.25">
      <c r="A178">
        <v>8.1877970608097594E-2</v>
      </c>
      <c r="B178">
        <v>3167.6181640625</v>
      </c>
      <c r="C178">
        <f t="shared" si="8"/>
        <v>9.9849888817235333E-2</v>
      </c>
      <c r="D178">
        <v>0.4723</v>
      </c>
      <c r="E178">
        <v>265.2</v>
      </c>
      <c r="F178" t="s">
        <v>70</v>
      </c>
    </row>
    <row r="179" spans="1:6" x14ac:dyDescent="0.25">
      <c r="A179">
        <v>0.116579725799125</v>
      </c>
      <c r="B179">
        <v>3432.1708984375</v>
      </c>
      <c r="C179">
        <f t="shared" si="8"/>
        <v>0.10818913923994447</v>
      </c>
      <c r="D179">
        <v>6.9999999999999999E-4</v>
      </c>
      <c r="E179">
        <v>213.21</v>
      </c>
      <c r="F179" t="s">
        <v>53</v>
      </c>
    </row>
    <row r="180" spans="1:6" x14ac:dyDescent="0.25">
      <c r="A180">
        <v>0.105098864974827</v>
      </c>
      <c r="B180">
        <v>2857.23315429687</v>
      </c>
      <c r="C180">
        <f t="shared" si="8"/>
        <v>9.006591009554267E-2</v>
      </c>
      <c r="D180">
        <v>0.13070000000000001</v>
      </c>
      <c r="E180">
        <v>80.739999999999995</v>
      </c>
      <c r="F180" t="s">
        <v>64</v>
      </c>
    </row>
    <row r="181" spans="1:6" x14ac:dyDescent="0.25">
      <c r="A181">
        <v>9.6464710947796906E-2</v>
      </c>
      <c r="B181">
        <v>3203.75170898437</v>
      </c>
      <c r="C181">
        <f t="shared" si="8"/>
        <v>0.10098889303306989</v>
      </c>
      <c r="D181">
        <v>0.96230000000000004</v>
      </c>
      <c r="E181">
        <v>63.35</v>
      </c>
      <c r="F181" t="s">
        <v>50</v>
      </c>
    </row>
    <row r="182" spans="1:6" x14ac:dyDescent="0.25">
      <c r="A182">
        <v>0.12260540725286399</v>
      </c>
      <c r="B182">
        <v>2867.50244140625</v>
      </c>
      <c r="C182">
        <f t="shared" si="8"/>
        <v>9.0389619306374069E-2</v>
      </c>
      <c r="D182">
        <v>0.13980000000000001</v>
      </c>
      <c r="E182">
        <v>347.5</v>
      </c>
      <c r="F182" t="s">
        <v>62</v>
      </c>
    </row>
    <row r="183" spans="1:6" x14ac:dyDescent="0.25">
      <c r="A183">
        <v>0.119872624442995</v>
      </c>
      <c r="B183">
        <v>3059.2294921875</v>
      </c>
      <c r="C183">
        <f t="shared" si="8"/>
        <v>9.6433253264834512E-2</v>
      </c>
      <c r="D183">
        <v>0.32090000000000002</v>
      </c>
      <c r="E183">
        <v>201.46</v>
      </c>
      <c r="F183" t="s">
        <v>59</v>
      </c>
    </row>
    <row r="184" spans="1:6" x14ac:dyDescent="0.25">
      <c r="A184">
        <v>0.120768533033779</v>
      </c>
      <c r="B184">
        <v>3118.595703125</v>
      </c>
      <c r="C184">
        <f t="shared" si="8"/>
        <v>9.8304599258761879E-2</v>
      </c>
      <c r="D184">
        <v>0.19350000000000001</v>
      </c>
      <c r="E184">
        <v>322.19</v>
      </c>
      <c r="F184" t="s">
        <v>70</v>
      </c>
    </row>
    <row r="185" spans="1:6" x14ac:dyDescent="0.25">
      <c r="A185">
        <v>8.2495810759483701E-2</v>
      </c>
      <c r="B185">
        <v>3098.80737304687</v>
      </c>
      <c r="C185">
        <f t="shared" si="8"/>
        <v>9.7680830087149992E-2</v>
      </c>
      <c r="D185">
        <v>0.62309999999999999</v>
      </c>
      <c r="E185">
        <v>15.55</v>
      </c>
      <c r="F185" t="s">
        <v>51</v>
      </c>
    </row>
    <row r="186" spans="1:6" x14ac:dyDescent="0.25">
      <c r="A186">
        <v>0.10295410124851</v>
      </c>
      <c r="B186">
        <v>2862.24584960937</v>
      </c>
      <c r="C186">
        <f t="shared" si="8"/>
        <v>9.0223920639650013E-2</v>
      </c>
      <c r="D186">
        <v>0.55330000000000001</v>
      </c>
      <c r="E186">
        <v>129.76</v>
      </c>
      <c r="F186" t="s">
        <v>56</v>
      </c>
    </row>
    <row r="187" spans="1:6" x14ac:dyDescent="0.25">
      <c r="A187">
        <v>0.120348475883998</v>
      </c>
      <c r="B187">
        <v>3118.57934570312</v>
      </c>
      <c r="C187">
        <f t="shared" si="8"/>
        <v>9.8304083638926579E-2</v>
      </c>
      <c r="D187">
        <v>0.1237</v>
      </c>
      <c r="E187">
        <v>30.3</v>
      </c>
      <c r="F187" t="s">
        <v>58</v>
      </c>
    </row>
    <row r="188" spans="1:6" x14ac:dyDescent="0.25">
      <c r="A188">
        <v>8.6783573343184997E-2</v>
      </c>
      <c r="B188">
        <v>2880.17578125</v>
      </c>
      <c r="C188">
        <f t="shared" si="8"/>
        <v>9.0789109241334709E-2</v>
      </c>
      <c r="D188">
        <v>0.496</v>
      </c>
      <c r="E188">
        <v>290</v>
      </c>
      <c r="F188" t="s">
        <v>64</v>
      </c>
    </row>
    <row r="189" spans="1:6" x14ac:dyDescent="0.25">
      <c r="A189">
        <v>0.121605990491506</v>
      </c>
      <c r="B189">
        <v>3202.31713867187</v>
      </c>
      <c r="C189">
        <f t="shared" si="8"/>
        <v>0.10094367240394585</v>
      </c>
      <c r="D189">
        <v>0.99950000000000006</v>
      </c>
      <c r="E189">
        <v>136.4</v>
      </c>
      <c r="F189" t="s">
        <v>74</v>
      </c>
    </row>
    <row r="190" spans="1:6" x14ac:dyDescent="0.25">
      <c r="A190">
        <v>0.120117267290029</v>
      </c>
      <c r="B190">
        <v>3453.79052734375</v>
      </c>
      <c r="C190">
        <f t="shared" si="8"/>
        <v>0.1088706347456371</v>
      </c>
      <c r="D190">
        <v>0.2016</v>
      </c>
      <c r="E190">
        <v>146.41</v>
      </c>
      <c r="F190" t="s">
        <v>55</v>
      </c>
    </row>
    <row r="191" spans="1:6" x14ac:dyDescent="0.25">
      <c r="A191">
        <v>8.4906252756637296E-2</v>
      </c>
      <c r="B191">
        <v>2918.06616210937</v>
      </c>
      <c r="C191">
        <f t="shared" si="8"/>
        <v>9.1983492566627495E-2</v>
      </c>
      <c r="D191">
        <v>4.2900000000000001E-2</v>
      </c>
      <c r="E191">
        <v>243.34</v>
      </c>
      <c r="F191" t="s">
        <v>64</v>
      </c>
    </row>
    <row r="192" spans="1:6" x14ac:dyDescent="0.25">
      <c r="A192">
        <v>8.3832207618673799E-2</v>
      </c>
      <c r="B192">
        <v>2870.96948242187</v>
      </c>
      <c r="C192">
        <f t="shared" si="8"/>
        <v>9.0498907623969282E-2</v>
      </c>
      <c r="D192">
        <v>0.57620000000000005</v>
      </c>
      <c r="E192">
        <v>137.22</v>
      </c>
      <c r="F192" t="s">
        <v>62</v>
      </c>
    </row>
    <row r="193" spans="1:6" x14ac:dyDescent="0.25">
      <c r="A193">
        <v>0.124078671716321</v>
      </c>
      <c r="B193">
        <v>3562.58837890625</v>
      </c>
      <c r="C193">
        <f t="shared" si="8"/>
        <v>0.11230016848973498</v>
      </c>
      <c r="D193">
        <v>0.29430000000000001</v>
      </c>
      <c r="E193">
        <v>107.49</v>
      </c>
      <c r="F193" t="s">
        <v>79</v>
      </c>
    </row>
    <row r="194" spans="1:6" x14ac:dyDescent="0.25">
      <c r="A194">
        <v>0.12095805761971801</v>
      </c>
      <c r="B194">
        <v>3047.29174804687</v>
      </c>
      <c r="C194">
        <f t="shared" ref="C194:C230" si="9">B194/$V$14</f>
        <v>9.6056950830818347E-2</v>
      </c>
      <c r="D194">
        <v>0.12239999999999999</v>
      </c>
      <c r="E194">
        <v>210.62</v>
      </c>
      <c r="F194" t="s">
        <v>72</v>
      </c>
    </row>
    <row r="195" spans="1:6" x14ac:dyDescent="0.25">
      <c r="A195">
        <v>8.1336911158888595E-2</v>
      </c>
      <c r="B195">
        <v>3116.55786132812</v>
      </c>
      <c r="C195">
        <f t="shared" si="9"/>
        <v>9.8240362262284803E-2</v>
      </c>
      <c r="D195">
        <v>0.1036</v>
      </c>
      <c r="E195">
        <v>238.25</v>
      </c>
      <c r="F195" t="s">
        <v>59</v>
      </c>
    </row>
    <row r="196" spans="1:6" x14ac:dyDescent="0.25">
      <c r="A196">
        <v>8.9094684636599197E-2</v>
      </c>
      <c r="B196">
        <v>3227.67309570312</v>
      </c>
      <c r="C196">
        <f t="shared" si="9"/>
        <v>0.10174294471496766</v>
      </c>
      <c r="D196">
        <v>0.59189999999999998</v>
      </c>
      <c r="E196">
        <v>156.02000000000001</v>
      </c>
      <c r="F196" t="s">
        <v>67</v>
      </c>
    </row>
    <row r="197" spans="1:6" x14ac:dyDescent="0.25">
      <c r="A197">
        <v>9.5819102633911094E-2</v>
      </c>
      <c r="B197">
        <v>3332.01635742187</v>
      </c>
      <c r="C197">
        <f t="shared" si="9"/>
        <v>0.1050320605559006</v>
      </c>
      <c r="D197">
        <v>0.96199999999999997</v>
      </c>
      <c r="E197">
        <v>174.37</v>
      </c>
      <c r="F197" t="s">
        <v>55</v>
      </c>
    </row>
    <row r="198" spans="1:6" x14ac:dyDescent="0.25">
      <c r="A198">
        <v>9.3800693385930597E-2</v>
      </c>
      <c r="B198">
        <v>3289.84912109375</v>
      </c>
      <c r="C198">
        <f t="shared" si="9"/>
        <v>0.10370286188326355</v>
      </c>
      <c r="D198">
        <v>0.5806</v>
      </c>
      <c r="E198">
        <v>68.150000000000006</v>
      </c>
      <c r="F198" t="s">
        <v>68</v>
      </c>
    </row>
    <row r="199" spans="1:6" x14ac:dyDescent="0.25">
      <c r="A199">
        <v>0.11302389611282999</v>
      </c>
      <c r="B199">
        <v>2920.7900390625</v>
      </c>
      <c r="C199">
        <f t="shared" si="9"/>
        <v>9.2069354812906901E-2</v>
      </c>
      <c r="D199">
        <v>0.16900000000000001</v>
      </c>
      <c r="E199">
        <v>30.29</v>
      </c>
      <c r="F199" t="s">
        <v>56</v>
      </c>
    </row>
    <row r="200" spans="1:6" x14ac:dyDescent="0.25">
      <c r="A200">
        <v>9.7639726256476905E-2</v>
      </c>
      <c r="B200">
        <v>2968.70654296875</v>
      </c>
      <c r="C200">
        <f t="shared" si="9"/>
        <v>9.3579782313869833E-2</v>
      </c>
      <c r="D200">
        <v>0.3967</v>
      </c>
      <c r="E200">
        <v>134.31</v>
      </c>
      <c r="F200" t="s">
        <v>61</v>
      </c>
    </row>
    <row r="201" spans="1:6" x14ac:dyDescent="0.25">
      <c r="A201">
        <v>8.8971348653612697E-2</v>
      </c>
      <c r="B201">
        <v>3185.24389648437</v>
      </c>
      <c r="C201">
        <f t="shared" si="9"/>
        <v>0.1004054884291497</v>
      </c>
      <c r="D201">
        <v>0.89080000000000004</v>
      </c>
      <c r="E201">
        <v>339.21</v>
      </c>
      <c r="F201" t="s">
        <v>65</v>
      </c>
    </row>
    <row r="202" spans="1:6" x14ac:dyDescent="0.25">
      <c r="A202">
        <v>0.113725598284986</v>
      </c>
      <c r="B202">
        <v>3235.328125</v>
      </c>
      <c r="C202">
        <f t="shared" si="9"/>
        <v>0.10198424710199712</v>
      </c>
      <c r="D202">
        <v>0.33310000000000001</v>
      </c>
      <c r="E202">
        <v>33.01</v>
      </c>
      <c r="F202" t="s">
        <v>74</v>
      </c>
    </row>
    <row r="203" spans="1:6" x14ac:dyDescent="0.25">
      <c r="A203">
        <v>9.6176797035031097E-2</v>
      </c>
      <c r="B203">
        <v>3068.97094726562</v>
      </c>
      <c r="C203">
        <f t="shared" si="9"/>
        <v>9.6740324116209128E-2</v>
      </c>
      <c r="D203">
        <v>0.35949999999999999</v>
      </c>
      <c r="E203">
        <v>196.83</v>
      </c>
      <c r="F203" t="s">
        <v>60</v>
      </c>
    </row>
    <row r="204" spans="1:6" x14ac:dyDescent="0.25">
      <c r="A204">
        <v>9.4330194486343596E-2</v>
      </c>
      <c r="B204">
        <v>3107.12744140625</v>
      </c>
      <c r="C204">
        <f t="shared" si="9"/>
        <v>9.7943095883596371E-2</v>
      </c>
      <c r="D204">
        <v>0.76659999999999995</v>
      </c>
      <c r="E204">
        <v>330.75</v>
      </c>
      <c r="F204" t="s">
        <v>49</v>
      </c>
    </row>
    <row r="205" spans="1:6" x14ac:dyDescent="0.25">
      <c r="A205">
        <v>0.12133574368556101</v>
      </c>
      <c r="B205">
        <v>2809.01684570312</v>
      </c>
      <c r="C205">
        <f t="shared" si="9"/>
        <v>8.8546032129541583E-2</v>
      </c>
      <c r="D205">
        <v>0.89770000000000005</v>
      </c>
      <c r="E205">
        <v>223.12</v>
      </c>
      <c r="F205" t="s">
        <v>75</v>
      </c>
    </row>
    <row r="206" spans="1:6" x14ac:dyDescent="0.25">
      <c r="A206">
        <v>0.103826419574339</v>
      </c>
      <c r="B206">
        <v>2801.57104492187</v>
      </c>
      <c r="C206">
        <f t="shared" si="9"/>
        <v>8.8311325058911067E-2</v>
      </c>
      <c r="D206">
        <v>0.80349999999999999</v>
      </c>
      <c r="E206">
        <v>351.64</v>
      </c>
      <c r="F206" t="s">
        <v>76</v>
      </c>
    </row>
    <row r="207" spans="1:6" x14ac:dyDescent="0.25">
      <c r="A207">
        <v>8.3990444191548497E-2</v>
      </c>
      <c r="B207">
        <v>2859.53100585937</v>
      </c>
      <c r="C207">
        <f t="shared" si="9"/>
        <v>9.0138343138652863E-2</v>
      </c>
      <c r="D207">
        <v>0.36270000000000002</v>
      </c>
      <c r="E207">
        <v>197.04</v>
      </c>
      <c r="F207" t="s">
        <v>64</v>
      </c>
    </row>
    <row r="208" spans="1:6" x14ac:dyDescent="0.25">
      <c r="A208">
        <v>8.8342196759868596E-2</v>
      </c>
      <c r="B208">
        <v>3096.88989257812</v>
      </c>
      <c r="C208">
        <f t="shared" si="9"/>
        <v>9.7620387129161532E-2</v>
      </c>
      <c r="D208">
        <v>0.3624</v>
      </c>
      <c r="E208">
        <v>271.18</v>
      </c>
      <c r="F208" t="s">
        <v>59</v>
      </c>
    </row>
    <row r="209" spans="1:6" x14ac:dyDescent="0.25">
      <c r="A209">
        <v>8.9206014513753595E-2</v>
      </c>
      <c r="B209">
        <v>3156.00341796875</v>
      </c>
      <c r="C209">
        <f t="shared" si="9"/>
        <v>9.9483767951008828E-2</v>
      </c>
      <c r="D209">
        <v>0.74060000000000004</v>
      </c>
      <c r="E209">
        <v>154.97</v>
      </c>
      <c r="F209" t="s">
        <v>72</v>
      </c>
    </row>
    <row r="210" spans="1:6" x14ac:dyDescent="0.25">
      <c r="A210">
        <v>0.109843984764855</v>
      </c>
      <c r="B210">
        <v>2925.91186523437</v>
      </c>
      <c r="C210">
        <f t="shared" si="9"/>
        <v>9.2230805387854525E-2</v>
      </c>
      <c r="D210">
        <v>0.67379999999999995</v>
      </c>
      <c r="E210">
        <v>138.22999999999999</v>
      </c>
      <c r="F210" t="s">
        <v>66</v>
      </c>
    </row>
    <row r="211" spans="1:6" x14ac:dyDescent="0.25">
      <c r="A211">
        <v>8.2564591835967996E-2</v>
      </c>
      <c r="B211">
        <v>3751.10522460937</v>
      </c>
      <c r="C211">
        <f t="shared" si="9"/>
        <v>0.1182426101315935</v>
      </c>
      <c r="D211">
        <v>0.35260000000000002</v>
      </c>
      <c r="E211">
        <v>334.01</v>
      </c>
      <c r="F211" t="s">
        <v>54</v>
      </c>
    </row>
    <row r="212" spans="1:6" x14ac:dyDescent="0.25">
      <c r="A212">
        <v>8.0211838763242699E-2</v>
      </c>
      <c r="B212">
        <v>3060.05810546875</v>
      </c>
      <c r="C212">
        <f t="shared" si="9"/>
        <v>9.645937287260288E-2</v>
      </c>
      <c r="D212">
        <v>0.66180000000000005</v>
      </c>
      <c r="E212">
        <v>318.25</v>
      </c>
      <c r="F212" t="s">
        <v>70</v>
      </c>
    </row>
    <row r="213" spans="1:6" x14ac:dyDescent="0.25">
      <c r="A213">
        <v>9.1460575920850495E-2</v>
      </c>
      <c r="B213">
        <v>2981.48657226562</v>
      </c>
      <c r="C213">
        <f t="shared" si="9"/>
        <v>9.3982635321486402E-2</v>
      </c>
      <c r="D213">
        <v>0.74960000000000004</v>
      </c>
      <c r="E213">
        <v>356.96</v>
      </c>
      <c r="F213" t="s">
        <v>77</v>
      </c>
    </row>
    <row r="214" spans="1:6" x14ac:dyDescent="0.25">
      <c r="A214">
        <v>8.2014897078395904E-2</v>
      </c>
      <c r="B214">
        <v>3574.12329101562</v>
      </c>
      <c r="C214">
        <f t="shared" si="9"/>
        <v>0.11266377282333308</v>
      </c>
      <c r="D214">
        <v>0.67900000000000005</v>
      </c>
      <c r="E214">
        <v>246.86</v>
      </c>
      <c r="F214" t="s">
        <v>79</v>
      </c>
    </row>
    <row r="215" spans="1:6" x14ac:dyDescent="0.25">
      <c r="A215">
        <v>0.10035061794592399</v>
      </c>
      <c r="B215">
        <v>3334.54345703125</v>
      </c>
      <c r="C215">
        <f t="shared" si="9"/>
        <v>0.1051117199725214</v>
      </c>
      <c r="D215">
        <v>0.38640000000000002</v>
      </c>
      <c r="E215">
        <v>280.31</v>
      </c>
      <c r="F215" t="s">
        <v>68</v>
      </c>
    </row>
    <row r="216" spans="1:6" x14ac:dyDescent="0.25">
      <c r="A216">
        <v>8.8993761108909997E-2</v>
      </c>
      <c r="B216">
        <v>2978.83984375</v>
      </c>
      <c r="C216">
        <f t="shared" si="9"/>
        <v>9.3899204953832777E-2</v>
      </c>
      <c r="D216">
        <v>0.79959999999999998</v>
      </c>
      <c r="E216">
        <v>354.21</v>
      </c>
      <c r="F216" t="s">
        <v>77</v>
      </c>
    </row>
    <row r="217" spans="1:6" x14ac:dyDescent="0.25">
      <c r="A217">
        <v>0.126839893841416</v>
      </c>
      <c r="B217">
        <v>3035.93896484375</v>
      </c>
      <c r="C217">
        <f t="shared" si="9"/>
        <v>9.5699087577772762E-2</v>
      </c>
      <c r="D217">
        <v>0.51300000000000001</v>
      </c>
      <c r="E217">
        <v>111.05</v>
      </c>
      <c r="F217" t="s">
        <v>51</v>
      </c>
    </row>
    <row r="218" spans="1:6" x14ac:dyDescent="0.25">
      <c r="A218">
        <v>0.114156706634248</v>
      </c>
      <c r="B218">
        <v>3591.27197265625</v>
      </c>
      <c r="C218">
        <f t="shared" si="9"/>
        <v>0.11320433480602579</v>
      </c>
      <c r="D218">
        <v>0.72270000000000001</v>
      </c>
      <c r="E218">
        <v>214.65</v>
      </c>
      <c r="F218" t="s">
        <v>79</v>
      </c>
    </row>
    <row r="219" spans="1:6" x14ac:dyDescent="0.25">
      <c r="A219">
        <v>8.1353577294358395E-2</v>
      </c>
      <c r="B219">
        <v>3083.96826171875</v>
      </c>
      <c r="C219">
        <f t="shared" si="9"/>
        <v>9.7213070546852659E-2</v>
      </c>
      <c r="D219">
        <v>0.1449</v>
      </c>
      <c r="E219">
        <v>147.35</v>
      </c>
      <c r="F219" t="s">
        <v>49</v>
      </c>
    </row>
    <row r="220" spans="1:6" x14ac:dyDescent="0.25">
      <c r="A220">
        <v>8.0009657331321302E-2</v>
      </c>
      <c r="B220">
        <v>3489.00170898437</v>
      </c>
      <c r="C220">
        <f t="shared" si="9"/>
        <v>0.10998056415942424</v>
      </c>
      <c r="D220">
        <v>0.37859999999999999</v>
      </c>
      <c r="E220">
        <v>101.86</v>
      </c>
      <c r="F220" t="s">
        <v>63</v>
      </c>
    </row>
    <row r="221" spans="1:6" x14ac:dyDescent="0.25">
      <c r="A221">
        <v>8.9390434659836496E-2</v>
      </c>
      <c r="B221">
        <v>2894.86694335937</v>
      </c>
      <c r="C221">
        <f t="shared" si="9"/>
        <v>9.1252205115660442E-2</v>
      </c>
      <c r="D221">
        <v>0.55189999999999995</v>
      </c>
      <c r="E221">
        <v>47.98</v>
      </c>
      <c r="F221" t="s">
        <v>56</v>
      </c>
    </row>
    <row r="222" spans="1:6" x14ac:dyDescent="0.25">
      <c r="A222">
        <v>0.114600271067704</v>
      </c>
      <c r="B222">
        <v>3222.2431640625</v>
      </c>
      <c r="C222">
        <f t="shared" si="9"/>
        <v>0.10157178201715507</v>
      </c>
      <c r="D222">
        <v>0.2009</v>
      </c>
      <c r="E222">
        <v>288.3</v>
      </c>
      <c r="F222" t="s">
        <v>65</v>
      </c>
    </row>
    <row r="223" spans="1:6" x14ac:dyDescent="0.25">
      <c r="A223">
        <v>9.9284863383923103E-2</v>
      </c>
      <c r="B223">
        <v>3041.4716796875</v>
      </c>
      <c r="C223">
        <f t="shared" si="9"/>
        <v>9.5873490215146642E-2</v>
      </c>
      <c r="D223">
        <v>0.35549999999999998</v>
      </c>
      <c r="E223">
        <v>253.5</v>
      </c>
      <c r="F223" t="s">
        <v>49</v>
      </c>
    </row>
    <row r="224" spans="1:6" x14ac:dyDescent="0.25">
      <c r="A224">
        <v>0.127735928109488</v>
      </c>
      <c r="B224">
        <v>2972.23779296875</v>
      </c>
      <c r="C224">
        <f t="shared" si="9"/>
        <v>9.3691094631713615E-2</v>
      </c>
      <c r="D224">
        <v>0.70140000000000002</v>
      </c>
      <c r="E224">
        <v>56.3</v>
      </c>
      <c r="F224" t="s">
        <v>50</v>
      </c>
    </row>
    <row r="225" spans="1:6" x14ac:dyDescent="0.25">
      <c r="A225">
        <v>9.2728845182264596E-2</v>
      </c>
      <c r="B225">
        <v>3117.6484375</v>
      </c>
      <c r="C225">
        <f t="shared" si="9"/>
        <v>9.8274739483234091E-2</v>
      </c>
      <c r="D225">
        <v>0.3931</v>
      </c>
      <c r="E225">
        <v>235.49</v>
      </c>
      <c r="F225" t="s">
        <v>73</v>
      </c>
    </row>
    <row r="226" spans="1:6" x14ac:dyDescent="0.25">
      <c r="A226">
        <v>9.5784854882132897E-2</v>
      </c>
      <c r="B226">
        <v>2812.47924804687</v>
      </c>
      <c r="C226">
        <f t="shared" si="9"/>
        <v>8.8655174226586683E-2</v>
      </c>
      <c r="D226">
        <v>0.76319999999999999</v>
      </c>
      <c r="E226">
        <v>329.25</v>
      </c>
      <c r="F226" t="s">
        <v>76</v>
      </c>
    </row>
    <row r="227" spans="1:6" x14ac:dyDescent="0.25">
      <c r="A227">
        <v>9.7070352672663604E-2</v>
      </c>
      <c r="B227">
        <v>2971.1650390625</v>
      </c>
      <c r="C227">
        <f t="shared" si="9"/>
        <v>9.365727920551023E-2</v>
      </c>
      <c r="D227">
        <v>0.9103</v>
      </c>
      <c r="E227">
        <v>16.45</v>
      </c>
      <c r="F227" t="s">
        <v>73</v>
      </c>
    </row>
    <row r="228" spans="1:6" x14ac:dyDescent="0.25">
      <c r="A228">
        <v>0.124543136660585</v>
      </c>
      <c r="B228">
        <v>3333.97875976562</v>
      </c>
      <c r="C228">
        <f t="shared" si="9"/>
        <v>0.10509391954448109</v>
      </c>
      <c r="D228">
        <v>0.58050000000000002</v>
      </c>
      <c r="E228">
        <v>43.05</v>
      </c>
      <c r="F228" t="s">
        <v>53</v>
      </c>
    </row>
    <row r="229" spans="1:6" x14ac:dyDescent="0.25">
      <c r="A229">
        <v>0.114844348216613</v>
      </c>
      <c r="B229">
        <v>2795.33203125</v>
      </c>
      <c r="C229">
        <f t="shared" si="9"/>
        <v>8.8114658418804906E-2</v>
      </c>
      <c r="D229">
        <v>0.56469999999999998</v>
      </c>
      <c r="E229">
        <v>234.37</v>
      </c>
      <c r="F229" t="s">
        <v>76</v>
      </c>
    </row>
    <row r="230" spans="1:6" x14ac:dyDescent="0.25">
      <c r="A230">
        <v>0.119834739350408</v>
      </c>
      <c r="B230">
        <v>3096.59204101562</v>
      </c>
      <c r="C230">
        <f t="shared" si="9"/>
        <v>9.7610998230670834E-2</v>
      </c>
      <c r="D230">
        <v>0.60609999999999997</v>
      </c>
      <c r="E230">
        <v>107.13</v>
      </c>
      <c r="F230" t="s">
        <v>57</v>
      </c>
    </row>
    <row r="231" spans="1:6" x14ac:dyDescent="0.25">
      <c r="A231">
        <v>0.12473052260098499</v>
      </c>
      <c r="B231">
        <v>3086.39721679687</v>
      </c>
      <c r="C231">
        <f>B231/$V$14</f>
        <v>9.7289636244462269E-2</v>
      </c>
      <c r="D231">
        <v>7.4999999999999997E-2</v>
      </c>
      <c r="E231">
        <v>282.85000000000002</v>
      </c>
      <c r="F231" t="s">
        <v>59</v>
      </c>
    </row>
    <row r="232" spans="1:6" x14ac:dyDescent="0.25">
      <c r="A232">
        <v>0.107405125944621</v>
      </c>
      <c r="B232">
        <v>3003.50952148437</v>
      </c>
      <c r="C232">
        <f>B232/$V$14</f>
        <v>9.467684431923365E-2</v>
      </c>
      <c r="D232">
        <v>0.45269999999999999</v>
      </c>
      <c r="E232">
        <v>132.88</v>
      </c>
      <c r="F232" t="s">
        <v>66</v>
      </c>
    </row>
    <row r="233" spans="1:6" x14ac:dyDescent="0.25">
      <c r="A233">
        <v>9.0318510488545903E-2</v>
      </c>
      <c r="B233">
        <v>2882.60766601562</v>
      </c>
      <c r="C233">
        <f t="shared" ref="C233:C250" si="10">B233/$V$14</f>
        <v>9.0865767288765553E-2</v>
      </c>
      <c r="D233">
        <v>0.77070000000000005</v>
      </c>
      <c r="E233">
        <v>343.12</v>
      </c>
      <c r="F233" t="s">
        <v>62</v>
      </c>
    </row>
    <row r="234" spans="1:6" x14ac:dyDescent="0.25">
      <c r="A234">
        <v>0.12147848060654801</v>
      </c>
      <c r="B234">
        <v>2911.6640625</v>
      </c>
      <c r="C234">
        <f t="shared" si="10"/>
        <v>9.178168511980675E-2</v>
      </c>
      <c r="D234">
        <v>0.63800000000000001</v>
      </c>
      <c r="E234">
        <v>173.9</v>
      </c>
      <c r="F234" t="s">
        <v>77</v>
      </c>
    </row>
    <row r="235" spans="1:6" x14ac:dyDescent="0.25">
      <c r="A235">
        <v>9.2790583381285305E-2</v>
      </c>
      <c r="B235">
        <v>3160.20629882812</v>
      </c>
      <c r="C235">
        <f t="shared" si="10"/>
        <v>9.9616251465367123E-2</v>
      </c>
      <c r="D235">
        <v>0.4995</v>
      </c>
      <c r="E235">
        <v>53.17</v>
      </c>
      <c r="F235" t="s">
        <v>68</v>
      </c>
    </row>
    <row r="236" spans="1:6" x14ac:dyDescent="0.25">
      <c r="A236">
        <v>0.103266712871477</v>
      </c>
      <c r="B236">
        <v>3672.404296875</v>
      </c>
      <c r="C236">
        <f t="shared" si="10"/>
        <v>0.11576179379670679</v>
      </c>
      <c r="D236">
        <v>0.45300000000000001</v>
      </c>
      <c r="E236">
        <v>297.14</v>
      </c>
      <c r="F236" t="s">
        <v>78</v>
      </c>
    </row>
    <row r="237" spans="1:6" x14ac:dyDescent="0.25">
      <c r="A237">
        <v>0.129069035987561</v>
      </c>
      <c r="B237">
        <v>3276.01025390625</v>
      </c>
      <c r="C237">
        <f t="shared" si="10"/>
        <v>0.10326663211109424</v>
      </c>
      <c r="D237">
        <v>0.6673</v>
      </c>
      <c r="E237">
        <v>217.65</v>
      </c>
      <c r="F237" t="s">
        <v>74</v>
      </c>
    </row>
    <row r="238" spans="1:6" x14ac:dyDescent="0.25">
      <c r="A238">
        <v>9.07160375011975E-2</v>
      </c>
      <c r="B238">
        <v>2935.205078125</v>
      </c>
      <c r="C238">
        <f t="shared" si="10"/>
        <v>9.2523746716582811E-2</v>
      </c>
      <c r="D238">
        <v>0.5242</v>
      </c>
      <c r="E238">
        <v>115.8</v>
      </c>
      <c r="F238" t="s">
        <v>73</v>
      </c>
    </row>
    <row r="239" spans="1:6" x14ac:dyDescent="0.25">
      <c r="A239">
        <v>0.10545378103275101</v>
      </c>
      <c r="B239">
        <v>3476.00390625</v>
      </c>
      <c r="C239">
        <f t="shared" si="10"/>
        <v>0.10957084648176364</v>
      </c>
      <c r="D239">
        <v>0.63780000000000003</v>
      </c>
      <c r="E239">
        <v>144.85</v>
      </c>
      <c r="F239" t="s">
        <v>79</v>
      </c>
    </row>
    <row r="240" spans="1:6" x14ac:dyDescent="0.25">
      <c r="A240">
        <v>8.0981085855834301E-2</v>
      </c>
      <c r="B240">
        <v>3357.92822265625</v>
      </c>
      <c r="C240">
        <f t="shared" si="10"/>
        <v>0.10584885624549906</v>
      </c>
      <c r="D240">
        <v>0.2208</v>
      </c>
      <c r="E240">
        <v>335.07</v>
      </c>
      <c r="F240" t="s">
        <v>68</v>
      </c>
    </row>
    <row r="241" spans="1:6" x14ac:dyDescent="0.25">
      <c r="A241">
        <v>0.10269693858970599</v>
      </c>
      <c r="B241">
        <v>2857.63452148437</v>
      </c>
      <c r="C241">
        <f t="shared" si="10"/>
        <v>9.0078562021049802E-2</v>
      </c>
      <c r="D241">
        <v>0.88429999999999997</v>
      </c>
      <c r="E241">
        <v>138.24</v>
      </c>
      <c r="F241" t="s">
        <v>64</v>
      </c>
    </row>
    <row r="242" spans="1:6" x14ac:dyDescent="0.25">
      <c r="A242">
        <v>8.5326998117306804E-2</v>
      </c>
      <c r="B242">
        <v>3027.34643554687</v>
      </c>
      <c r="C242">
        <f t="shared" si="10"/>
        <v>9.5428233247952923E-2</v>
      </c>
      <c r="D242">
        <v>0.73409999999999997</v>
      </c>
      <c r="E242">
        <v>211.24</v>
      </c>
      <c r="F242" t="s">
        <v>52</v>
      </c>
    </row>
    <row r="243" spans="1:6" x14ac:dyDescent="0.25">
      <c r="A243">
        <v>0.110391037505529</v>
      </c>
      <c r="B243">
        <v>2851.41333007812</v>
      </c>
      <c r="C243">
        <f t="shared" si="10"/>
        <v>8.988245717568924E-2</v>
      </c>
      <c r="D243">
        <v>0.78</v>
      </c>
      <c r="E243">
        <v>139.09</v>
      </c>
      <c r="F243" t="s">
        <v>62</v>
      </c>
    </row>
    <row r="244" spans="1:6" x14ac:dyDescent="0.25">
      <c r="A244">
        <v>0.123913362010403</v>
      </c>
      <c r="B244">
        <v>2803.31567382812</v>
      </c>
      <c r="C244">
        <f t="shared" si="10"/>
        <v>8.8366319377447544E-2</v>
      </c>
      <c r="D244">
        <v>0.996</v>
      </c>
      <c r="E244">
        <v>134.74</v>
      </c>
      <c r="F244" t="s">
        <v>75</v>
      </c>
    </row>
    <row r="245" spans="1:6" x14ac:dyDescent="0.25">
      <c r="A245">
        <v>8.4429588308686104E-2</v>
      </c>
      <c r="B245">
        <v>3119.28955078125</v>
      </c>
      <c r="C245">
        <f t="shared" si="10"/>
        <v>9.8326470774754135E-2</v>
      </c>
      <c r="D245">
        <v>0.62280000000000002</v>
      </c>
      <c r="E245">
        <v>217.55</v>
      </c>
      <c r="F245" t="s">
        <v>72</v>
      </c>
    </row>
    <row r="246" spans="1:6" x14ac:dyDescent="0.25">
      <c r="A246">
        <v>8.0729629307502201E-2</v>
      </c>
      <c r="B246">
        <v>3884.6865234375</v>
      </c>
      <c r="C246">
        <f t="shared" si="10"/>
        <v>0.12245336949248328</v>
      </c>
      <c r="D246">
        <v>0.1231</v>
      </c>
      <c r="E246">
        <v>305.95999999999998</v>
      </c>
      <c r="F246" t="s">
        <v>78</v>
      </c>
    </row>
    <row r="247" spans="1:6" x14ac:dyDescent="0.25">
      <c r="A247">
        <v>9.7720657070446096E-2</v>
      </c>
      <c r="B247">
        <v>2865.6376953125</v>
      </c>
      <c r="C247">
        <f t="shared" si="10"/>
        <v>9.0330838645167569E-2</v>
      </c>
      <c r="D247">
        <v>0.43440000000000001</v>
      </c>
      <c r="E247">
        <v>246.73</v>
      </c>
      <c r="F247" t="s">
        <v>56</v>
      </c>
    </row>
    <row r="248" spans="1:6" x14ac:dyDescent="0.25">
      <c r="A248">
        <v>0.120987542358579</v>
      </c>
      <c r="B248">
        <v>3828.58227539062</v>
      </c>
      <c r="C248">
        <f t="shared" si="10"/>
        <v>0.12068484732866573</v>
      </c>
      <c r="D248">
        <v>0.1993</v>
      </c>
      <c r="E248">
        <v>36.17</v>
      </c>
      <c r="F248" t="s">
        <v>78</v>
      </c>
    </row>
    <row r="249" spans="1:6" x14ac:dyDescent="0.25">
      <c r="A249">
        <v>0.114992092211767</v>
      </c>
      <c r="B249">
        <v>2980.3837890625</v>
      </c>
      <c r="C249">
        <f t="shared" si="10"/>
        <v>9.3947873309615682E-2</v>
      </c>
      <c r="D249">
        <v>0.66479999999999995</v>
      </c>
      <c r="E249">
        <v>94.18</v>
      </c>
      <c r="F249" t="s">
        <v>72</v>
      </c>
    </row>
    <row r="250" spans="1:6" x14ac:dyDescent="0.25">
      <c r="A250">
        <v>0.11745699109442299</v>
      </c>
      <c r="B250">
        <v>3390.37060546875</v>
      </c>
      <c r="C250">
        <f t="shared" si="10"/>
        <v>0.10687150738241506</v>
      </c>
      <c r="D250">
        <v>0.16550000000000001</v>
      </c>
      <c r="E250">
        <v>54.11</v>
      </c>
      <c r="F250" t="s">
        <v>53</v>
      </c>
    </row>
  </sheetData>
  <conditionalFormatting sqref="B1:E1048576">
    <cfRule type="cellIs" dxfId="39" priority="3" operator="lessThan">
      <formula>2500</formula>
    </cfRule>
    <cfRule type="cellIs" dxfId="38" priority="4" operator="greaterThan">
      <formula>424081.0951</formula>
    </cfRule>
  </conditionalFormatting>
  <conditionalFormatting sqref="C1:C1048576">
    <cfRule type="cellIs" dxfId="37" priority="1" operator="greaterThan">
      <formula>1</formula>
    </cfRule>
    <cfRule type="cellIs" dxfId="36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3D6D9-84BE-4BEF-8165-A82F407972C4}">
  <dimension ref="A1:BA250"/>
  <sheetViews>
    <sheetView topLeftCell="A8"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>
        <v>9.7264814718871204E-2</v>
      </c>
      <c r="B1">
        <v>2882.06323242187</v>
      </c>
      <c r="C1">
        <f>B1/$V$14</f>
        <v>0.17331467155722308</v>
      </c>
      <c r="D1">
        <v>7.5700000000000003E-2</v>
      </c>
      <c r="E1">
        <v>86.57</v>
      </c>
      <c r="F1" t="s">
        <v>56</v>
      </c>
      <c r="G1">
        <v>0</v>
      </c>
      <c r="H1">
        <f t="shared" ref="H1:H64" si="0">G1*$K$6</f>
        <v>0</v>
      </c>
      <c r="I1">
        <f t="shared" ref="I1:I64" si="1">H1/$V$13</f>
        <v>0</v>
      </c>
      <c r="K1">
        <f>MIN(B1:B1227)</f>
        <v>2715.80615234375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>
        <v>8.7657588414177395E-2</v>
      </c>
      <c r="B2">
        <v>2862.59350585937</v>
      </c>
      <c r="C2">
        <f t="shared" ref="C2:C65" si="2">B2/$V$14</f>
        <v>0.17214384739676458</v>
      </c>
      <c r="D2">
        <v>0.83420000000000005</v>
      </c>
      <c r="E2">
        <v>286.41000000000003</v>
      </c>
      <c r="F2" t="s">
        <v>62</v>
      </c>
      <c r="G2">
        <v>50</v>
      </c>
      <c r="H2">
        <f t="shared" si="0"/>
        <v>49.435837629947258</v>
      </c>
      <c r="I2">
        <f t="shared" si="1"/>
        <v>6.2500000000000003E-3</v>
      </c>
      <c r="M2">
        <v>0</v>
      </c>
      <c r="N2">
        <v>0</v>
      </c>
      <c r="O2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1.126969696969697</v>
      </c>
      <c r="AA2" s="6"/>
      <c r="AY2">
        <v>2000</v>
      </c>
      <c r="AZ2">
        <v>0</v>
      </c>
      <c r="BA2">
        <v>0</v>
      </c>
    </row>
    <row r="3" spans="1:53" x14ac:dyDescent="0.25">
      <c r="A3">
        <v>8.9960144331633699E-2</v>
      </c>
      <c r="B3">
        <v>3032.6201171875</v>
      </c>
      <c r="C3">
        <f t="shared" si="2"/>
        <v>0.18236850380500019</v>
      </c>
      <c r="D3">
        <v>0.49709999999999999</v>
      </c>
      <c r="E3">
        <v>111.26</v>
      </c>
      <c r="F3" t="s">
        <v>52</v>
      </c>
      <c r="G3">
        <v>100</v>
      </c>
      <c r="H3">
        <f t="shared" si="0"/>
        <v>98.871675259894516</v>
      </c>
      <c r="I3">
        <f t="shared" si="1"/>
        <v>1.2500000000000001E-2</v>
      </c>
      <c r="K3" t="s">
        <v>25</v>
      </c>
      <c r="M3">
        <v>6.2500000000000003E-3</v>
      </c>
      <c r="N3">
        <v>0</v>
      </c>
      <c r="O3">
        <v>0</v>
      </c>
      <c r="U3" s="8" t="s">
        <v>19</v>
      </c>
      <c r="V3" s="7">
        <v>37.19</v>
      </c>
      <c r="W3" s="7"/>
      <c r="X3" s="7"/>
      <c r="Y3" s="7" t="s">
        <v>18</v>
      </c>
      <c r="Z3" s="7">
        <f>V3^2*SQRT(1-V6^2)/(V1*V2)</f>
        <v>399.81502700511868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>
        <v>8.9429860523518104E-2</v>
      </c>
      <c r="B4">
        <v>2891.86181640625</v>
      </c>
      <c r="C4">
        <f t="shared" si="2"/>
        <v>0.17390391552171156</v>
      </c>
      <c r="D4">
        <v>0.17249999999999999</v>
      </c>
      <c r="E4">
        <v>189.75</v>
      </c>
      <c r="F4" t="s">
        <v>56</v>
      </c>
      <c r="G4">
        <v>150</v>
      </c>
      <c r="H4">
        <f t="shared" si="0"/>
        <v>148.30751288984177</v>
      </c>
      <c r="I4">
        <f t="shared" si="1"/>
        <v>1.8750000000000003E-2</v>
      </c>
      <c r="M4">
        <v>1.2500000000000001E-2</v>
      </c>
      <c r="N4">
        <v>0</v>
      </c>
      <c r="O4">
        <v>0</v>
      </c>
      <c r="U4" s="8"/>
      <c r="V4" s="7"/>
      <c r="W4" s="7"/>
      <c r="X4" s="7"/>
      <c r="Y4" s="7" t="s">
        <v>17</v>
      </c>
      <c r="Z4" s="7">
        <f>1.23*Z3^-0.138</f>
        <v>0.53808211106234227</v>
      </c>
      <c r="AA4" s="6"/>
      <c r="AD4">
        <f>Z4</f>
        <v>0.53808211106234227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>
        <v>0.10139353429072499</v>
      </c>
      <c r="B5">
        <v>2989.82836914062</v>
      </c>
      <c r="C5">
        <f t="shared" si="2"/>
        <v>0.17979519532423094</v>
      </c>
      <c r="D5">
        <v>0.96699999999999997</v>
      </c>
      <c r="E5">
        <v>16.899999999999999</v>
      </c>
      <c r="F5" t="s">
        <v>73</v>
      </c>
      <c r="G5">
        <v>200</v>
      </c>
      <c r="H5">
        <f t="shared" si="0"/>
        <v>197.74335051978903</v>
      </c>
      <c r="I5">
        <f t="shared" si="1"/>
        <v>2.5000000000000001E-2</v>
      </c>
      <c r="M5">
        <v>1.8750000000000003E-2</v>
      </c>
      <c r="N5">
        <v>0</v>
      </c>
      <c r="O5">
        <v>0</v>
      </c>
      <c r="U5" s="8" t="s">
        <v>16</v>
      </c>
      <c r="V5" s="7">
        <v>208000</v>
      </c>
      <c r="W5" s="7"/>
      <c r="X5" s="7"/>
      <c r="Y5" s="42" t="s">
        <v>41</v>
      </c>
      <c r="Z5" s="7">
        <f>SQRT(V14/V15)</f>
        <v>45.851457819780862</v>
      </c>
      <c r="AA5" s="6"/>
      <c r="AD5">
        <f>Z4</f>
        <v>0.53808211106234227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>
        <v>0.11071838128681501</v>
      </c>
      <c r="B6">
        <v>3651.13330078125</v>
      </c>
      <c r="C6">
        <f t="shared" si="2"/>
        <v>0.2195631801960114</v>
      </c>
      <c r="D6">
        <v>0.48609999999999998</v>
      </c>
      <c r="E6">
        <v>301.95999999999998</v>
      </c>
      <c r="F6" t="s">
        <v>54</v>
      </c>
      <c r="G6">
        <v>250</v>
      </c>
      <c r="H6">
        <f t="shared" si="0"/>
        <v>247.17918814973626</v>
      </c>
      <c r="I6">
        <f t="shared" si="1"/>
        <v>3.125E-2</v>
      </c>
      <c r="K6">
        <f>V13/'A400_IW1 (Y1_45)'!G161</f>
        <v>0.98871675259894509</v>
      </c>
      <c r="M6">
        <v>2.5000000000000001E-2</v>
      </c>
      <c r="N6">
        <v>0</v>
      </c>
      <c r="O6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>
        <v>8.7890866756482597E-2</v>
      </c>
      <c r="B7">
        <v>3593.638671875</v>
      </c>
      <c r="C7">
        <f t="shared" si="2"/>
        <v>0.21610570479675809</v>
      </c>
      <c r="D7">
        <v>0.33889999999999998</v>
      </c>
      <c r="E7">
        <v>141.91999999999999</v>
      </c>
      <c r="F7" t="s">
        <v>79</v>
      </c>
      <c r="G7">
        <v>300</v>
      </c>
      <c r="H7">
        <f t="shared" si="0"/>
        <v>296.61502577968355</v>
      </c>
      <c r="I7">
        <f t="shared" si="1"/>
        <v>3.7500000000000006E-2</v>
      </c>
      <c r="M7">
        <v>3.125E-2</v>
      </c>
      <c r="N7">
        <v>0</v>
      </c>
      <c r="O7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>
        <v>9.1161723190412394E-2</v>
      </c>
      <c r="B8">
        <v>4001.66186523437</v>
      </c>
      <c r="C8">
        <f t="shared" si="2"/>
        <v>0.24064243423047829</v>
      </c>
      <c r="D8">
        <v>0.73080000000000001</v>
      </c>
      <c r="E8">
        <v>19.82</v>
      </c>
      <c r="F8" t="s">
        <v>69</v>
      </c>
      <c r="G8">
        <v>350</v>
      </c>
      <c r="H8">
        <f t="shared" si="0"/>
        <v>346.05086340963078</v>
      </c>
      <c r="I8">
        <f t="shared" si="1"/>
        <v>4.3750000000000004E-2</v>
      </c>
      <c r="K8">
        <f>MIN(C:C)</f>
        <v>0.16331669826376813</v>
      </c>
      <c r="M8">
        <v>3.7500000000000006E-2</v>
      </c>
      <c r="N8">
        <v>0</v>
      </c>
      <c r="O8">
        <v>0</v>
      </c>
      <c r="U8" s="8" t="s">
        <v>3</v>
      </c>
      <c r="V8" s="7">
        <v>802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_xlfn.PERCENTILE.INC(C:C,0.01)</f>
        <v>0.16646844802535588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>
        <v>0.111015745205629</v>
      </c>
      <c r="B9">
        <v>2715.80615234375</v>
      </c>
      <c r="C9">
        <f t="shared" si="2"/>
        <v>0.16331669826376813</v>
      </c>
      <c r="D9">
        <v>0.69879999999999998</v>
      </c>
      <c r="E9">
        <v>232.06</v>
      </c>
      <c r="F9" t="s">
        <v>52</v>
      </c>
      <c r="G9">
        <v>400</v>
      </c>
      <c r="H9">
        <f t="shared" si="0"/>
        <v>395.48670103957807</v>
      </c>
      <c r="I9">
        <f t="shared" si="1"/>
        <v>0.05</v>
      </c>
      <c r="K9">
        <f>MAX(C:C)</f>
        <v>0.28019069504165006</v>
      </c>
      <c r="M9">
        <v>4.3750000000000004E-2</v>
      </c>
      <c r="N9">
        <v>0</v>
      </c>
      <c r="O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0.16646844802535588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>
        <v>8.8878777240177995E-2</v>
      </c>
      <c r="B10">
        <v>2934.60424804687</v>
      </c>
      <c r="C10">
        <f t="shared" si="2"/>
        <v>0.17647425832960548</v>
      </c>
      <c r="D10">
        <v>0.23549999999999999</v>
      </c>
      <c r="E10">
        <v>89.91</v>
      </c>
      <c r="F10" t="s">
        <v>62</v>
      </c>
      <c r="G10">
        <v>450</v>
      </c>
      <c r="H10">
        <f t="shared" si="0"/>
        <v>444.9225386695253</v>
      </c>
      <c r="I10">
        <f t="shared" si="1"/>
        <v>5.6250000000000001E-2</v>
      </c>
      <c r="M10">
        <v>0.05</v>
      </c>
      <c r="N10">
        <v>0</v>
      </c>
      <c r="O10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>
        <v>0.110468171095188</v>
      </c>
      <c r="B11">
        <v>2930.1298828125</v>
      </c>
      <c r="C11">
        <f t="shared" si="2"/>
        <v>0.17620518958319556</v>
      </c>
      <c r="D11">
        <v>0.8095</v>
      </c>
      <c r="E11">
        <v>22.85</v>
      </c>
      <c r="F11" t="s">
        <v>64</v>
      </c>
      <c r="G11">
        <v>500</v>
      </c>
      <c r="H11">
        <f t="shared" si="0"/>
        <v>494.35837629947252</v>
      </c>
      <c r="I11">
        <f t="shared" si="1"/>
        <v>6.25E-2</v>
      </c>
      <c r="M11">
        <v>5.6250000000000001E-2</v>
      </c>
      <c r="N11">
        <v>0</v>
      </c>
      <c r="O11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>
        <v>0.132800803726942</v>
      </c>
      <c r="B12">
        <v>2871.38012695312</v>
      </c>
      <c r="C12">
        <f t="shared" si="2"/>
        <v>0.17267223634112561</v>
      </c>
      <c r="D12">
        <v>0.1091</v>
      </c>
      <c r="E12">
        <v>255.96</v>
      </c>
      <c r="F12" t="s">
        <v>64</v>
      </c>
      <c r="G12">
        <v>550</v>
      </c>
      <c r="H12">
        <f t="shared" si="0"/>
        <v>543.79421392941981</v>
      </c>
      <c r="I12">
        <f t="shared" si="1"/>
        <v>6.8750000000000006E-2</v>
      </c>
      <c r="M12">
        <v>6.25E-2</v>
      </c>
      <c r="N12">
        <v>0</v>
      </c>
      <c r="O12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>
        <v>8.9216446977935598E-2</v>
      </c>
      <c r="B13">
        <v>2897.53979492187</v>
      </c>
      <c r="C13">
        <f t="shared" si="2"/>
        <v>0.17424536430412313</v>
      </c>
      <c r="D13">
        <v>0.40710000000000002</v>
      </c>
      <c r="E13">
        <v>291.13</v>
      </c>
      <c r="F13" t="s">
        <v>75</v>
      </c>
      <c r="G13">
        <v>600</v>
      </c>
      <c r="H13">
        <f t="shared" si="0"/>
        <v>593.2300515593671</v>
      </c>
      <c r="I13">
        <f t="shared" si="1"/>
        <v>7.5000000000000011E-2</v>
      </c>
      <c r="M13">
        <v>6.8750000000000006E-2</v>
      </c>
      <c r="N13">
        <v>0</v>
      </c>
      <c r="O13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16629.078233981494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>
        <v>9.0473003943253402E-2</v>
      </c>
      <c r="B14">
        <v>2868.29833984375</v>
      </c>
      <c r="C14">
        <f t="shared" si="2"/>
        <v>0.17248691114955411</v>
      </c>
      <c r="D14">
        <v>0.23089999999999999</v>
      </c>
      <c r="E14">
        <v>159.94999999999999</v>
      </c>
      <c r="F14" t="s">
        <v>76</v>
      </c>
      <c r="G14">
        <v>650</v>
      </c>
      <c r="H14">
        <f t="shared" si="0"/>
        <v>642.66588918931427</v>
      </c>
      <c r="I14">
        <f t="shared" si="1"/>
        <v>8.1250000000000003E-2</v>
      </c>
      <c r="M14">
        <v>7.5000000000000011E-2</v>
      </c>
      <c r="N14">
        <v>0</v>
      </c>
      <c r="O14">
        <v>0</v>
      </c>
      <c r="U14" s="8"/>
      <c r="V14" s="7">
        <f>2*V8*V1*V2*PI()</f>
        <v>16629.078233981494</v>
      </c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>
        <v>0.11091575132458401</v>
      </c>
      <c r="B15">
        <v>3003.11010742187</v>
      </c>
      <c r="C15">
        <f t="shared" si="2"/>
        <v>0.18059390094665737</v>
      </c>
      <c r="D15">
        <v>0.88290000000000002</v>
      </c>
      <c r="E15">
        <v>342.59</v>
      </c>
      <c r="F15" t="s">
        <v>49</v>
      </c>
      <c r="G15">
        <v>700</v>
      </c>
      <c r="H15">
        <f t="shared" si="0"/>
        <v>692.10172681926156</v>
      </c>
      <c r="I15">
        <f t="shared" si="1"/>
        <v>8.7500000000000008E-2</v>
      </c>
      <c r="M15">
        <v>8.1250000000000003E-2</v>
      </c>
      <c r="N15">
        <v>0</v>
      </c>
      <c r="O15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>
        <v>8.7273063289720704E-2</v>
      </c>
      <c r="B16">
        <v>3159.95947265625</v>
      </c>
      <c r="C16">
        <f t="shared" si="2"/>
        <v>0.19002613543538921</v>
      </c>
      <c r="D16">
        <v>0.87839999999999996</v>
      </c>
      <c r="E16">
        <v>340.18</v>
      </c>
      <c r="F16" t="s">
        <v>74</v>
      </c>
      <c r="G16">
        <v>750</v>
      </c>
      <c r="H16">
        <f t="shared" si="0"/>
        <v>741.53756444920884</v>
      </c>
      <c r="I16">
        <f t="shared" si="1"/>
        <v>9.3750000000000014E-2</v>
      </c>
      <c r="M16">
        <v>8.7500000000000008E-2</v>
      </c>
      <c r="N16">
        <v>0</v>
      </c>
      <c r="O16">
        <v>0</v>
      </c>
      <c r="AY16">
        <v>2700</v>
      </c>
      <c r="AZ16">
        <v>0</v>
      </c>
      <c r="BA16">
        <v>0</v>
      </c>
    </row>
    <row r="17" spans="1:53" x14ac:dyDescent="0.25">
      <c r="A17">
        <v>9.6945870577908794E-2</v>
      </c>
      <c r="B17">
        <v>3208.65551757812</v>
      </c>
      <c r="C17">
        <f t="shared" si="2"/>
        <v>0.19295450249438587</v>
      </c>
      <c r="D17">
        <v>0.50049999999999994</v>
      </c>
      <c r="E17">
        <v>185.69</v>
      </c>
      <c r="F17" t="s">
        <v>67</v>
      </c>
      <c r="G17">
        <v>800</v>
      </c>
      <c r="H17">
        <f t="shared" si="0"/>
        <v>790.97340207915613</v>
      </c>
      <c r="I17">
        <f t="shared" si="1"/>
        <v>0.1</v>
      </c>
      <c r="M17">
        <v>9.3750000000000014E-2</v>
      </c>
      <c r="N17">
        <v>0</v>
      </c>
      <c r="O17">
        <v>0</v>
      </c>
      <c r="AY17">
        <v>2750</v>
      </c>
      <c r="AZ17">
        <v>0</v>
      </c>
      <c r="BA17">
        <v>0</v>
      </c>
    </row>
    <row r="18" spans="1:53" x14ac:dyDescent="0.25">
      <c r="A18">
        <v>8.3610645184694105E-2</v>
      </c>
      <c r="B18">
        <v>2972.49609375</v>
      </c>
      <c r="C18">
        <f t="shared" si="2"/>
        <v>0.17875290812425845</v>
      </c>
      <c r="D18">
        <v>0.88959999999999995</v>
      </c>
      <c r="E18">
        <v>262.20999999999998</v>
      </c>
      <c r="F18" t="s">
        <v>49</v>
      </c>
      <c r="G18">
        <v>850</v>
      </c>
      <c r="H18">
        <f t="shared" si="0"/>
        <v>840.4092397091033</v>
      </c>
      <c r="I18">
        <f t="shared" si="1"/>
        <v>0.10625</v>
      </c>
      <c r="M18">
        <v>0.1</v>
      </c>
      <c r="N18">
        <v>0</v>
      </c>
      <c r="O18">
        <v>0</v>
      </c>
      <c r="AY18">
        <v>2800</v>
      </c>
      <c r="AZ18">
        <v>0</v>
      </c>
      <c r="BA18">
        <v>0</v>
      </c>
    </row>
    <row r="19" spans="1:53" x14ac:dyDescent="0.25">
      <c r="A19">
        <v>9.7213287748228502E-2</v>
      </c>
      <c r="B19">
        <v>3083.24291992187</v>
      </c>
      <c r="C19">
        <f t="shared" si="2"/>
        <v>0.18541273764779506</v>
      </c>
      <c r="D19">
        <v>9.7600000000000006E-2</v>
      </c>
      <c r="E19">
        <v>352.46</v>
      </c>
      <c r="F19" t="s">
        <v>52</v>
      </c>
      <c r="G19">
        <v>900</v>
      </c>
      <c r="H19">
        <f t="shared" si="0"/>
        <v>889.84507733905059</v>
      </c>
      <c r="I19">
        <f t="shared" si="1"/>
        <v>0.1125</v>
      </c>
      <c r="M19">
        <v>0.10625</v>
      </c>
      <c r="N19">
        <v>0</v>
      </c>
      <c r="O19">
        <v>0</v>
      </c>
      <c r="AY19">
        <v>2850</v>
      </c>
      <c r="AZ19">
        <v>0</v>
      </c>
      <c r="BA19">
        <v>0</v>
      </c>
    </row>
    <row r="20" spans="1:53" x14ac:dyDescent="0.25">
      <c r="A20">
        <v>0.131112782844128</v>
      </c>
      <c r="B20">
        <v>2767.525390625</v>
      </c>
      <c r="C20">
        <f t="shared" si="2"/>
        <v>0.16642686694260458</v>
      </c>
      <c r="D20">
        <v>0.96719999999999995</v>
      </c>
      <c r="E20">
        <v>295.73</v>
      </c>
      <c r="F20" t="s">
        <v>61</v>
      </c>
      <c r="G20">
        <v>950</v>
      </c>
      <c r="H20">
        <f t="shared" si="0"/>
        <v>939.28091496899788</v>
      </c>
      <c r="I20">
        <f t="shared" si="1"/>
        <v>0.11875000000000001</v>
      </c>
      <c r="M20">
        <v>0.1125</v>
      </c>
      <c r="N20">
        <v>0</v>
      </c>
      <c r="O20">
        <v>0</v>
      </c>
      <c r="AY20">
        <v>2900</v>
      </c>
      <c r="AZ20">
        <v>0</v>
      </c>
      <c r="BA20">
        <v>0</v>
      </c>
    </row>
    <row r="21" spans="1:53" x14ac:dyDescent="0.25">
      <c r="A21">
        <v>0.104550793363426</v>
      </c>
      <c r="B21">
        <v>3569.42919921875</v>
      </c>
      <c r="C21">
        <f t="shared" si="2"/>
        <v>0.21464985304625167</v>
      </c>
      <c r="D21">
        <v>0.71909999999999996</v>
      </c>
      <c r="E21">
        <v>11.06</v>
      </c>
      <c r="F21" t="s">
        <v>79</v>
      </c>
      <c r="G21">
        <v>1000</v>
      </c>
      <c r="H21">
        <f t="shared" si="0"/>
        <v>988.71675259894505</v>
      </c>
      <c r="I21">
        <f t="shared" si="1"/>
        <v>0.125</v>
      </c>
      <c r="M21">
        <v>0.11875000000000001</v>
      </c>
      <c r="N21">
        <v>0</v>
      </c>
      <c r="O21">
        <v>0</v>
      </c>
      <c r="AY21">
        <v>2950</v>
      </c>
      <c r="AZ21">
        <v>0</v>
      </c>
      <c r="BA21">
        <v>0</v>
      </c>
    </row>
    <row r="22" spans="1:53" x14ac:dyDescent="0.25">
      <c r="A22">
        <v>8.3447698909748902E-2</v>
      </c>
      <c r="B22">
        <v>2974.568359375</v>
      </c>
      <c r="C22">
        <f t="shared" si="2"/>
        <v>0.17887752511119193</v>
      </c>
      <c r="D22">
        <v>4.7100000000000003E-2</v>
      </c>
      <c r="E22">
        <v>205.33</v>
      </c>
      <c r="F22" t="s">
        <v>77</v>
      </c>
      <c r="G22">
        <v>1050</v>
      </c>
      <c r="H22">
        <f t="shared" si="0"/>
        <v>1038.1525902288924</v>
      </c>
      <c r="I22">
        <f t="shared" si="1"/>
        <v>0.13125000000000001</v>
      </c>
      <c r="M22">
        <v>0.125</v>
      </c>
      <c r="N22">
        <v>0</v>
      </c>
      <c r="O22">
        <v>0</v>
      </c>
      <c r="AY22">
        <v>3000</v>
      </c>
      <c r="AZ22">
        <v>0</v>
      </c>
      <c r="BA22">
        <v>0</v>
      </c>
    </row>
    <row r="23" spans="1:53" x14ac:dyDescent="0.25">
      <c r="A23">
        <v>0.113879426174979</v>
      </c>
      <c r="B23">
        <v>3118.259765625</v>
      </c>
      <c r="C23">
        <f t="shared" si="2"/>
        <v>0.18751849752278157</v>
      </c>
      <c r="D23">
        <v>0.23150000000000001</v>
      </c>
      <c r="E23">
        <v>86.96</v>
      </c>
      <c r="F23" t="s">
        <v>59</v>
      </c>
      <c r="G23">
        <v>1100</v>
      </c>
      <c r="H23">
        <f t="shared" si="0"/>
        <v>1087.5884278588396</v>
      </c>
      <c r="I23">
        <f t="shared" si="1"/>
        <v>0.13750000000000001</v>
      </c>
      <c r="M23">
        <v>0.13125000000000001</v>
      </c>
      <c r="N23">
        <v>0</v>
      </c>
      <c r="O23">
        <v>0</v>
      </c>
      <c r="AY23">
        <v>3050</v>
      </c>
      <c r="AZ23">
        <v>0</v>
      </c>
      <c r="BA23">
        <v>0</v>
      </c>
    </row>
    <row r="24" spans="1:53" x14ac:dyDescent="0.25">
      <c r="A24">
        <v>0.108015496356272</v>
      </c>
      <c r="B24">
        <v>3011.109375</v>
      </c>
      <c r="C24">
        <f t="shared" si="2"/>
        <v>0.18107494189586545</v>
      </c>
      <c r="D24">
        <v>6.3500000000000001E-2</v>
      </c>
      <c r="E24">
        <v>167.77</v>
      </c>
      <c r="F24" t="s">
        <v>72</v>
      </c>
      <c r="G24">
        <v>1150</v>
      </c>
      <c r="H24">
        <f t="shared" si="0"/>
        <v>1137.0242654887868</v>
      </c>
      <c r="I24">
        <f t="shared" si="1"/>
        <v>0.14374999999999999</v>
      </c>
      <c r="M24">
        <v>0.13750000000000001</v>
      </c>
      <c r="N24">
        <v>0</v>
      </c>
      <c r="O24">
        <v>0</v>
      </c>
      <c r="AY24">
        <v>3100</v>
      </c>
      <c r="AZ24">
        <v>0</v>
      </c>
      <c r="BA24">
        <v>0</v>
      </c>
    </row>
    <row r="25" spans="1:53" x14ac:dyDescent="0.25">
      <c r="A25">
        <v>9.4625851788580906E-2</v>
      </c>
      <c r="B25">
        <v>3323.42407226562</v>
      </c>
      <c r="C25">
        <f t="shared" si="2"/>
        <v>0.19985618117270074</v>
      </c>
      <c r="D25">
        <v>5.74E-2</v>
      </c>
      <c r="E25">
        <v>116.2</v>
      </c>
      <c r="F25" t="s">
        <v>74</v>
      </c>
      <c r="G25">
        <v>1200</v>
      </c>
      <c r="H25">
        <f t="shared" si="0"/>
        <v>1186.4601031187342</v>
      </c>
      <c r="I25">
        <f t="shared" si="1"/>
        <v>0.15000000000000002</v>
      </c>
      <c r="M25">
        <v>0.14374999999999999</v>
      </c>
      <c r="N25">
        <v>0</v>
      </c>
      <c r="O25">
        <v>0</v>
      </c>
      <c r="AY25">
        <v>3150</v>
      </c>
      <c r="AZ25">
        <v>0</v>
      </c>
      <c r="BA25">
        <v>0</v>
      </c>
    </row>
    <row r="26" spans="1:53" x14ac:dyDescent="0.25">
      <c r="A26">
        <v>0.132787137833035</v>
      </c>
      <c r="B26">
        <v>3013.71557617187</v>
      </c>
      <c r="C26">
        <f t="shared" si="2"/>
        <v>0.18123166743020952</v>
      </c>
      <c r="D26">
        <v>0.28949999999999998</v>
      </c>
      <c r="E26">
        <v>304.52999999999997</v>
      </c>
      <c r="F26" t="s">
        <v>77</v>
      </c>
      <c r="G26">
        <v>1250</v>
      </c>
      <c r="H26">
        <f t="shared" si="0"/>
        <v>1235.8959407486814</v>
      </c>
      <c r="I26">
        <f t="shared" si="1"/>
        <v>0.15625</v>
      </c>
      <c r="M26">
        <v>0.15000000000000002</v>
      </c>
      <c r="N26">
        <v>0</v>
      </c>
      <c r="O26">
        <v>0</v>
      </c>
      <c r="AY26">
        <v>3200</v>
      </c>
      <c r="AZ26">
        <v>0</v>
      </c>
      <c r="BA26">
        <v>0</v>
      </c>
    </row>
    <row r="27" spans="1:53" x14ac:dyDescent="0.25">
      <c r="A27">
        <v>0.136941101595843</v>
      </c>
      <c r="B27">
        <v>3084.333984375</v>
      </c>
      <c r="C27">
        <f t="shared" si="2"/>
        <v>0.18547834948976116</v>
      </c>
      <c r="D27">
        <v>0.74819999999999998</v>
      </c>
      <c r="E27">
        <v>247.65</v>
      </c>
      <c r="F27" t="s">
        <v>50</v>
      </c>
      <c r="G27">
        <v>1300</v>
      </c>
      <c r="H27">
        <f t="shared" si="0"/>
        <v>1285.3317783786285</v>
      </c>
      <c r="I27">
        <f t="shared" si="1"/>
        <v>0.16250000000000001</v>
      </c>
      <c r="M27">
        <v>0.15625</v>
      </c>
      <c r="N27">
        <v>0</v>
      </c>
      <c r="O27">
        <v>0</v>
      </c>
      <c r="AY27">
        <v>3250</v>
      </c>
      <c r="AZ27">
        <v>0</v>
      </c>
      <c r="BA27">
        <v>0</v>
      </c>
    </row>
    <row r="28" spans="1:53" x14ac:dyDescent="0.25">
      <c r="A28">
        <v>0.115144699722928</v>
      </c>
      <c r="B28">
        <v>2933.10034179687</v>
      </c>
      <c r="C28">
        <f t="shared" si="2"/>
        <v>0.17638381998847563</v>
      </c>
      <c r="D28">
        <v>0.80710000000000004</v>
      </c>
      <c r="E28">
        <v>162.78</v>
      </c>
      <c r="F28" t="s">
        <v>77</v>
      </c>
      <c r="G28">
        <v>1350</v>
      </c>
      <c r="H28">
        <f t="shared" si="0"/>
        <v>1334.7676160085759</v>
      </c>
      <c r="I28">
        <f t="shared" si="1"/>
        <v>0.16875000000000001</v>
      </c>
      <c r="M28">
        <v>0.16250000000000001</v>
      </c>
      <c r="N28">
        <v>0</v>
      </c>
      <c r="O28">
        <v>0</v>
      </c>
      <c r="AY28">
        <v>3300</v>
      </c>
      <c r="AZ28">
        <v>0</v>
      </c>
      <c r="BA28">
        <v>0</v>
      </c>
    </row>
    <row r="29" spans="1:53" x14ac:dyDescent="0.25">
      <c r="A29">
        <v>0.134806584610456</v>
      </c>
      <c r="B29">
        <v>3313.107421875</v>
      </c>
      <c r="C29">
        <f t="shared" si="2"/>
        <v>0.19923578296147951</v>
      </c>
      <c r="D29">
        <v>0.1787</v>
      </c>
      <c r="E29">
        <v>206.61</v>
      </c>
      <c r="F29" t="s">
        <v>55</v>
      </c>
      <c r="G29">
        <v>1400</v>
      </c>
      <c r="H29">
        <f t="shared" si="0"/>
        <v>1384.2034536385231</v>
      </c>
      <c r="I29">
        <f t="shared" si="1"/>
        <v>0.17500000000000002</v>
      </c>
      <c r="M29">
        <v>0.16875000000000001</v>
      </c>
      <c r="N29">
        <v>0</v>
      </c>
      <c r="O29">
        <v>0</v>
      </c>
      <c r="AY29">
        <v>3350</v>
      </c>
      <c r="AZ29">
        <v>0</v>
      </c>
      <c r="BA29">
        <v>0</v>
      </c>
    </row>
    <row r="30" spans="1:53" x14ac:dyDescent="0.25">
      <c r="A30">
        <v>0.12470409502377799</v>
      </c>
      <c r="B30">
        <v>2972.3212890625</v>
      </c>
      <c r="C30">
        <f t="shared" si="2"/>
        <v>0.178742396135257</v>
      </c>
      <c r="D30">
        <v>0.92290000000000005</v>
      </c>
      <c r="E30">
        <v>48.83</v>
      </c>
      <c r="F30" t="s">
        <v>59</v>
      </c>
      <c r="G30">
        <v>1450</v>
      </c>
      <c r="H30">
        <f t="shared" si="0"/>
        <v>1433.6392912684703</v>
      </c>
      <c r="I30">
        <f t="shared" si="1"/>
        <v>0.18124999999999999</v>
      </c>
      <c r="M30">
        <v>0.17500000000000002</v>
      </c>
      <c r="N30">
        <v>0</v>
      </c>
      <c r="O30">
        <v>0</v>
      </c>
      <c r="AY30">
        <v>3400</v>
      </c>
      <c r="AZ30">
        <v>0</v>
      </c>
      <c r="BA30">
        <v>0</v>
      </c>
    </row>
    <row r="31" spans="1:53" x14ac:dyDescent="0.25">
      <c r="A31">
        <v>0.118178396222755</v>
      </c>
      <c r="B31">
        <v>2831.875</v>
      </c>
      <c r="C31">
        <f t="shared" si="2"/>
        <v>0.17029657087144301</v>
      </c>
      <c r="D31">
        <v>0.62949999999999995</v>
      </c>
      <c r="E31">
        <v>326.08999999999997</v>
      </c>
      <c r="F31" t="s">
        <v>64</v>
      </c>
      <c r="G31">
        <v>1500</v>
      </c>
      <c r="H31">
        <f t="shared" si="0"/>
        <v>1483.0751288984177</v>
      </c>
      <c r="I31">
        <f t="shared" si="1"/>
        <v>0.18750000000000003</v>
      </c>
      <c r="M31">
        <v>0.18124999999999999</v>
      </c>
      <c r="N31">
        <v>0</v>
      </c>
      <c r="O31">
        <v>0</v>
      </c>
      <c r="AY31">
        <v>3450</v>
      </c>
      <c r="AZ31">
        <v>1</v>
      </c>
      <c r="BA31">
        <v>1.001001001001001E-3</v>
      </c>
    </row>
    <row r="32" spans="1:53" x14ac:dyDescent="0.25">
      <c r="A32">
        <v>0.117188777929516</v>
      </c>
      <c r="B32">
        <v>3328.87353515625</v>
      </c>
      <c r="C32">
        <f t="shared" si="2"/>
        <v>0.20018388802535683</v>
      </c>
      <c r="D32">
        <v>4.19E-2</v>
      </c>
      <c r="E32">
        <v>51.67</v>
      </c>
      <c r="F32" t="s">
        <v>55</v>
      </c>
      <c r="G32">
        <v>1550</v>
      </c>
      <c r="H32">
        <f t="shared" si="0"/>
        <v>1532.5109665283649</v>
      </c>
      <c r="I32">
        <f t="shared" si="1"/>
        <v>0.19375000000000001</v>
      </c>
      <c r="M32">
        <v>0.18750000000000003</v>
      </c>
      <c r="N32">
        <v>0</v>
      </c>
      <c r="O32">
        <v>0</v>
      </c>
      <c r="AY32">
        <v>3500</v>
      </c>
      <c r="AZ32">
        <v>0</v>
      </c>
      <c r="BA32">
        <v>1.001001001001001E-3</v>
      </c>
    </row>
    <row r="33" spans="1:53" x14ac:dyDescent="0.25">
      <c r="A33">
        <v>9.2656562001312101E-2</v>
      </c>
      <c r="B33">
        <v>3590.71655273437</v>
      </c>
      <c r="C33">
        <f t="shared" si="2"/>
        <v>0.21592998133815658</v>
      </c>
      <c r="D33">
        <v>0.27489999999999998</v>
      </c>
      <c r="E33">
        <v>276.67</v>
      </c>
      <c r="F33" t="s">
        <v>79</v>
      </c>
      <c r="G33">
        <v>1600</v>
      </c>
      <c r="H33">
        <f t="shared" si="0"/>
        <v>1581.9468041583123</v>
      </c>
      <c r="I33">
        <f t="shared" si="1"/>
        <v>0.2</v>
      </c>
      <c r="M33">
        <v>0.19375000000000001</v>
      </c>
      <c r="N33">
        <v>0</v>
      </c>
      <c r="O33">
        <v>0</v>
      </c>
      <c r="AY33">
        <v>3550</v>
      </c>
      <c r="AZ33">
        <v>0</v>
      </c>
      <c r="BA33">
        <v>1.001001001001001E-3</v>
      </c>
    </row>
    <row r="34" spans="1:53" x14ac:dyDescent="0.25">
      <c r="A34">
        <v>0.135777668032801</v>
      </c>
      <c r="B34">
        <v>3953.76733398437</v>
      </c>
      <c r="C34">
        <f t="shared" si="2"/>
        <v>0.23776226669646985</v>
      </c>
      <c r="D34">
        <v>0.18920000000000001</v>
      </c>
      <c r="E34">
        <v>67.59</v>
      </c>
      <c r="F34" t="s">
        <v>71</v>
      </c>
      <c r="G34">
        <v>1650</v>
      </c>
      <c r="H34">
        <f t="shared" si="0"/>
        <v>1631.3826417882594</v>
      </c>
      <c r="I34">
        <f t="shared" si="1"/>
        <v>0.20625000000000002</v>
      </c>
      <c r="M34">
        <v>0.2</v>
      </c>
      <c r="N34">
        <v>0</v>
      </c>
      <c r="O34">
        <v>0</v>
      </c>
      <c r="AY34">
        <v>3600</v>
      </c>
      <c r="AZ34">
        <v>0</v>
      </c>
      <c r="BA34">
        <v>1.001001001001001E-3</v>
      </c>
    </row>
    <row r="35" spans="1:53" x14ac:dyDescent="0.25">
      <c r="A35">
        <v>0.129990686101215</v>
      </c>
      <c r="B35">
        <v>3135.30737304687</v>
      </c>
      <c r="C35">
        <f t="shared" si="2"/>
        <v>0.18854366603675449</v>
      </c>
      <c r="D35">
        <v>0.2797</v>
      </c>
      <c r="E35">
        <v>22.17</v>
      </c>
      <c r="F35" t="s">
        <v>72</v>
      </c>
      <c r="G35">
        <v>1700</v>
      </c>
      <c r="H35">
        <f t="shared" si="0"/>
        <v>1680.8184794182066</v>
      </c>
      <c r="I35">
        <f t="shared" si="1"/>
        <v>0.21249999999999999</v>
      </c>
      <c r="M35">
        <v>0.20625000000000002</v>
      </c>
      <c r="N35">
        <v>0</v>
      </c>
      <c r="O35">
        <v>0</v>
      </c>
      <c r="AY35">
        <v>3650</v>
      </c>
      <c r="AZ35">
        <v>0</v>
      </c>
      <c r="BA35">
        <v>1.001001001001001E-3</v>
      </c>
    </row>
    <row r="36" spans="1:53" x14ac:dyDescent="0.25">
      <c r="A36">
        <v>0.10652382083315499</v>
      </c>
      <c r="B36">
        <v>2807.3837890625</v>
      </c>
      <c r="C36">
        <f t="shared" si="2"/>
        <v>0.16882377661352363</v>
      </c>
      <c r="D36">
        <v>0.6653</v>
      </c>
      <c r="E36">
        <v>215.4</v>
      </c>
      <c r="F36" t="s">
        <v>56</v>
      </c>
      <c r="G36">
        <v>1750</v>
      </c>
      <c r="H36">
        <f t="shared" si="0"/>
        <v>1730.254317048154</v>
      </c>
      <c r="I36">
        <f t="shared" si="1"/>
        <v>0.21875000000000003</v>
      </c>
      <c r="M36">
        <v>0.21249999999999999</v>
      </c>
      <c r="N36">
        <v>0</v>
      </c>
      <c r="O36">
        <v>0</v>
      </c>
      <c r="AY36">
        <v>3700</v>
      </c>
      <c r="AZ36">
        <v>0</v>
      </c>
      <c r="BA36">
        <v>1.001001001001001E-3</v>
      </c>
    </row>
    <row r="37" spans="1:53" x14ac:dyDescent="0.25">
      <c r="A37">
        <v>0.12724081606041099</v>
      </c>
      <c r="B37">
        <v>3275.05932617187</v>
      </c>
      <c r="C37">
        <f t="shared" si="2"/>
        <v>0.19694773697554033</v>
      </c>
      <c r="D37">
        <v>0.35980000000000001</v>
      </c>
      <c r="E37">
        <v>110.47</v>
      </c>
      <c r="F37" t="s">
        <v>53</v>
      </c>
      <c r="G37">
        <v>1800</v>
      </c>
      <c r="H37">
        <f t="shared" si="0"/>
        <v>1779.6901546781012</v>
      </c>
      <c r="I37">
        <f t="shared" si="1"/>
        <v>0.22500000000000001</v>
      </c>
      <c r="M37">
        <v>0.21875000000000003</v>
      </c>
      <c r="N37">
        <v>0</v>
      </c>
      <c r="O37">
        <v>0</v>
      </c>
      <c r="AY37">
        <v>3750</v>
      </c>
      <c r="AZ37">
        <v>3</v>
      </c>
      <c r="BA37">
        <v>4.004004004004004E-3</v>
      </c>
    </row>
    <row r="38" spans="1:53" x14ac:dyDescent="0.25">
      <c r="A38">
        <v>9.3156652683110505E-2</v>
      </c>
      <c r="B38">
        <v>3059.4375</v>
      </c>
      <c r="C38">
        <f t="shared" si="2"/>
        <v>0.18398118386069315</v>
      </c>
      <c r="D38">
        <v>0.219</v>
      </c>
      <c r="E38">
        <v>75.599999999999994</v>
      </c>
      <c r="F38" t="s">
        <v>50</v>
      </c>
      <c r="G38">
        <v>1850</v>
      </c>
      <c r="H38">
        <f t="shared" si="0"/>
        <v>1829.1259923080484</v>
      </c>
      <c r="I38">
        <f t="shared" si="1"/>
        <v>0.23125000000000001</v>
      </c>
      <c r="M38">
        <v>0.22500000000000001</v>
      </c>
      <c r="N38">
        <v>0</v>
      </c>
      <c r="O38">
        <v>0</v>
      </c>
      <c r="AY38">
        <v>3800</v>
      </c>
      <c r="AZ38">
        <v>0</v>
      </c>
      <c r="BA38">
        <v>4.004004004004004E-3</v>
      </c>
    </row>
    <row r="39" spans="1:53" x14ac:dyDescent="0.25">
      <c r="A39">
        <v>0.122464110798833</v>
      </c>
      <c r="B39">
        <v>3323.3203125</v>
      </c>
      <c r="C39">
        <f t="shared" si="2"/>
        <v>0.19984994151442503</v>
      </c>
      <c r="D39">
        <v>0.68799999999999994</v>
      </c>
      <c r="E39">
        <v>50.06</v>
      </c>
      <c r="F39" t="s">
        <v>68</v>
      </c>
      <c r="G39">
        <v>1900</v>
      </c>
      <c r="H39">
        <f t="shared" si="0"/>
        <v>1878.5618299379958</v>
      </c>
      <c r="I39">
        <f t="shared" si="1"/>
        <v>0.23750000000000002</v>
      </c>
      <c r="M39">
        <v>0.23125000000000001</v>
      </c>
      <c r="N39">
        <v>0</v>
      </c>
      <c r="O39">
        <v>0</v>
      </c>
      <c r="AY39">
        <v>3850</v>
      </c>
      <c r="AZ39">
        <v>0</v>
      </c>
      <c r="BA39">
        <v>4.004004004004004E-3</v>
      </c>
    </row>
    <row r="40" spans="1:53" x14ac:dyDescent="0.25">
      <c r="A40">
        <v>0.13548588985184301</v>
      </c>
      <c r="B40">
        <v>2974.49243164062</v>
      </c>
      <c r="C40">
        <f t="shared" si="2"/>
        <v>0.1788729591494885</v>
      </c>
      <c r="D40">
        <v>0.83420000000000005</v>
      </c>
      <c r="E40">
        <v>355.4</v>
      </c>
      <c r="F40" t="s">
        <v>51</v>
      </c>
      <c r="G40">
        <v>1950</v>
      </c>
      <c r="H40">
        <f t="shared" si="0"/>
        <v>1927.9976675679429</v>
      </c>
      <c r="I40">
        <f t="shared" si="1"/>
        <v>0.24375000000000002</v>
      </c>
      <c r="M40">
        <v>0.23750000000000002</v>
      </c>
      <c r="N40">
        <v>0</v>
      </c>
      <c r="O40">
        <v>0</v>
      </c>
      <c r="AY40">
        <v>3900</v>
      </c>
      <c r="AZ40">
        <v>0</v>
      </c>
      <c r="BA40">
        <v>4.004004004004004E-3</v>
      </c>
    </row>
    <row r="41" spans="1:53" x14ac:dyDescent="0.25">
      <c r="A41">
        <v>0.13812732997697599</v>
      </c>
      <c r="B41">
        <v>2790.2060546875</v>
      </c>
      <c r="C41">
        <f t="shared" si="2"/>
        <v>0.16779078283399487</v>
      </c>
      <c r="D41">
        <v>0.99939999999999996</v>
      </c>
      <c r="E41">
        <v>176.09</v>
      </c>
      <c r="F41" t="s">
        <v>56</v>
      </c>
      <c r="G41">
        <v>2000</v>
      </c>
      <c r="H41">
        <f t="shared" si="0"/>
        <v>1977.4335051978901</v>
      </c>
      <c r="I41">
        <f t="shared" si="1"/>
        <v>0.25</v>
      </c>
      <c r="M41">
        <v>0.24375000000000002</v>
      </c>
      <c r="N41">
        <v>0</v>
      </c>
      <c r="O41">
        <v>0</v>
      </c>
      <c r="AY41">
        <v>3950</v>
      </c>
      <c r="AZ41">
        <v>1</v>
      </c>
      <c r="BA41">
        <v>5.005005005005005E-3</v>
      </c>
    </row>
    <row r="42" spans="1:53" x14ac:dyDescent="0.25">
      <c r="A42">
        <v>9.8103428171665993E-2</v>
      </c>
      <c r="B42">
        <v>4659.31298828125</v>
      </c>
      <c r="C42">
        <f t="shared" si="2"/>
        <v>0.28019069504165006</v>
      </c>
      <c r="D42">
        <v>0.66110000000000002</v>
      </c>
      <c r="E42">
        <v>67.39</v>
      </c>
      <c r="F42" t="s">
        <v>69</v>
      </c>
      <c r="G42">
        <v>2050</v>
      </c>
      <c r="H42">
        <f t="shared" si="0"/>
        <v>2026.8693428278375</v>
      </c>
      <c r="I42">
        <f t="shared" si="1"/>
        <v>0.25625000000000003</v>
      </c>
      <c r="M42">
        <v>0.25</v>
      </c>
      <c r="N42">
        <v>0</v>
      </c>
      <c r="O42">
        <v>0</v>
      </c>
      <c r="AY42">
        <v>4000</v>
      </c>
      <c r="AZ42">
        <v>1</v>
      </c>
      <c r="BA42">
        <v>6.006006006006006E-3</v>
      </c>
    </row>
    <row r="43" spans="1:53" x14ac:dyDescent="0.25">
      <c r="A43">
        <v>0.129376335452559</v>
      </c>
      <c r="B43">
        <v>2880.55297851562</v>
      </c>
      <c r="C43">
        <f t="shared" si="2"/>
        <v>0.17322385149582223</v>
      </c>
      <c r="D43">
        <v>0.25900000000000001</v>
      </c>
      <c r="E43">
        <v>60.96</v>
      </c>
      <c r="F43" t="s">
        <v>75</v>
      </c>
      <c r="G43">
        <v>2100</v>
      </c>
      <c r="H43">
        <f t="shared" si="0"/>
        <v>2076.3051804577849</v>
      </c>
      <c r="I43">
        <f t="shared" si="1"/>
        <v>0.26250000000000001</v>
      </c>
      <c r="M43">
        <v>0.25625000000000003</v>
      </c>
      <c r="N43">
        <v>0</v>
      </c>
      <c r="O43">
        <v>0</v>
      </c>
      <c r="AY43">
        <v>4050</v>
      </c>
      <c r="AZ43">
        <v>0</v>
      </c>
      <c r="BA43">
        <v>6.006006006006006E-3</v>
      </c>
    </row>
    <row r="44" spans="1:53" x14ac:dyDescent="0.25">
      <c r="A44">
        <v>0.10382290988331901</v>
      </c>
      <c r="B44">
        <v>2979.22680664062</v>
      </c>
      <c r="C44">
        <f t="shared" si="2"/>
        <v>0.17915766374546094</v>
      </c>
      <c r="D44">
        <v>1.6799999999999999E-2</v>
      </c>
      <c r="E44">
        <v>302.41000000000003</v>
      </c>
      <c r="F44" t="s">
        <v>77</v>
      </c>
      <c r="G44">
        <v>2150</v>
      </c>
      <c r="H44">
        <f t="shared" si="0"/>
        <v>2125.7410180877318</v>
      </c>
      <c r="I44">
        <f t="shared" si="1"/>
        <v>0.26874999999999999</v>
      </c>
      <c r="M44">
        <v>0.26250000000000001</v>
      </c>
      <c r="N44">
        <v>0</v>
      </c>
      <c r="O44">
        <v>0</v>
      </c>
      <c r="AY44">
        <v>4100</v>
      </c>
      <c r="AZ44">
        <v>2</v>
      </c>
      <c r="BA44">
        <v>8.0080080080080079E-3</v>
      </c>
    </row>
    <row r="45" spans="1:53" x14ac:dyDescent="0.25">
      <c r="A45">
        <v>8.5844650109727499E-2</v>
      </c>
      <c r="B45">
        <v>2927.95556640625</v>
      </c>
      <c r="C45">
        <f t="shared" si="2"/>
        <v>0.17607443570882828</v>
      </c>
      <c r="D45">
        <v>0.93259999999999998</v>
      </c>
      <c r="E45">
        <v>142.09</v>
      </c>
      <c r="F45" t="s">
        <v>77</v>
      </c>
      <c r="G45">
        <v>2200</v>
      </c>
      <c r="H45">
        <f t="shared" si="0"/>
        <v>2175.1768557176792</v>
      </c>
      <c r="I45">
        <f t="shared" si="1"/>
        <v>0.27500000000000002</v>
      </c>
      <c r="M45">
        <v>0.26874999999999999</v>
      </c>
      <c r="N45">
        <v>0</v>
      </c>
      <c r="O45">
        <v>0</v>
      </c>
      <c r="AY45">
        <v>4150</v>
      </c>
      <c r="AZ45">
        <v>0</v>
      </c>
      <c r="BA45">
        <v>8.0080080080080079E-3</v>
      </c>
    </row>
    <row r="46" spans="1:53" x14ac:dyDescent="0.25">
      <c r="A46">
        <v>0.116326379409033</v>
      </c>
      <c r="B46">
        <v>2877.27490234375</v>
      </c>
      <c r="C46">
        <f t="shared" si="2"/>
        <v>0.17302672233894742</v>
      </c>
      <c r="D46">
        <v>0.95379999999999998</v>
      </c>
      <c r="E46">
        <v>20.98</v>
      </c>
      <c r="F46" t="s">
        <v>72</v>
      </c>
      <c r="G46">
        <v>2250</v>
      </c>
      <c r="H46">
        <f t="shared" si="0"/>
        <v>2224.6126933476266</v>
      </c>
      <c r="I46">
        <f t="shared" si="1"/>
        <v>0.28125000000000006</v>
      </c>
      <c r="M46">
        <v>0.27500000000000002</v>
      </c>
      <c r="N46">
        <v>0</v>
      </c>
      <c r="O46">
        <v>0</v>
      </c>
      <c r="AY46">
        <v>4200</v>
      </c>
      <c r="AZ46">
        <v>3</v>
      </c>
      <c r="BA46">
        <v>1.1011011011011011E-2</v>
      </c>
    </row>
    <row r="47" spans="1:53" x14ac:dyDescent="0.25">
      <c r="A47">
        <v>0.106580250557331</v>
      </c>
      <c r="B47">
        <v>3115.63842773437</v>
      </c>
      <c r="C47">
        <f t="shared" si="2"/>
        <v>0.18736086173240607</v>
      </c>
      <c r="D47">
        <v>0.40639999999999998</v>
      </c>
      <c r="E47">
        <v>107.47</v>
      </c>
      <c r="F47" t="s">
        <v>58</v>
      </c>
      <c r="G47">
        <v>2300</v>
      </c>
      <c r="H47">
        <f t="shared" si="0"/>
        <v>2274.0485309775736</v>
      </c>
      <c r="I47">
        <f t="shared" si="1"/>
        <v>0.28749999999999998</v>
      </c>
      <c r="M47">
        <v>0.28125000000000006</v>
      </c>
      <c r="N47">
        <v>0</v>
      </c>
      <c r="O47">
        <v>0</v>
      </c>
      <c r="AY47">
        <v>4250</v>
      </c>
      <c r="AZ47">
        <v>3</v>
      </c>
      <c r="BA47">
        <v>1.4014014014014014E-2</v>
      </c>
    </row>
    <row r="48" spans="1:53" x14ac:dyDescent="0.25">
      <c r="A48">
        <v>0.13233229556246701</v>
      </c>
      <c r="B48">
        <v>2769.14086914062</v>
      </c>
      <c r="C48">
        <f t="shared" si="2"/>
        <v>0.16652401475157447</v>
      </c>
      <c r="D48">
        <v>0.90029999999999999</v>
      </c>
      <c r="E48">
        <v>13.08</v>
      </c>
      <c r="F48" t="s">
        <v>56</v>
      </c>
      <c r="G48">
        <v>2350</v>
      </c>
      <c r="H48">
        <f t="shared" si="0"/>
        <v>2323.484368607521</v>
      </c>
      <c r="I48">
        <f t="shared" si="1"/>
        <v>0.29375000000000001</v>
      </c>
      <c r="M48">
        <v>0.28749999999999998</v>
      </c>
      <c r="N48">
        <v>0</v>
      </c>
      <c r="O48">
        <v>0</v>
      </c>
      <c r="AY48">
        <v>4300</v>
      </c>
      <c r="AZ48">
        <v>3</v>
      </c>
      <c r="BA48">
        <v>1.7017017017017019E-2</v>
      </c>
    </row>
    <row r="49" spans="1:53" x14ac:dyDescent="0.25">
      <c r="A49">
        <v>0.117938115554047</v>
      </c>
      <c r="B49">
        <v>2875.45971679687</v>
      </c>
      <c r="C49">
        <f t="shared" si="2"/>
        <v>0.17291756502298924</v>
      </c>
      <c r="D49">
        <v>1.9E-3</v>
      </c>
      <c r="E49">
        <v>158.09</v>
      </c>
      <c r="F49" t="s">
        <v>76</v>
      </c>
      <c r="G49">
        <v>2400</v>
      </c>
      <c r="H49">
        <f t="shared" si="0"/>
        <v>2372.9202062374684</v>
      </c>
      <c r="I49">
        <f t="shared" si="1"/>
        <v>0.30000000000000004</v>
      </c>
      <c r="M49">
        <v>0.29375000000000001</v>
      </c>
      <c r="N49">
        <v>0</v>
      </c>
      <c r="O49">
        <v>0</v>
      </c>
      <c r="AY49">
        <v>4350</v>
      </c>
      <c r="AZ49">
        <v>6</v>
      </c>
      <c r="BA49">
        <v>2.3023023023023025E-2</v>
      </c>
    </row>
    <row r="50" spans="1:53" x14ac:dyDescent="0.25">
      <c r="A50">
        <v>0.13202666205788399</v>
      </c>
      <c r="B50">
        <v>2786.24145507812</v>
      </c>
      <c r="C50">
        <f t="shared" si="2"/>
        <v>0.16755236916165564</v>
      </c>
      <c r="D50">
        <v>0.76800000000000002</v>
      </c>
      <c r="E50">
        <v>66.44</v>
      </c>
      <c r="F50" t="s">
        <v>64</v>
      </c>
      <c r="G50">
        <v>2450</v>
      </c>
      <c r="H50">
        <f t="shared" si="0"/>
        <v>2422.3560438674153</v>
      </c>
      <c r="I50">
        <f t="shared" si="1"/>
        <v>0.30625000000000002</v>
      </c>
      <c r="M50">
        <v>0.30000000000000004</v>
      </c>
      <c r="N50">
        <v>1</v>
      </c>
      <c r="O50">
        <v>4.0000000000000001E-3</v>
      </c>
      <c r="AY50">
        <v>4400</v>
      </c>
      <c r="AZ50">
        <v>10</v>
      </c>
      <c r="BA50">
        <v>3.3033033033033031E-2</v>
      </c>
    </row>
    <row r="51" spans="1:53" x14ac:dyDescent="0.25">
      <c r="A51">
        <v>0.13282359088476101</v>
      </c>
      <c r="B51">
        <v>3274.13940429687</v>
      </c>
      <c r="C51">
        <f t="shared" si="2"/>
        <v>0.19689241689934273</v>
      </c>
      <c r="D51">
        <v>0.40060000000000001</v>
      </c>
      <c r="E51">
        <v>293.19</v>
      </c>
      <c r="F51" t="s">
        <v>74</v>
      </c>
      <c r="G51">
        <v>2500</v>
      </c>
      <c r="H51">
        <f t="shared" si="0"/>
        <v>2471.7918814973627</v>
      </c>
      <c r="I51">
        <f t="shared" si="1"/>
        <v>0.3125</v>
      </c>
      <c r="M51">
        <v>0.30625000000000002</v>
      </c>
      <c r="N51">
        <v>1</v>
      </c>
      <c r="O51">
        <v>8.0000000000000002E-3</v>
      </c>
      <c r="AY51">
        <v>4450</v>
      </c>
      <c r="AZ51">
        <v>12</v>
      </c>
      <c r="BA51">
        <v>4.5045045045045043E-2</v>
      </c>
    </row>
    <row r="52" spans="1:53" x14ac:dyDescent="0.25">
      <c r="A52">
        <v>9.2844098755951801E-2</v>
      </c>
      <c r="B52">
        <v>2906.0283203125</v>
      </c>
      <c r="C52">
        <f t="shared" si="2"/>
        <v>0.1747558270772962</v>
      </c>
      <c r="D52">
        <v>0.2374</v>
      </c>
      <c r="E52">
        <v>190.78</v>
      </c>
      <c r="F52" t="s">
        <v>62</v>
      </c>
      <c r="G52">
        <v>2550</v>
      </c>
      <c r="H52">
        <f t="shared" si="0"/>
        <v>2521.2277191273101</v>
      </c>
      <c r="I52">
        <f t="shared" si="1"/>
        <v>0.31875000000000003</v>
      </c>
      <c r="M52">
        <v>0.3125</v>
      </c>
      <c r="N52">
        <v>9</v>
      </c>
      <c r="O52">
        <v>4.3999999999999997E-2</v>
      </c>
      <c r="AY52">
        <v>4500</v>
      </c>
      <c r="AZ52">
        <v>10</v>
      </c>
      <c r="BA52">
        <v>5.5055055055055056E-2</v>
      </c>
    </row>
    <row r="53" spans="1:53" x14ac:dyDescent="0.25">
      <c r="A53">
        <v>8.3475218304094795E-2</v>
      </c>
      <c r="B53">
        <v>2902.4140625</v>
      </c>
      <c r="C53">
        <f t="shared" si="2"/>
        <v>0.17453848142760683</v>
      </c>
      <c r="D53">
        <v>0.44540000000000002</v>
      </c>
      <c r="E53">
        <v>323.58</v>
      </c>
      <c r="F53" t="s">
        <v>75</v>
      </c>
      <c r="G53">
        <v>2600</v>
      </c>
      <c r="H53">
        <f t="shared" si="0"/>
        <v>2570.6635567572571</v>
      </c>
      <c r="I53">
        <f t="shared" si="1"/>
        <v>0.32500000000000001</v>
      </c>
      <c r="M53">
        <v>0.31875000000000003</v>
      </c>
      <c r="N53">
        <v>15</v>
      </c>
      <c r="O53">
        <v>0.104</v>
      </c>
      <c r="AY53">
        <v>4550</v>
      </c>
      <c r="AZ53">
        <v>11</v>
      </c>
      <c r="BA53">
        <v>6.6066066066066062E-2</v>
      </c>
    </row>
    <row r="54" spans="1:53" x14ac:dyDescent="0.25">
      <c r="A54">
        <v>0.137431632343473</v>
      </c>
      <c r="B54">
        <v>3011.154296875</v>
      </c>
      <c r="C54">
        <f t="shared" si="2"/>
        <v>0.18107764330086024</v>
      </c>
      <c r="D54">
        <v>0.34</v>
      </c>
      <c r="E54">
        <v>90.66</v>
      </c>
      <c r="F54" t="s">
        <v>52</v>
      </c>
      <c r="G54">
        <v>2650</v>
      </c>
      <c r="H54">
        <f t="shared" si="0"/>
        <v>2620.0993943872045</v>
      </c>
      <c r="I54">
        <f t="shared" si="1"/>
        <v>0.33124999999999999</v>
      </c>
      <c r="M54">
        <v>0.32500000000000001</v>
      </c>
      <c r="N54">
        <v>25</v>
      </c>
      <c r="O54">
        <v>0.20399999999999999</v>
      </c>
      <c r="AY54">
        <v>4600</v>
      </c>
      <c r="AZ54">
        <v>11</v>
      </c>
      <c r="BA54">
        <v>7.7077077077077075E-2</v>
      </c>
    </row>
    <row r="55" spans="1:53" x14ac:dyDescent="0.25">
      <c r="A55">
        <v>0.12902812916386</v>
      </c>
      <c r="B55">
        <v>3115.84350585937</v>
      </c>
      <c r="C55">
        <f t="shared" si="2"/>
        <v>0.18737319423346924</v>
      </c>
      <c r="D55">
        <v>0.32519999999999999</v>
      </c>
      <c r="E55">
        <v>206.43</v>
      </c>
      <c r="F55" t="s">
        <v>60</v>
      </c>
      <c r="G55">
        <v>2700</v>
      </c>
      <c r="H55">
        <f t="shared" si="0"/>
        <v>2669.5352320171519</v>
      </c>
      <c r="I55">
        <f t="shared" si="1"/>
        <v>0.33750000000000002</v>
      </c>
      <c r="M55">
        <v>0.33124999999999999</v>
      </c>
      <c r="N55">
        <v>18</v>
      </c>
      <c r="O55">
        <v>0.27600000000000002</v>
      </c>
      <c r="AY55">
        <v>4650</v>
      </c>
      <c r="AZ55">
        <v>7</v>
      </c>
      <c r="BA55">
        <v>8.408408408408409E-2</v>
      </c>
    </row>
    <row r="56" spans="1:53" x14ac:dyDescent="0.25">
      <c r="A56">
        <v>0.12328673524954301</v>
      </c>
      <c r="B56">
        <v>3532.2607421875</v>
      </c>
      <c r="C56">
        <f t="shared" si="2"/>
        <v>0.21241470468094442</v>
      </c>
      <c r="D56">
        <v>0.68840000000000001</v>
      </c>
      <c r="E56">
        <v>130.76</v>
      </c>
      <c r="F56" t="s">
        <v>79</v>
      </c>
      <c r="G56">
        <v>2750</v>
      </c>
      <c r="H56">
        <f t="shared" si="0"/>
        <v>2718.9710696470988</v>
      </c>
      <c r="I56">
        <f t="shared" si="1"/>
        <v>0.34375</v>
      </c>
      <c r="M56">
        <v>0.33750000000000002</v>
      </c>
      <c r="N56">
        <v>20</v>
      </c>
      <c r="O56">
        <v>0.35599999999999998</v>
      </c>
      <c r="AY56">
        <v>4700</v>
      </c>
      <c r="AZ56">
        <v>12</v>
      </c>
      <c r="BA56">
        <v>9.6096096096096095E-2</v>
      </c>
    </row>
    <row r="57" spans="1:53" x14ac:dyDescent="0.25">
      <c r="A57">
        <v>0.13592555794059599</v>
      </c>
      <c r="B57">
        <v>2991.38354492187</v>
      </c>
      <c r="C57">
        <f t="shared" si="2"/>
        <v>0.1798887167906266</v>
      </c>
      <c r="D57">
        <v>0.52869999999999995</v>
      </c>
      <c r="E57">
        <v>96.67</v>
      </c>
      <c r="F57" t="s">
        <v>51</v>
      </c>
      <c r="G57">
        <v>2800</v>
      </c>
      <c r="H57">
        <f t="shared" si="0"/>
        <v>2768.4069072770462</v>
      </c>
      <c r="I57">
        <f t="shared" si="1"/>
        <v>0.35000000000000003</v>
      </c>
      <c r="M57">
        <v>0.34375</v>
      </c>
      <c r="N57">
        <v>13</v>
      </c>
      <c r="O57">
        <v>0.40799999999999997</v>
      </c>
      <c r="AY57">
        <v>4750</v>
      </c>
      <c r="AZ57">
        <v>13</v>
      </c>
      <c r="BA57">
        <v>0.10910910910910911</v>
      </c>
    </row>
    <row r="58" spans="1:53" x14ac:dyDescent="0.25">
      <c r="A58">
        <v>0.116488592353117</v>
      </c>
      <c r="B58">
        <v>3137.94702148437</v>
      </c>
      <c r="C58">
        <f t="shared" si="2"/>
        <v>0.18870240294329607</v>
      </c>
      <c r="D58">
        <v>0.1115</v>
      </c>
      <c r="E58">
        <v>185.41</v>
      </c>
      <c r="F58" t="s">
        <v>50</v>
      </c>
      <c r="G58">
        <v>2850</v>
      </c>
      <c r="H58">
        <f t="shared" si="0"/>
        <v>2817.8427449069936</v>
      </c>
      <c r="I58">
        <f t="shared" si="1"/>
        <v>0.35625000000000001</v>
      </c>
      <c r="M58">
        <v>0.35000000000000003</v>
      </c>
      <c r="N58">
        <v>22</v>
      </c>
      <c r="O58">
        <v>0.496</v>
      </c>
      <c r="AY58">
        <v>4800</v>
      </c>
      <c r="AZ58">
        <v>10</v>
      </c>
      <c r="BA58">
        <v>0.11911911911911911</v>
      </c>
    </row>
    <row r="59" spans="1:53" x14ac:dyDescent="0.25">
      <c r="A59">
        <v>9.6038664814883906E-2</v>
      </c>
      <c r="B59">
        <v>2889.63354492187</v>
      </c>
      <c r="C59">
        <f t="shared" si="2"/>
        <v>0.17376991702504044</v>
      </c>
      <c r="D59">
        <v>0.67420000000000002</v>
      </c>
      <c r="E59">
        <v>103.47</v>
      </c>
      <c r="F59" t="s">
        <v>75</v>
      </c>
      <c r="G59">
        <v>2900</v>
      </c>
      <c r="H59">
        <f t="shared" si="0"/>
        <v>2867.2785825369406</v>
      </c>
      <c r="I59">
        <f t="shared" si="1"/>
        <v>0.36249999999999999</v>
      </c>
      <c r="M59">
        <v>0.35625000000000001</v>
      </c>
      <c r="N59">
        <v>19</v>
      </c>
      <c r="O59">
        <v>0.57199999999999995</v>
      </c>
      <c r="AY59">
        <v>4850</v>
      </c>
      <c r="AZ59">
        <v>15</v>
      </c>
      <c r="BA59">
        <v>0.13413413413413414</v>
      </c>
    </row>
    <row r="60" spans="1:53" x14ac:dyDescent="0.25">
      <c r="A60">
        <v>0.10114081757024999</v>
      </c>
      <c r="B60">
        <v>3475.31665039062</v>
      </c>
      <c r="C60">
        <f t="shared" si="2"/>
        <v>0.20899033617442583</v>
      </c>
      <c r="D60">
        <v>0.96079999999999999</v>
      </c>
      <c r="E60">
        <v>165.85</v>
      </c>
      <c r="F60" t="s">
        <v>79</v>
      </c>
      <c r="G60">
        <v>2950</v>
      </c>
      <c r="H60">
        <f t="shared" si="0"/>
        <v>2916.714420166888</v>
      </c>
      <c r="I60">
        <f t="shared" si="1"/>
        <v>0.36875000000000002</v>
      </c>
      <c r="M60">
        <v>0.36249999999999999</v>
      </c>
      <c r="N60">
        <v>20</v>
      </c>
      <c r="O60">
        <v>0.65200000000000002</v>
      </c>
      <c r="AY60">
        <v>4900</v>
      </c>
      <c r="AZ60">
        <v>13</v>
      </c>
      <c r="BA60">
        <v>0.14714714714714713</v>
      </c>
    </row>
    <row r="61" spans="1:53" x14ac:dyDescent="0.25">
      <c r="A61">
        <v>0.13913878597085599</v>
      </c>
      <c r="B61">
        <v>3065.83618164062</v>
      </c>
      <c r="C61">
        <f t="shared" si="2"/>
        <v>0.18436597257541243</v>
      </c>
      <c r="D61">
        <v>0.33779999999999999</v>
      </c>
      <c r="E61">
        <v>35.590000000000003</v>
      </c>
      <c r="F61" t="s">
        <v>60</v>
      </c>
      <c r="G61">
        <v>3000</v>
      </c>
      <c r="H61">
        <f t="shared" si="0"/>
        <v>2966.1502577968354</v>
      </c>
      <c r="I61">
        <f t="shared" si="1"/>
        <v>0.37500000000000006</v>
      </c>
      <c r="M61">
        <v>0.36875000000000002</v>
      </c>
      <c r="N61">
        <v>14</v>
      </c>
      <c r="O61">
        <v>0.70799999999999996</v>
      </c>
      <c r="AY61">
        <v>4950</v>
      </c>
      <c r="AZ61">
        <v>8</v>
      </c>
      <c r="BA61">
        <v>0.15515515515515516</v>
      </c>
    </row>
    <row r="62" spans="1:53" x14ac:dyDescent="0.25">
      <c r="A62">
        <v>0.108642301519419</v>
      </c>
      <c r="B62">
        <v>3703.30200195312</v>
      </c>
      <c r="C62">
        <f t="shared" si="2"/>
        <v>0.22270037760634431</v>
      </c>
      <c r="D62">
        <v>0.99929999999999997</v>
      </c>
      <c r="E62">
        <v>228.84</v>
      </c>
      <c r="F62" t="s">
        <v>54</v>
      </c>
      <c r="G62">
        <v>3050</v>
      </c>
      <c r="H62">
        <f t="shared" si="0"/>
        <v>3015.5860954267823</v>
      </c>
      <c r="I62">
        <f t="shared" si="1"/>
        <v>0.38124999999999998</v>
      </c>
      <c r="M62">
        <v>0.37500000000000006</v>
      </c>
      <c r="N62">
        <v>13</v>
      </c>
      <c r="O62">
        <v>0.76</v>
      </c>
      <c r="AY62">
        <v>5000</v>
      </c>
      <c r="AZ62">
        <v>15</v>
      </c>
      <c r="BA62">
        <v>0.17017017017017017</v>
      </c>
    </row>
    <row r="63" spans="1:53" x14ac:dyDescent="0.25">
      <c r="A63">
        <v>0.13390995129486</v>
      </c>
      <c r="B63">
        <v>3587.7880859375</v>
      </c>
      <c r="C63">
        <f t="shared" si="2"/>
        <v>0.21575387615928471</v>
      </c>
      <c r="D63">
        <v>0.27729999999999999</v>
      </c>
      <c r="E63">
        <v>268.54000000000002</v>
      </c>
      <c r="F63" t="s">
        <v>79</v>
      </c>
      <c r="G63">
        <v>3100</v>
      </c>
      <c r="H63">
        <f t="shared" si="0"/>
        <v>3065.0219330567297</v>
      </c>
      <c r="I63">
        <f t="shared" si="1"/>
        <v>0.38750000000000001</v>
      </c>
      <c r="M63">
        <v>0.38124999999999998</v>
      </c>
      <c r="N63">
        <v>12</v>
      </c>
      <c r="O63">
        <v>0.80800000000000005</v>
      </c>
      <c r="AY63">
        <v>5050</v>
      </c>
      <c r="AZ63">
        <v>10</v>
      </c>
      <c r="BA63">
        <v>0.18018018018018017</v>
      </c>
    </row>
    <row r="64" spans="1:53" x14ac:dyDescent="0.25">
      <c r="A64">
        <v>9.2441863203539199E-2</v>
      </c>
      <c r="B64">
        <v>3019.02563476562</v>
      </c>
      <c r="C64">
        <f t="shared" si="2"/>
        <v>0.18155099111845213</v>
      </c>
      <c r="D64">
        <v>0.1123</v>
      </c>
      <c r="E64">
        <v>62.3</v>
      </c>
      <c r="F64" t="s">
        <v>70</v>
      </c>
      <c r="G64">
        <v>3150</v>
      </c>
      <c r="H64">
        <f t="shared" si="0"/>
        <v>3114.4577706866771</v>
      </c>
      <c r="I64">
        <f t="shared" si="1"/>
        <v>0.39375000000000004</v>
      </c>
      <c r="M64">
        <v>0.38750000000000001</v>
      </c>
      <c r="N64">
        <v>8</v>
      </c>
      <c r="O64">
        <v>0.84</v>
      </c>
      <c r="AY64">
        <v>5100</v>
      </c>
      <c r="AZ64">
        <v>12</v>
      </c>
      <c r="BA64">
        <v>0.19219219219219219</v>
      </c>
    </row>
    <row r="65" spans="1:53" x14ac:dyDescent="0.25">
      <c r="A65">
        <v>9.2937217331220803E-2</v>
      </c>
      <c r="B65">
        <v>3330.404296875</v>
      </c>
      <c r="C65">
        <f t="shared" si="2"/>
        <v>0.20027594133686402</v>
      </c>
      <c r="D65">
        <v>0.15709999999999999</v>
      </c>
      <c r="E65">
        <v>241.83</v>
      </c>
      <c r="F65" t="s">
        <v>51</v>
      </c>
      <c r="G65">
        <v>3200</v>
      </c>
      <c r="H65">
        <f t="shared" ref="H65:H128" si="3">G65*$K$6</f>
        <v>3163.8936083166245</v>
      </c>
      <c r="I65">
        <f t="shared" ref="I65:I128" si="4">H65/$V$13</f>
        <v>0.4</v>
      </c>
      <c r="M65">
        <v>0.39375000000000004</v>
      </c>
      <c r="N65">
        <v>14</v>
      </c>
      <c r="O65">
        <v>0.89600000000000002</v>
      </c>
      <c r="AY65">
        <v>5150</v>
      </c>
      <c r="AZ65">
        <v>16</v>
      </c>
      <c r="BA65">
        <v>0.20820820820820821</v>
      </c>
    </row>
    <row r="66" spans="1:53" x14ac:dyDescent="0.25">
      <c r="A66">
        <v>0.106210701925501</v>
      </c>
      <c r="B66">
        <v>2869.24194335937</v>
      </c>
      <c r="C66">
        <f t="shared" ref="C66:C129" si="5">B66/$V$14</f>
        <v>0.17254365533599322</v>
      </c>
      <c r="D66">
        <v>0.66739999999999999</v>
      </c>
      <c r="E66">
        <v>97.06</v>
      </c>
      <c r="F66" t="s">
        <v>75</v>
      </c>
      <c r="G66">
        <v>3250</v>
      </c>
      <c r="H66">
        <f t="shared" si="3"/>
        <v>3213.3294459465715</v>
      </c>
      <c r="I66">
        <f t="shared" si="4"/>
        <v>0.40625</v>
      </c>
      <c r="M66">
        <v>0.4</v>
      </c>
      <c r="N66">
        <v>5</v>
      </c>
      <c r="O66">
        <v>0.91600000000000004</v>
      </c>
      <c r="AY66">
        <v>5200</v>
      </c>
      <c r="AZ66">
        <v>18</v>
      </c>
      <c r="BA66">
        <v>0.22622622622622623</v>
      </c>
    </row>
    <row r="67" spans="1:53" x14ac:dyDescent="0.25">
      <c r="A67">
        <v>0.13598767518334301</v>
      </c>
      <c r="B67">
        <v>3043.96948242187</v>
      </c>
      <c r="C67">
        <f t="shared" si="5"/>
        <v>0.18305100496800378</v>
      </c>
      <c r="D67">
        <v>0.58650000000000002</v>
      </c>
      <c r="E67">
        <v>222.76</v>
      </c>
      <c r="F67" t="s">
        <v>51</v>
      </c>
      <c r="G67">
        <v>3300</v>
      </c>
      <c r="H67">
        <f t="shared" si="3"/>
        <v>3262.7652835765189</v>
      </c>
      <c r="I67">
        <f t="shared" si="4"/>
        <v>0.41250000000000003</v>
      </c>
      <c r="M67">
        <v>0.40625</v>
      </c>
      <c r="N67">
        <v>8</v>
      </c>
      <c r="O67">
        <v>0.94799999999999995</v>
      </c>
      <c r="AY67">
        <v>5250</v>
      </c>
      <c r="AZ67">
        <v>11</v>
      </c>
      <c r="BA67">
        <v>0.23723723723723725</v>
      </c>
    </row>
    <row r="68" spans="1:53" x14ac:dyDescent="0.25">
      <c r="A68">
        <v>0.12696761446247101</v>
      </c>
      <c r="B68">
        <v>2795.12548828125</v>
      </c>
      <c r="C68">
        <f t="shared" si="5"/>
        <v>0.16808661604402195</v>
      </c>
      <c r="D68">
        <v>0.52190000000000003</v>
      </c>
      <c r="E68">
        <v>85.2</v>
      </c>
      <c r="F68" t="s">
        <v>76</v>
      </c>
      <c r="G68">
        <v>3350</v>
      </c>
      <c r="H68">
        <f t="shared" si="3"/>
        <v>3312.2011212064663</v>
      </c>
      <c r="I68">
        <f t="shared" si="4"/>
        <v>0.41875000000000007</v>
      </c>
      <c r="M68">
        <v>0.41250000000000003</v>
      </c>
      <c r="N68">
        <v>1</v>
      </c>
      <c r="O68">
        <v>0.95199999999999996</v>
      </c>
      <c r="AY68">
        <v>5300</v>
      </c>
      <c r="AZ68">
        <v>17</v>
      </c>
      <c r="BA68">
        <v>0.25425425425425424</v>
      </c>
    </row>
    <row r="69" spans="1:53" x14ac:dyDescent="0.25">
      <c r="A69">
        <v>8.1562379167906901E-2</v>
      </c>
      <c r="B69">
        <v>3056.05615234375</v>
      </c>
      <c r="C69">
        <f t="shared" si="5"/>
        <v>0.18377784440863981</v>
      </c>
      <c r="D69">
        <v>0.86850000000000005</v>
      </c>
      <c r="E69">
        <v>234.1</v>
      </c>
      <c r="F69" t="s">
        <v>66</v>
      </c>
      <c r="G69">
        <v>3400</v>
      </c>
      <c r="H69">
        <f t="shared" si="3"/>
        <v>3361.6369588364132</v>
      </c>
      <c r="I69">
        <f t="shared" si="4"/>
        <v>0.42499999999999999</v>
      </c>
      <c r="M69">
        <v>0.41875000000000007</v>
      </c>
      <c r="N69">
        <v>5</v>
      </c>
      <c r="O69">
        <v>0.97199999999999998</v>
      </c>
      <c r="AY69">
        <v>5350</v>
      </c>
      <c r="AZ69">
        <v>14</v>
      </c>
      <c r="BA69">
        <v>0.26826826826826827</v>
      </c>
    </row>
    <row r="70" spans="1:53" x14ac:dyDescent="0.25">
      <c r="A70">
        <v>0.134316653417131</v>
      </c>
      <c r="B70">
        <v>3068.18603515625</v>
      </c>
      <c r="C70">
        <f t="shared" si="5"/>
        <v>0.18450728248342815</v>
      </c>
      <c r="D70">
        <v>0.4572</v>
      </c>
      <c r="E70">
        <v>123.19</v>
      </c>
      <c r="F70" t="s">
        <v>60</v>
      </c>
      <c r="G70">
        <v>3450</v>
      </c>
      <c r="H70">
        <f t="shared" si="3"/>
        <v>3411.0727964663606</v>
      </c>
      <c r="I70">
        <f t="shared" si="4"/>
        <v>0.43125000000000002</v>
      </c>
      <c r="M70">
        <v>0.42499999999999999</v>
      </c>
      <c r="N70">
        <v>2</v>
      </c>
      <c r="O70">
        <v>0.98</v>
      </c>
      <c r="AY70">
        <v>5400</v>
      </c>
      <c r="AZ70">
        <v>21</v>
      </c>
      <c r="BA70">
        <v>0.28928928928928926</v>
      </c>
    </row>
    <row r="71" spans="1:53" x14ac:dyDescent="0.25">
      <c r="A71">
        <v>9.5365475990946705E-2</v>
      </c>
      <c r="B71">
        <v>2889.51196289062</v>
      </c>
      <c r="C71">
        <f t="shared" si="5"/>
        <v>0.17376260561369583</v>
      </c>
      <c r="D71">
        <v>0.40239999999999998</v>
      </c>
      <c r="E71">
        <v>254.15</v>
      </c>
      <c r="F71" t="s">
        <v>64</v>
      </c>
      <c r="G71">
        <v>3500</v>
      </c>
      <c r="H71">
        <f t="shared" si="3"/>
        <v>3460.508634096308</v>
      </c>
      <c r="I71">
        <f t="shared" si="4"/>
        <v>0.43750000000000006</v>
      </c>
      <c r="M71">
        <v>0.43125000000000002</v>
      </c>
      <c r="N71">
        <v>0</v>
      </c>
      <c r="O71">
        <v>0.98</v>
      </c>
      <c r="AY71">
        <v>5450</v>
      </c>
      <c r="AZ71">
        <v>22</v>
      </c>
      <c r="BA71">
        <v>0.31131131131131129</v>
      </c>
    </row>
    <row r="72" spans="1:53" x14ac:dyDescent="0.25">
      <c r="A72">
        <v>0.11666441849803399</v>
      </c>
      <c r="B72">
        <v>3816.91381835937</v>
      </c>
      <c r="C72">
        <f t="shared" si="5"/>
        <v>0.2295324951060434</v>
      </c>
      <c r="D72">
        <v>0.90010000000000001</v>
      </c>
      <c r="E72">
        <v>37.729999999999997</v>
      </c>
      <c r="F72" t="s">
        <v>69</v>
      </c>
      <c r="G72">
        <v>3550</v>
      </c>
      <c r="H72">
        <f t="shared" si="3"/>
        <v>3509.944471726255</v>
      </c>
      <c r="I72">
        <f t="shared" si="4"/>
        <v>0.44374999999999998</v>
      </c>
      <c r="M72">
        <v>0.43750000000000006</v>
      </c>
      <c r="N72">
        <v>0</v>
      </c>
      <c r="O72">
        <v>0.98</v>
      </c>
      <c r="AY72">
        <v>5500</v>
      </c>
      <c r="AZ72">
        <v>22</v>
      </c>
      <c r="BA72">
        <v>0.33333333333333331</v>
      </c>
    </row>
    <row r="73" spans="1:53" x14ac:dyDescent="0.25">
      <c r="A73">
        <v>0.13831906399053101</v>
      </c>
      <c r="B73">
        <v>3631.0087890625</v>
      </c>
      <c r="C73">
        <f t="shared" si="5"/>
        <v>0.21835298012144411</v>
      </c>
      <c r="D73">
        <v>0.57679999999999998</v>
      </c>
      <c r="E73">
        <v>103.04</v>
      </c>
      <c r="F73" t="s">
        <v>54</v>
      </c>
      <c r="G73">
        <v>3600</v>
      </c>
      <c r="H73">
        <f t="shared" si="3"/>
        <v>3559.3803093562024</v>
      </c>
      <c r="I73">
        <f t="shared" si="4"/>
        <v>0.45</v>
      </c>
      <c r="M73">
        <v>0.44374999999999998</v>
      </c>
      <c r="N73">
        <v>0</v>
      </c>
      <c r="O73">
        <v>0.98</v>
      </c>
      <c r="AY73">
        <v>5550</v>
      </c>
      <c r="AZ73">
        <v>19</v>
      </c>
      <c r="BA73">
        <v>0.35235235235235235</v>
      </c>
    </row>
    <row r="74" spans="1:53" x14ac:dyDescent="0.25">
      <c r="A74">
        <v>0.13174865408540301</v>
      </c>
      <c r="B74">
        <v>4029.90234375</v>
      </c>
      <c r="C74">
        <f t="shared" si="5"/>
        <v>0.24234069303462058</v>
      </c>
      <c r="D74">
        <v>0.85409999999999997</v>
      </c>
      <c r="E74">
        <v>282.87</v>
      </c>
      <c r="F74" t="s">
        <v>69</v>
      </c>
      <c r="G74">
        <v>3650</v>
      </c>
      <c r="H74">
        <f t="shared" si="3"/>
        <v>3608.8161469861498</v>
      </c>
      <c r="I74">
        <f t="shared" si="4"/>
        <v>0.45625000000000004</v>
      </c>
      <c r="M74">
        <v>0.45</v>
      </c>
      <c r="N74">
        <v>0</v>
      </c>
      <c r="O74">
        <v>0.98</v>
      </c>
      <c r="AY74">
        <v>5600</v>
      </c>
      <c r="AZ74">
        <v>22</v>
      </c>
      <c r="BA74">
        <v>0.37437437437437437</v>
      </c>
    </row>
    <row r="75" spans="1:53" x14ac:dyDescent="0.25">
      <c r="A75">
        <v>8.08887278629387E-2</v>
      </c>
      <c r="B75">
        <v>3724.85375976562</v>
      </c>
      <c r="C75">
        <f t="shared" si="5"/>
        <v>0.22399640601569168</v>
      </c>
      <c r="D75">
        <v>0.61319999999999997</v>
      </c>
      <c r="E75">
        <v>102.43</v>
      </c>
      <c r="F75" t="s">
        <v>54</v>
      </c>
      <c r="G75">
        <v>3700</v>
      </c>
      <c r="H75">
        <f t="shared" si="3"/>
        <v>3658.2519846160967</v>
      </c>
      <c r="I75">
        <f t="shared" si="4"/>
        <v>0.46250000000000002</v>
      </c>
      <c r="M75">
        <v>0.45625000000000004</v>
      </c>
      <c r="N75">
        <v>0</v>
      </c>
      <c r="O75">
        <v>0.98</v>
      </c>
      <c r="AY75">
        <v>5650</v>
      </c>
      <c r="AZ75">
        <v>27</v>
      </c>
      <c r="BA75">
        <v>0.4014014014014014</v>
      </c>
    </row>
    <row r="76" spans="1:53" x14ac:dyDescent="0.25">
      <c r="A76">
        <v>0.13664780494097001</v>
      </c>
      <c r="B76">
        <v>2986.82641601562</v>
      </c>
      <c r="C76">
        <f t="shared" si="5"/>
        <v>0.17961467099914444</v>
      </c>
      <c r="D76">
        <v>0.44979999999999998</v>
      </c>
      <c r="E76">
        <v>187.06</v>
      </c>
      <c r="F76" t="s">
        <v>52</v>
      </c>
      <c r="G76">
        <v>3750</v>
      </c>
      <c r="H76">
        <f t="shared" si="3"/>
        <v>3707.6878222460441</v>
      </c>
      <c r="I76">
        <f t="shared" si="4"/>
        <v>0.46875</v>
      </c>
      <c r="M76">
        <v>0.46250000000000002</v>
      </c>
      <c r="N76">
        <v>1</v>
      </c>
      <c r="O76">
        <v>0.98399999999999999</v>
      </c>
      <c r="AY76">
        <v>5700</v>
      </c>
      <c r="AZ76">
        <v>20</v>
      </c>
      <c r="BA76">
        <v>0.42142142142142142</v>
      </c>
    </row>
    <row r="77" spans="1:53" x14ac:dyDescent="0.25">
      <c r="A77">
        <v>9.7880297434102106E-2</v>
      </c>
      <c r="B77">
        <v>3050.28686523437</v>
      </c>
      <c r="C77">
        <f t="shared" si="5"/>
        <v>0.18343090472694473</v>
      </c>
      <c r="D77">
        <v>0.90590000000000004</v>
      </c>
      <c r="E77">
        <v>119.46</v>
      </c>
      <c r="F77" t="s">
        <v>49</v>
      </c>
      <c r="G77">
        <v>3800</v>
      </c>
      <c r="H77">
        <f t="shared" si="3"/>
        <v>3757.1236598759915</v>
      </c>
      <c r="I77">
        <f t="shared" si="4"/>
        <v>0.47500000000000003</v>
      </c>
      <c r="M77">
        <v>0.46875</v>
      </c>
      <c r="N77">
        <v>0</v>
      </c>
      <c r="O77">
        <v>0.98399999999999999</v>
      </c>
      <c r="AY77">
        <v>5750</v>
      </c>
      <c r="AZ77">
        <v>32</v>
      </c>
      <c r="BA77">
        <v>0.45345345345345345</v>
      </c>
    </row>
    <row r="78" spans="1:53" x14ac:dyDescent="0.25">
      <c r="A78">
        <v>9.1199535505235504E-2</v>
      </c>
      <c r="B78">
        <v>3029.76391601562</v>
      </c>
      <c r="C78">
        <f t="shared" si="5"/>
        <v>0.18219674436459757</v>
      </c>
      <c r="D78">
        <v>0.71399999999999997</v>
      </c>
      <c r="E78">
        <v>26.69</v>
      </c>
      <c r="F78" t="s">
        <v>59</v>
      </c>
      <c r="G78">
        <v>3850</v>
      </c>
      <c r="H78">
        <f t="shared" si="3"/>
        <v>3806.5594975059385</v>
      </c>
      <c r="I78">
        <f t="shared" si="4"/>
        <v>0.48125000000000001</v>
      </c>
      <c r="M78">
        <v>0.47500000000000003</v>
      </c>
      <c r="N78">
        <v>0</v>
      </c>
      <c r="O78">
        <v>0.98399999999999999</v>
      </c>
      <c r="AY78">
        <v>5800</v>
      </c>
      <c r="AZ78">
        <v>37</v>
      </c>
      <c r="BA78">
        <v>0.49049049049049048</v>
      </c>
    </row>
    <row r="79" spans="1:53" x14ac:dyDescent="0.25">
      <c r="A79">
        <v>0.12805978698918</v>
      </c>
      <c r="B79">
        <v>2954.83251953125</v>
      </c>
      <c r="C79">
        <f t="shared" si="5"/>
        <v>0.17769069806244911</v>
      </c>
      <c r="D79">
        <v>0.87209999999999999</v>
      </c>
      <c r="E79">
        <v>88.8</v>
      </c>
      <c r="F79" t="s">
        <v>59</v>
      </c>
      <c r="G79">
        <v>3900</v>
      </c>
      <c r="H79">
        <f t="shared" si="3"/>
        <v>3855.9953351358859</v>
      </c>
      <c r="I79">
        <f t="shared" si="4"/>
        <v>0.48750000000000004</v>
      </c>
      <c r="M79">
        <v>0.48125000000000001</v>
      </c>
      <c r="N79">
        <v>0</v>
      </c>
      <c r="O79">
        <v>0.98399999999999999</v>
      </c>
      <c r="AY79">
        <v>5850</v>
      </c>
      <c r="AZ79">
        <v>41</v>
      </c>
      <c r="BA79">
        <v>0.53153153153153154</v>
      </c>
    </row>
    <row r="80" spans="1:53" x14ac:dyDescent="0.25">
      <c r="A80">
        <v>8.9528778899436598E-2</v>
      </c>
      <c r="B80">
        <v>3642.0322265625</v>
      </c>
      <c r="C80">
        <f t="shared" si="5"/>
        <v>0.2190158814166869</v>
      </c>
      <c r="D80">
        <v>0.1537</v>
      </c>
      <c r="E80">
        <v>198.73</v>
      </c>
      <c r="F80" t="s">
        <v>79</v>
      </c>
      <c r="G80">
        <v>3950</v>
      </c>
      <c r="H80">
        <f t="shared" si="3"/>
        <v>3905.4311727658333</v>
      </c>
      <c r="I80">
        <f t="shared" si="4"/>
        <v>0.49375000000000002</v>
      </c>
      <c r="M80">
        <v>0.48750000000000004</v>
      </c>
      <c r="N80">
        <v>1</v>
      </c>
      <c r="O80">
        <v>0.98799999999999999</v>
      </c>
      <c r="AY80">
        <v>5900</v>
      </c>
      <c r="AZ80">
        <v>48</v>
      </c>
      <c r="BA80">
        <v>0.57957957957957962</v>
      </c>
    </row>
    <row r="81" spans="1:53" x14ac:dyDescent="0.25">
      <c r="A81">
        <v>9.7699335323756895E-2</v>
      </c>
      <c r="B81">
        <v>3109.74755859375</v>
      </c>
      <c r="C81">
        <f t="shared" si="5"/>
        <v>0.18700661063936699</v>
      </c>
      <c r="D81">
        <v>0.18229999999999999</v>
      </c>
      <c r="E81">
        <v>230.27</v>
      </c>
      <c r="F81" t="s">
        <v>59</v>
      </c>
      <c r="G81">
        <v>4000</v>
      </c>
      <c r="H81">
        <f t="shared" si="3"/>
        <v>3954.8670103957802</v>
      </c>
      <c r="I81">
        <f t="shared" si="4"/>
        <v>0.5</v>
      </c>
      <c r="M81">
        <v>0.49375000000000002</v>
      </c>
      <c r="N81">
        <v>1</v>
      </c>
      <c r="O81">
        <v>0.99199999999999999</v>
      </c>
      <c r="AY81">
        <v>5950</v>
      </c>
      <c r="AZ81">
        <v>48</v>
      </c>
      <c r="BA81">
        <v>0.62762762762762758</v>
      </c>
    </row>
    <row r="82" spans="1:53" x14ac:dyDescent="0.25">
      <c r="A82">
        <v>0.11154274430834001</v>
      </c>
      <c r="B82">
        <v>3088.412109375</v>
      </c>
      <c r="C82">
        <f t="shared" si="5"/>
        <v>0.1857235900823315</v>
      </c>
      <c r="D82">
        <v>0.374</v>
      </c>
      <c r="E82">
        <v>358.39</v>
      </c>
      <c r="F82" t="s">
        <v>61</v>
      </c>
      <c r="G82">
        <v>4050</v>
      </c>
      <c r="H82">
        <f t="shared" si="3"/>
        <v>4004.3028480257276</v>
      </c>
      <c r="I82">
        <f t="shared" si="4"/>
        <v>0.50624999999999998</v>
      </c>
      <c r="M82">
        <v>0.5</v>
      </c>
      <c r="N82">
        <v>0</v>
      </c>
      <c r="O82">
        <v>0.99199999999999999</v>
      </c>
      <c r="AY82">
        <v>6000</v>
      </c>
      <c r="AZ82">
        <v>48</v>
      </c>
      <c r="BA82">
        <v>0.67567567567567566</v>
      </c>
    </row>
    <row r="83" spans="1:53" x14ac:dyDescent="0.25">
      <c r="A83">
        <v>0.101658621559496</v>
      </c>
      <c r="B83">
        <v>2987.69995117187</v>
      </c>
      <c r="C83">
        <f t="shared" si="5"/>
        <v>0.17966720158105395</v>
      </c>
      <c r="D83">
        <v>0.92179999999999995</v>
      </c>
      <c r="E83">
        <v>337.12</v>
      </c>
      <c r="F83" t="s">
        <v>49</v>
      </c>
      <c r="G83">
        <v>4100</v>
      </c>
      <c r="H83">
        <f t="shared" si="3"/>
        <v>4053.738685655675</v>
      </c>
      <c r="I83">
        <f t="shared" si="4"/>
        <v>0.51250000000000007</v>
      </c>
      <c r="M83">
        <v>0.50624999999999998</v>
      </c>
      <c r="N83">
        <v>1</v>
      </c>
      <c r="O83">
        <v>0.996</v>
      </c>
      <c r="AY83">
        <v>6050</v>
      </c>
      <c r="AZ83">
        <v>52</v>
      </c>
      <c r="BA83">
        <v>0.72772772772772776</v>
      </c>
    </row>
    <row r="84" spans="1:53" x14ac:dyDescent="0.25">
      <c r="A84">
        <v>8.2127158392848107E-2</v>
      </c>
      <c r="B84">
        <v>2893.23901367187</v>
      </c>
      <c r="C84">
        <f t="shared" si="5"/>
        <v>0.17398673413896995</v>
      </c>
      <c r="D84">
        <v>0.5272</v>
      </c>
      <c r="E84">
        <v>30.18</v>
      </c>
      <c r="F84" t="s">
        <v>75</v>
      </c>
      <c r="G84">
        <v>4150</v>
      </c>
      <c r="H84">
        <f t="shared" si="3"/>
        <v>4103.1745232856219</v>
      </c>
      <c r="I84">
        <f t="shared" si="4"/>
        <v>0.51875000000000004</v>
      </c>
      <c r="M84">
        <v>0.51250000000000007</v>
      </c>
      <c r="N84">
        <v>0</v>
      </c>
      <c r="O84">
        <v>0.996</v>
      </c>
      <c r="AY84">
        <v>6100</v>
      </c>
      <c r="AZ84">
        <v>231</v>
      </c>
      <c r="BA84">
        <v>0.958958958958959</v>
      </c>
    </row>
    <row r="85" spans="1:53" x14ac:dyDescent="0.25">
      <c r="A85">
        <v>9.0235259369975299E-2</v>
      </c>
      <c r="B85">
        <v>3012.27905273437</v>
      </c>
      <c r="C85">
        <f t="shared" si="5"/>
        <v>0.18114528119657183</v>
      </c>
      <c r="D85">
        <v>0.85070000000000001</v>
      </c>
      <c r="E85">
        <v>144.85</v>
      </c>
      <c r="F85" t="s">
        <v>52</v>
      </c>
      <c r="G85">
        <v>4200</v>
      </c>
      <c r="H85">
        <f t="shared" si="3"/>
        <v>4152.6103609155698</v>
      </c>
      <c r="I85">
        <f t="shared" si="4"/>
        <v>0.52500000000000002</v>
      </c>
      <c r="M85">
        <v>0.51875000000000004</v>
      </c>
      <c r="N85">
        <v>0</v>
      </c>
      <c r="O85">
        <v>0.996</v>
      </c>
      <c r="AY85">
        <v>6150</v>
      </c>
      <c r="AZ85">
        <v>17</v>
      </c>
      <c r="BA85">
        <v>0.97597597597597596</v>
      </c>
    </row>
    <row r="86" spans="1:53" x14ac:dyDescent="0.25">
      <c r="A86">
        <v>0.111338685576349</v>
      </c>
      <c r="B86">
        <v>3820.26171875</v>
      </c>
      <c r="C86">
        <f t="shared" si="5"/>
        <v>0.22973382318589983</v>
      </c>
      <c r="D86">
        <v>0.4093</v>
      </c>
      <c r="E86">
        <v>68.150000000000006</v>
      </c>
      <c r="F86" t="s">
        <v>78</v>
      </c>
      <c r="G86">
        <v>4250</v>
      </c>
      <c r="H86">
        <f t="shared" si="3"/>
        <v>4202.0461985455167</v>
      </c>
      <c r="I86">
        <f t="shared" si="4"/>
        <v>0.53125</v>
      </c>
      <c r="M86">
        <v>0.52500000000000002</v>
      </c>
      <c r="N86">
        <v>1</v>
      </c>
      <c r="O86">
        <v>1</v>
      </c>
      <c r="AY86">
        <v>6200</v>
      </c>
      <c r="AZ86">
        <v>10</v>
      </c>
      <c r="BA86">
        <v>0.98598598598598597</v>
      </c>
    </row>
    <row r="87" spans="1:53" x14ac:dyDescent="0.25">
      <c r="A87">
        <v>0.10280064584339001</v>
      </c>
      <c r="B87">
        <v>3165.27563476562</v>
      </c>
      <c r="C87">
        <f t="shared" si="5"/>
        <v>0.19034582616235363</v>
      </c>
      <c r="D87">
        <v>0.3528</v>
      </c>
      <c r="E87">
        <v>159.09</v>
      </c>
      <c r="F87" t="s">
        <v>57</v>
      </c>
      <c r="G87">
        <v>4300</v>
      </c>
      <c r="H87">
        <f t="shared" si="3"/>
        <v>4251.4820361754637</v>
      </c>
      <c r="I87">
        <f t="shared" si="4"/>
        <v>0.53749999999999998</v>
      </c>
      <c r="M87">
        <v>0.53125</v>
      </c>
      <c r="N87">
        <v>0</v>
      </c>
      <c r="O87">
        <v>1</v>
      </c>
      <c r="AY87">
        <v>6250</v>
      </c>
      <c r="AZ87">
        <v>3</v>
      </c>
      <c r="BA87">
        <v>0.98898898898898902</v>
      </c>
    </row>
    <row r="88" spans="1:53" x14ac:dyDescent="0.25">
      <c r="A88">
        <v>0.108728225083762</v>
      </c>
      <c r="B88">
        <v>4014.50610351562</v>
      </c>
      <c r="C88">
        <f t="shared" si="5"/>
        <v>0.24141483051730331</v>
      </c>
      <c r="D88">
        <v>0.316</v>
      </c>
      <c r="E88">
        <v>103.87</v>
      </c>
      <c r="F88" t="s">
        <v>69</v>
      </c>
      <c r="G88">
        <v>4350</v>
      </c>
      <c r="H88">
        <f t="shared" si="3"/>
        <v>4300.9178738054115</v>
      </c>
      <c r="I88">
        <f t="shared" si="4"/>
        <v>0.54375000000000007</v>
      </c>
      <c r="M88">
        <v>0.53749999999999998</v>
      </c>
      <c r="N88">
        <v>0</v>
      </c>
      <c r="O88">
        <v>1</v>
      </c>
      <c r="AY88">
        <v>6300</v>
      </c>
      <c r="AZ88">
        <v>8</v>
      </c>
      <c r="BA88">
        <v>0.99699699699699695</v>
      </c>
    </row>
    <row r="89" spans="1:53" x14ac:dyDescent="0.25">
      <c r="A89">
        <v>9.0117269476979303E-2</v>
      </c>
      <c r="B89">
        <v>2900.87475585937</v>
      </c>
      <c r="C89">
        <f t="shared" si="5"/>
        <v>0.17444591426188838</v>
      </c>
      <c r="D89">
        <v>0.30580000000000002</v>
      </c>
      <c r="E89">
        <v>171.69</v>
      </c>
      <c r="F89" t="s">
        <v>75</v>
      </c>
      <c r="G89">
        <v>4400</v>
      </c>
      <c r="H89">
        <f t="shared" si="3"/>
        <v>4350.3537114353585</v>
      </c>
      <c r="I89">
        <f t="shared" si="4"/>
        <v>0.55000000000000004</v>
      </c>
      <c r="M89">
        <v>0.54375000000000007</v>
      </c>
      <c r="N89">
        <v>0</v>
      </c>
      <c r="O89">
        <v>1</v>
      </c>
      <c r="AY89">
        <v>6350</v>
      </c>
      <c r="AZ89">
        <v>2</v>
      </c>
      <c r="BA89">
        <v>0.99899899899899902</v>
      </c>
    </row>
    <row r="90" spans="1:53" x14ac:dyDescent="0.25">
      <c r="A90">
        <v>0.13876527912424999</v>
      </c>
      <c r="B90">
        <v>3092.69677734375</v>
      </c>
      <c r="C90">
        <f t="shared" si="5"/>
        <v>0.1859812512652583</v>
      </c>
      <c r="D90">
        <v>0.22439999999999999</v>
      </c>
      <c r="E90">
        <v>0.11</v>
      </c>
      <c r="F90" t="s">
        <v>61</v>
      </c>
      <c r="G90">
        <v>4450</v>
      </c>
      <c r="H90">
        <f t="shared" si="3"/>
        <v>4399.7895490653054</v>
      </c>
      <c r="I90">
        <f t="shared" si="4"/>
        <v>0.55625000000000002</v>
      </c>
      <c r="M90">
        <v>0.55000000000000004</v>
      </c>
      <c r="N90">
        <v>0</v>
      </c>
      <c r="O90">
        <v>1</v>
      </c>
      <c r="AY90">
        <v>6400</v>
      </c>
      <c r="AZ90">
        <v>0</v>
      </c>
      <c r="BA90">
        <v>0.99899899899899902</v>
      </c>
    </row>
    <row r="91" spans="1:53" x14ac:dyDescent="0.25">
      <c r="A91">
        <v>0.137238132210205</v>
      </c>
      <c r="B91">
        <v>3030.63256835937</v>
      </c>
      <c r="C91">
        <f t="shared" si="5"/>
        <v>0.18224898131552941</v>
      </c>
      <c r="D91">
        <v>0.15409999999999999</v>
      </c>
      <c r="E91">
        <v>129.41999999999999</v>
      </c>
      <c r="F91" t="s">
        <v>49</v>
      </c>
      <c r="G91">
        <v>4500</v>
      </c>
      <c r="H91">
        <f t="shared" si="3"/>
        <v>4449.2253866952533</v>
      </c>
      <c r="I91">
        <f t="shared" si="4"/>
        <v>0.56250000000000011</v>
      </c>
      <c r="M91">
        <v>0.55625000000000002</v>
      </c>
      <c r="N91">
        <v>0</v>
      </c>
      <c r="O91">
        <v>1</v>
      </c>
      <c r="AY91">
        <v>6450</v>
      </c>
      <c r="AZ91">
        <v>0</v>
      </c>
      <c r="BA91">
        <v>0.99899899899899902</v>
      </c>
    </row>
    <row r="92" spans="1:53" x14ac:dyDescent="0.25">
      <c r="A92">
        <v>0.124163699716148</v>
      </c>
      <c r="B92">
        <v>3198.74975585937</v>
      </c>
      <c r="C92">
        <f t="shared" si="5"/>
        <v>0.19235881332993732</v>
      </c>
      <c r="D92">
        <v>0.56069999999999998</v>
      </c>
      <c r="E92">
        <v>240.63</v>
      </c>
      <c r="F92" t="s">
        <v>58</v>
      </c>
      <c r="G92">
        <v>4550</v>
      </c>
      <c r="H92">
        <f t="shared" si="3"/>
        <v>4498.6612243252002</v>
      </c>
      <c r="I92">
        <f t="shared" si="4"/>
        <v>0.56874999999999998</v>
      </c>
      <c r="M92">
        <v>0.56250000000000011</v>
      </c>
      <c r="N92">
        <v>0</v>
      </c>
      <c r="O92">
        <v>1</v>
      </c>
      <c r="AY92">
        <v>6500</v>
      </c>
      <c r="AZ92">
        <v>0</v>
      </c>
      <c r="BA92">
        <v>0.99899899899899902</v>
      </c>
    </row>
    <row r="93" spans="1:53" x14ac:dyDescent="0.25">
      <c r="A93">
        <v>0.13429676150650699</v>
      </c>
      <c r="B93">
        <v>3002.7412109375</v>
      </c>
      <c r="C93">
        <f t="shared" si="5"/>
        <v>0.18057171712629286</v>
      </c>
      <c r="D93">
        <v>0.7</v>
      </c>
      <c r="E93">
        <v>288.5</v>
      </c>
      <c r="F93" t="s">
        <v>73</v>
      </c>
      <c r="G93">
        <v>4600</v>
      </c>
      <c r="H93">
        <f t="shared" si="3"/>
        <v>4548.0970619551472</v>
      </c>
      <c r="I93">
        <f t="shared" si="4"/>
        <v>0.57499999999999996</v>
      </c>
      <c r="M93">
        <v>0.56874999999999998</v>
      </c>
      <c r="N93">
        <v>0</v>
      </c>
      <c r="O93">
        <v>1</v>
      </c>
      <c r="AY93">
        <v>6550</v>
      </c>
      <c r="AZ93">
        <v>0</v>
      </c>
      <c r="BA93">
        <v>0.99899899899899902</v>
      </c>
    </row>
    <row r="94" spans="1:53" x14ac:dyDescent="0.25">
      <c r="A94">
        <v>0.11926917562176</v>
      </c>
      <c r="B94">
        <v>2907.47143554687</v>
      </c>
      <c r="C94">
        <f t="shared" si="5"/>
        <v>0.17484260971275348</v>
      </c>
      <c r="D94">
        <v>0.45350000000000001</v>
      </c>
      <c r="E94">
        <v>118.58</v>
      </c>
      <c r="F94" t="s">
        <v>77</v>
      </c>
      <c r="G94">
        <v>4650</v>
      </c>
      <c r="H94">
        <f t="shared" si="3"/>
        <v>4597.532899585095</v>
      </c>
      <c r="I94">
        <f t="shared" si="4"/>
        <v>0.58125000000000004</v>
      </c>
      <c r="M94">
        <v>0.57499999999999996</v>
      </c>
      <c r="N94">
        <v>0</v>
      </c>
      <c r="O94">
        <v>1</v>
      </c>
      <c r="AY94">
        <v>6600</v>
      </c>
      <c r="AZ94">
        <v>0</v>
      </c>
      <c r="BA94">
        <v>0.99899899899899902</v>
      </c>
    </row>
    <row r="95" spans="1:53" x14ac:dyDescent="0.25">
      <c r="A95">
        <v>0.118602945706813</v>
      </c>
      <c r="B95">
        <v>3086.3017578125</v>
      </c>
      <c r="C95">
        <f t="shared" si="5"/>
        <v>0.185596682773772</v>
      </c>
      <c r="D95">
        <v>5.6399999999999999E-2</v>
      </c>
      <c r="E95">
        <v>76.45</v>
      </c>
      <c r="F95" t="s">
        <v>59</v>
      </c>
      <c r="G95">
        <v>4700</v>
      </c>
      <c r="H95">
        <f t="shared" si="3"/>
        <v>4646.968737215042</v>
      </c>
      <c r="I95">
        <f t="shared" si="4"/>
        <v>0.58750000000000002</v>
      </c>
      <c r="M95">
        <v>0.58125000000000004</v>
      </c>
      <c r="N95">
        <v>0</v>
      </c>
      <c r="O95">
        <v>1</v>
      </c>
      <c r="AY95">
        <v>6650</v>
      </c>
      <c r="AZ95">
        <v>0</v>
      </c>
      <c r="BA95">
        <v>0.99899899899899902</v>
      </c>
    </row>
    <row r="96" spans="1:53" x14ac:dyDescent="0.25">
      <c r="A96">
        <v>9.0659253675330301E-2</v>
      </c>
      <c r="B96">
        <v>3989.92138671875</v>
      </c>
      <c r="C96">
        <f t="shared" si="5"/>
        <v>0.23993641322616141</v>
      </c>
      <c r="D96">
        <v>0.48149999999999998</v>
      </c>
      <c r="E96">
        <v>118.42</v>
      </c>
      <c r="F96" t="s">
        <v>71</v>
      </c>
      <c r="G96">
        <v>4750</v>
      </c>
      <c r="H96">
        <f t="shared" si="3"/>
        <v>4696.4045748449889</v>
      </c>
      <c r="I96">
        <f t="shared" si="4"/>
        <v>0.59375</v>
      </c>
      <c r="M96">
        <v>0.58750000000000002</v>
      </c>
      <c r="N96">
        <v>0</v>
      </c>
      <c r="O96">
        <v>1</v>
      </c>
      <c r="AY96">
        <v>6700</v>
      </c>
      <c r="AZ96">
        <v>0</v>
      </c>
      <c r="BA96">
        <v>0.99899899899899902</v>
      </c>
    </row>
    <row r="97" spans="1:53" x14ac:dyDescent="0.25">
      <c r="A97">
        <v>0.118859127058058</v>
      </c>
      <c r="B97">
        <v>3053.7236328125</v>
      </c>
      <c r="C97">
        <f t="shared" si="5"/>
        <v>0.18363757689059523</v>
      </c>
      <c r="D97">
        <v>0.4471</v>
      </c>
      <c r="E97">
        <v>340.94</v>
      </c>
      <c r="F97" t="s">
        <v>49</v>
      </c>
      <c r="G97">
        <v>4800</v>
      </c>
      <c r="H97">
        <f t="shared" si="3"/>
        <v>4745.8404124749368</v>
      </c>
      <c r="I97">
        <f t="shared" si="4"/>
        <v>0.60000000000000009</v>
      </c>
      <c r="M97">
        <v>0.59375</v>
      </c>
      <c r="N97">
        <v>0</v>
      </c>
      <c r="O97">
        <v>1</v>
      </c>
      <c r="AY97">
        <v>6750</v>
      </c>
      <c r="AZ97">
        <v>0</v>
      </c>
      <c r="BA97">
        <v>0.99899899899899902</v>
      </c>
    </row>
    <row r="98" spans="1:53" x14ac:dyDescent="0.25">
      <c r="A98">
        <v>0.109782316131997</v>
      </c>
      <c r="B98">
        <v>3134.30493164062</v>
      </c>
      <c r="C98">
        <f t="shared" si="5"/>
        <v>0.18848338359703384</v>
      </c>
      <c r="D98">
        <v>0.48380000000000001</v>
      </c>
      <c r="E98">
        <v>230.64</v>
      </c>
      <c r="F98" t="s">
        <v>65</v>
      </c>
      <c r="G98">
        <v>4850</v>
      </c>
      <c r="H98">
        <f t="shared" si="3"/>
        <v>4795.2762501048837</v>
      </c>
      <c r="I98">
        <f t="shared" si="4"/>
        <v>0.60625000000000007</v>
      </c>
      <c r="M98">
        <v>0.60000000000000009</v>
      </c>
      <c r="N98">
        <v>0</v>
      </c>
      <c r="O98">
        <v>1</v>
      </c>
      <c r="AY98">
        <v>6800</v>
      </c>
      <c r="AZ98">
        <v>0</v>
      </c>
      <c r="BA98">
        <v>0.99899899899899902</v>
      </c>
    </row>
    <row r="99" spans="1:53" x14ac:dyDescent="0.25">
      <c r="A99">
        <v>0.10342064618598901</v>
      </c>
      <c r="B99">
        <v>3005.24633789062</v>
      </c>
      <c r="C99">
        <f t="shared" si="5"/>
        <v>0.18072236449939866</v>
      </c>
      <c r="D99">
        <v>0.19500000000000001</v>
      </c>
      <c r="E99">
        <v>118.85</v>
      </c>
      <c r="F99" t="s">
        <v>66</v>
      </c>
      <c r="G99">
        <v>4900</v>
      </c>
      <c r="H99">
        <f t="shared" si="3"/>
        <v>4844.7120877348307</v>
      </c>
      <c r="I99">
        <f t="shared" si="4"/>
        <v>0.61250000000000004</v>
      </c>
      <c r="M99">
        <v>0.60625000000000007</v>
      </c>
      <c r="N99">
        <v>0</v>
      </c>
      <c r="O99">
        <v>1</v>
      </c>
      <c r="AY99">
        <v>6850</v>
      </c>
      <c r="AZ99">
        <v>0</v>
      </c>
      <c r="BA99">
        <v>0.99899899899899902</v>
      </c>
    </row>
    <row r="100" spans="1:53" x14ac:dyDescent="0.25">
      <c r="A100">
        <v>0.103061623074765</v>
      </c>
      <c r="B100">
        <v>3690.38208007812</v>
      </c>
      <c r="C100">
        <f t="shared" si="5"/>
        <v>0.22192343003936504</v>
      </c>
      <c r="D100">
        <v>0.67520000000000002</v>
      </c>
      <c r="E100">
        <v>160.44999999999999</v>
      </c>
      <c r="F100" t="s">
        <v>54</v>
      </c>
      <c r="G100">
        <v>4950</v>
      </c>
      <c r="H100">
        <f t="shared" si="3"/>
        <v>4894.1479253647785</v>
      </c>
      <c r="I100">
        <f t="shared" si="4"/>
        <v>0.61875000000000002</v>
      </c>
      <c r="M100">
        <v>0.61250000000000004</v>
      </c>
      <c r="N100">
        <v>0</v>
      </c>
      <c r="O100">
        <v>1</v>
      </c>
      <c r="AY100">
        <v>6900</v>
      </c>
      <c r="AZ100">
        <v>0</v>
      </c>
      <c r="BA100">
        <v>0.99899899899899902</v>
      </c>
    </row>
    <row r="101" spans="1:53" x14ac:dyDescent="0.25">
      <c r="A101">
        <v>0.118733490837863</v>
      </c>
      <c r="B101">
        <v>3297.97827148437</v>
      </c>
      <c r="C101">
        <f t="shared" si="5"/>
        <v>0.19832598205864213</v>
      </c>
      <c r="D101">
        <v>0.34470000000000001</v>
      </c>
      <c r="E101">
        <v>206.12</v>
      </c>
      <c r="F101" t="s">
        <v>53</v>
      </c>
      <c r="G101">
        <v>5000</v>
      </c>
      <c r="H101">
        <f t="shared" si="3"/>
        <v>4943.5837629947255</v>
      </c>
      <c r="I101">
        <f t="shared" si="4"/>
        <v>0.625</v>
      </c>
      <c r="M101">
        <v>0.61875000000000002</v>
      </c>
      <c r="N101">
        <v>0</v>
      </c>
      <c r="O101">
        <v>1</v>
      </c>
      <c r="AY101">
        <v>6950</v>
      </c>
      <c r="AZ101">
        <v>0</v>
      </c>
      <c r="BA101">
        <v>0.99899899899899902</v>
      </c>
    </row>
    <row r="102" spans="1:53" x14ac:dyDescent="0.25">
      <c r="A102">
        <v>9.4942676724010605E-2</v>
      </c>
      <c r="B102">
        <v>2834.5224609375</v>
      </c>
      <c r="C102">
        <f t="shared" si="5"/>
        <v>0.1704557775875489</v>
      </c>
      <c r="D102">
        <v>0.26440000000000002</v>
      </c>
      <c r="E102">
        <v>318.35000000000002</v>
      </c>
      <c r="F102" t="s">
        <v>75</v>
      </c>
      <c r="G102">
        <v>5050</v>
      </c>
      <c r="H102">
        <f t="shared" si="3"/>
        <v>4993.0196006246724</v>
      </c>
      <c r="I102">
        <f t="shared" si="4"/>
        <v>0.63124999999999998</v>
      </c>
      <c r="M102">
        <v>0.625</v>
      </c>
      <c r="N102">
        <v>0</v>
      </c>
      <c r="O102">
        <v>1</v>
      </c>
      <c r="AY102">
        <v>7000</v>
      </c>
      <c r="AZ102">
        <v>0</v>
      </c>
      <c r="BA102">
        <v>0.99899899899899902</v>
      </c>
    </row>
    <row r="103" spans="1:53" x14ac:dyDescent="0.25">
      <c r="A103">
        <v>8.99865948345039E-2</v>
      </c>
      <c r="B103">
        <v>2953.92504882812</v>
      </c>
      <c r="C103">
        <f t="shared" si="5"/>
        <v>0.17763612674524432</v>
      </c>
      <c r="D103">
        <v>0.61829999999999996</v>
      </c>
      <c r="E103">
        <v>151.82</v>
      </c>
      <c r="F103" t="s">
        <v>70</v>
      </c>
      <c r="G103">
        <v>5100</v>
      </c>
      <c r="H103">
        <f t="shared" si="3"/>
        <v>5042.4554382546203</v>
      </c>
      <c r="I103">
        <f t="shared" si="4"/>
        <v>0.63750000000000007</v>
      </c>
      <c r="M103">
        <v>0.63124999999999998</v>
      </c>
      <c r="N103">
        <v>0</v>
      </c>
      <c r="O103">
        <v>1</v>
      </c>
      <c r="AY103">
        <v>7050</v>
      </c>
      <c r="AZ103">
        <v>0</v>
      </c>
      <c r="BA103">
        <v>0.99899899899899902</v>
      </c>
    </row>
    <row r="104" spans="1:53" x14ac:dyDescent="0.25">
      <c r="A104">
        <v>0.115151714526304</v>
      </c>
      <c r="B104">
        <v>3583.27709960937</v>
      </c>
      <c r="C104">
        <f t="shared" si="5"/>
        <v>0.21548260518054146</v>
      </c>
      <c r="D104">
        <v>9.5500000000000002E-2</v>
      </c>
      <c r="E104">
        <v>309.11</v>
      </c>
      <c r="F104" t="s">
        <v>79</v>
      </c>
      <c r="G104">
        <v>5150</v>
      </c>
      <c r="H104">
        <f t="shared" si="3"/>
        <v>5091.8912758845672</v>
      </c>
      <c r="I104">
        <f t="shared" si="4"/>
        <v>0.64375000000000004</v>
      </c>
      <c r="M104">
        <v>0.63750000000000007</v>
      </c>
      <c r="N104">
        <v>0</v>
      </c>
      <c r="O104">
        <v>1</v>
      </c>
      <c r="AY104">
        <v>7100</v>
      </c>
      <c r="AZ104">
        <v>0</v>
      </c>
      <c r="BA104">
        <v>0.99899899899899902</v>
      </c>
    </row>
    <row r="105" spans="1:53" x14ac:dyDescent="0.25">
      <c r="A105">
        <v>8.8306219928864102E-2</v>
      </c>
      <c r="B105">
        <v>3164.33666992187</v>
      </c>
      <c r="C105">
        <f t="shared" si="5"/>
        <v>0.19028936092534302</v>
      </c>
      <c r="D105">
        <v>0.72789999999999999</v>
      </c>
      <c r="E105">
        <v>23.1</v>
      </c>
      <c r="F105" t="s">
        <v>68</v>
      </c>
      <c r="G105">
        <v>5200</v>
      </c>
      <c r="H105">
        <f t="shared" si="3"/>
        <v>5141.3271135145142</v>
      </c>
      <c r="I105">
        <f t="shared" si="4"/>
        <v>0.65</v>
      </c>
      <c r="M105">
        <v>0.64375000000000004</v>
      </c>
      <c r="N105">
        <v>0</v>
      </c>
      <c r="O105">
        <v>1</v>
      </c>
      <c r="AY105">
        <v>7150</v>
      </c>
      <c r="AZ105">
        <v>0</v>
      </c>
      <c r="BA105">
        <v>0.99899899899899902</v>
      </c>
    </row>
    <row r="106" spans="1:53" x14ac:dyDescent="0.25">
      <c r="A106">
        <v>0.126372482410994</v>
      </c>
      <c r="B106">
        <v>2936.58154296875</v>
      </c>
      <c r="C106">
        <f t="shared" si="5"/>
        <v>0.17659316419402313</v>
      </c>
      <c r="D106">
        <v>0.16789999999999999</v>
      </c>
      <c r="E106">
        <v>245.21</v>
      </c>
      <c r="F106" t="s">
        <v>77</v>
      </c>
      <c r="G106">
        <v>5250</v>
      </c>
      <c r="H106">
        <f t="shared" si="3"/>
        <v>5190.762951144462</v>
      </c>
      <c r="I106">
        <f t="shared" si="4"/>
        <v>0.65625000000000011</v>
      </c>
      <c r="M106">
        <v>0.65</v>
      </c>
      <c r="N106">
        <v>0</v>
      </c>
      <c r="O106">
        <v>1</v>
      </c>
      <c r="AY106">
        <v>7200</v>
      </c>
      <c r="AZ106">
        <v>0</v>
      </c>
      <c r="BA106">
        <v>0.99899899899899902</v>
      </c>
    </row>
    <row r="107" spans="1:53" x14ac:dyDescent="0.25">
      <c r="A107">
        <v>0.121940556138282</v>
      </c>
      <c r="B107">
        <v>3417.89184570312</v>
      </c>
      <c r="C107">
        <f t="shared" si="5"/>
        <v>0.20553705969815353</v>
      </c>
      <c r="D107">
        <v>0.84240000000000004</v>
      </c>
      <c r="E107">
        <v>203.29</v>
      </c>
      <c r="F107" t="s">
        <v>63</v>
      </c>
      <c r="G107">
        <v>5300</v>
      </c>
      <c r="H107">
        <f t="shared" si="3"/>
        <v>5240.198788774409</v>
      </c>
      <c r="I107">
        <f t="shared" si="4"/>
        <v>0.66249999999999998</v>
      </c>
      <c r="M107">
        <v>0.65625000000000011</v>
      </c>
      <c r="N107">
        <v>0</v>
      </c>
      <c r="O107">
        <v>1</v>
      </c>
      <c r="AY107">
        <v>7250</v>
      </c>
      <c r="AZ107">
        <v>0</v>
      </c>
      <c r="BA107">
        <v>0.99899899899899902</v>
      </c>
    </row>
    <row r="108" spans="1:53" x14ac:dyDescent="0.25">
      <c r="A108">
        <v>0.10778119876985599</v>
      </c>
      <c r="B108">
        <v>3431.50537109375</v>
      </c>
      <c r="C108">
        <f t="shared" si="5"/>
        <v>0.2063557175455146</v>
      </c>
      <c r="D108">
        <v>0.18729999999999999</v>
      </c>
      <c r="E108">
        <v>9.8699999999999992</v>
      </c>
      <c r="F108" t="s">
        <v>53</v>
      </c>
      <c r="G108">
        <v>5350</v>
      </c>
      <c r="H108">
        <f t="shared" si="3"/>
        <v>5289.6346264043559</v>
      </c>
      <c r="I108">
        <f t="shared" si="4"/>
        <v>0.66874999999999996</v>
      </c>
      <c r="M108">
        <v>0.66249999999999998</v>
      </c>
      <c r="N108">
        <v>0</v>
      </c>
      <c r="O108">
        <v>1</v>
      </c>
      <c r="AY108">
        <v>7300</v>
      </c>
      <c r="AZ108">
        <v>0</v>
      </c>
      <c r="BA108">
        <v>0.99899899899899902</v>
      </c>
    </row>
    <row r="109" spans="1:53" x14ac:dyDescent="0.25">
      <c r="A109">
        <v>0.103650720677378</v>
      </c>
      <c r="B109">
        <v>3227.74389648437</v>
      </c>
      <c r="C109">
        <f t="shared" si="5"/>
        <v>0.19410239407548643</v>
      </c>
      <c r="D109">
        <v>0.58499999999999996</v>
      </c>
      <c r="E109">
        <v>165.18</v>
      </c>
      <c r="F109" t="s">
        <v>55</v>
      </c>
      <c r="G109">
        <v>5400</v>
      </c>
      <c r="H109">
        <f t="shared" si="3"/>
        <v>5339.0704640343038</v>
      </c>
      <c r="I109">
        <f t="shared" si="4"/>
        <v>0.67500000000000004</v>
      </c>
      <c r="M109">
        <v>0.66874999999999996</v>
      </c>
      <c r="N109">
        <v>0</v>
      </c>
      <c r="O109">
        <v>1</v>
      </c>
      <c r="AY109">
        <v>7350</v>
      </c>
      <c r="AZ109">
        <v>0</v>
      </c>
      <c r="BA109">
        <v>0.99899899899899902</v>
      </c>
    </row>
    <row r="110" spans="1:53" x14ac:dyDescent="0.25">
      <c r="A110">
        <v>0.10862813837143399</v>
      </c>
      <c r="B110">
        <v>3241.80249023437</v>
      </c>
      <c r="C110">
        <f t="shared" si="5"/>
        <v>0.19494781638646405</v>
      </c>
      <c r="D110">
        <v>0.15870000000000001</v>
      </c>
      <c r="E110">
        <v>46.53</v>
      </c>
      <c r="F110" t="s">
        <v>65</v>
      </c>
      <c r="G110">
        <v>5450</v>
      </c>
      <c r="H110">
        <f t="shared" si="3"/>
        <v>5388.5063016642507</v>
      </c>
      <c r="I110">
        <f t="shared" si="4"/>
        <v>0.68125000000000002</v>
      </c>
      <c r="M110">
        <v>0.67500000000000004</v>
      </c>
      <c r="N110">
        <v>0</v>
      </c>
      <c r="O110">
        <v>1</v>
      </c>
      <c r="AY110">
        <v>7400</v>
      </c>
      <c r="AZ110">
        <v>0</v>
      </c>
      <c r="BA110">
        <v>0.99899899899899902</v>
      </c>
    </row>
    <row r="111" spans="1:53" x14ac:dyDescent="0.25">
      <c r="A111">
        <v>9.1908539503178205E-2</v>
      </c>
      <c r="B111">
        <v>2977.1328125</v>
      </c>
      <c r="C111">
        <f t="shared" si="5"/>
        <v>0.17903174010067702</v>
      </c>
      <c r="D111">
        <v>0.47270000000000001</v>
      </c>
      <c r="E111">
        <v>89.57</v>
      </c>
      <c r="F111" t="s">
        <v>77</v>
      </c>
      <c r="G111">
        <v>5500</v>
      </c>
      <c r="H111">
        <f t="shared" si="3"/>
        <v>5437.9421392941977</v>
      </c>
      <c r="I111">
        <f t="shared" si="4"/>
        <v>0.6875</v>
      </c>
      <c r="M111">
        <v>0.68125000000000002</v>
      </c>
      <c r="N111">
        <v>0</v>
      </c>
      <c r="O111">
        <v>1</v>
      </c>
      <c r="AY111">
        <v>7450</v>
      </c>
      <c r="AZ111">
        <v>0</v>
      </c>
      <c r="BA111">
        <v>0.99899899899899902</v>
      </c>
    </row>
    <row r="112" spans="1:53" x14ac:dyDescent="0.25">
      <c r="A112">
        <v>0.130313536747064</v>
      </c>
      <c r="B112">
        <v>2828.8896484375</v>
      </c>
      <c r="C112">
        <f t="shared" si="5"/>
        <v>0.1701170448916807</v>
      </c>
      <c r="D112">
        <v>0.53139999999999998</v>
      </c>
      <c r="E112">
        <v>55.7</v>
      </c>
      <c r="F112" t="s">
        <v>49</v>
      </c>
      <c r="G112">
        <v>5550</v>
      </c>
      <c r="H112">
        <f t="shared" si="3"/>
        <v>5487.3779769241455</v>
      </c>
      <c r="I112">
        <f t="shared" si="4"/>
        <v>0.69375000000000009</v>
      </c>
      <c r="M112">
        <v>0.6875</v>
      </c>
      <c r="N112">
        <v>0</v>
      </c>
      <c r="O112">
        <v>1</v>
      </c>
      <c r="AY112">
        <v>7500</v>
      </c>
      <c r="AZ112">
        <v>0</v>
      </c>
      <c r="BA112">
        <v>0.99899899899899902</v>
      </c>
    </row>
    <row r="113" spans="1:53" x14ac:dyDescent="0.25">
      <c r="A113">
        <v>8.7015757671842803E-2</v>
      </c>
      <c r="B113">
        <v>3632.01440429687</v>
      </c>
      <c r="C113">
        <f t="shared" si="5"/>
        <v>0.21841345342129995</v>
      </c>
      <c r="D113">
        <v>0.91090000000000004</v>
      </c>
      <c r="E113">
        <v>22.38</v>
      </c>
      <c r="F113" t="s">
        <v>54</v>
      </c>
      <c r="G113">
        <v>5600</v>
      </c>
      <c r="H113">
        <f t="shared" si="3"/>
        <v>5536.8138145540925</v>
      </c>
      <c r="I113">
        <f t="shared" si="4"/>
        <v>0.70000000000000007</v>
      </c>
      <c r="M113">
        <v>0.69375000000000009</v>
      </c>
      <c r="N113">
        <v>0</v>
      </c>
      <c r="O113">
        <v>1</v>
      </c>
      <c r="AY113">
        <v>7550</v>
      </c>
      <c r="AZ113">
        <v>0</v>
      </c>
      <c r="BA113">
        <v>0.99899899899899902</v>
      </c>
    </row>
    <row r="114" spans="1:53" x14ac:dyDescent="0.25">
      <c r="A114">
        <v>0.102326840516117</v>
      </c>
      <c r="B114">
        <v>3171.93286132812</v>
      </c>
      <c r="C114">
        <f t="shared" si="5"/>
        <v>0.19074616263734212</v>
      </c>
      <c r="D114">
        <v>0.3508</v>
      </c>
      <c r="E114">
        <v>279.95999999999998</v>
      </c>
      <c r="F114" t="s">
        <v>57</v>
      </c>
      <c r="G114">
        <v>5650</v>
      </c>
      <c r="H114">
        <f t="shared" si="3"/>
        <v>5586.2496521840394</v>
      </c>
      <c r="I114">
        <f t="shared" si="4"/>
        <v>0.70624999999999993</v>
      </c>
      <c r="M114">
        <v>0.70000000000000007</v>
      </c>
      <c r="N114">
        <v>0</v>
      </c>
      <c r="O114">
        <v>1</v>
      </c>
      <c r="AY114">
        <v>7600</v>
      </c>
      <c r="AZ114">
        <v>0</v>
      </c>
      <c r="BA114">
        <v>0.99899899899899902</v>
      </c>
    </row>
    <row r="115" spans="1:53" x14ac:dyDescent="0.25">
      <c r="A115">
        <v>0.100284244380872</v>
      </c>
      <c r="B115">
        <v>3337.55590820312</v>
      </c>
      <c r="C115">
        <f t="shared" si="5"/>
        <v>0.20070600794834376</v>
      </c>
      <c r="D115">
        <v>0.77439999999999998</v>
      </c>
      <c r="E115">
        <v>107.48</v>
      </c>
      <c r="F115" t="s">
        <v>68</v>
      </c>
      <c r="G115">
        <v>5700</v>
      </c>
      <c r="H115">
        <f t="shared" si="3"/>
        <v>5635.6854898139873</v>
      </c>
      <c r="I115">
        <f t="shared" si="4"/>
        <v>0.71250000000000002</v>
      </c>
      <c r="M115">
        <v>0.70624999999999993</v>
      </c>
      <c r="N115">
        <v>0</v>
      </c>
      <c r="O115">
        <v>1</v>
      </c>
      <c r="AY115">
        <v>7650</v>
      </c>
      <c r="AZ115">
        <v>0</v>
      </c>
      <c r="BA115">
        <v>0.99899899899899902</v>
      </c>
    </row>
    <row r="116" spans="1:53" x14ac:dyDescent="0.25">
      <c r="A116">
        <v>0.13018971533418999</v>
      </c>
      <c r="B116">
        <v>3236.52685546875</v>
      </c>
      <c r="C116">
        <f t="shared" si="5"/>
        <v>0.19463056279661448</v>
      </c>
      <c r="D116">
        <v>0.19289999999999999</v>
      </c>
      <c r="E116">
        <v>94.58</v>
      </c>
      <c r="F116" t="s">
        <v>65</v>
      </c>
      <c r="G116">
        <v>5750</v>
      </c>
      <c r="H116">
        <f t="shared" si="3"/>
        <v>5685.1213274439342</v>
      </c>
      <c r="I116">
        <f t="shared" si="4"/>
        <v>0.71875</v>
      </c>
      <c r="M116">
        <v>0.71250000000000002</v>
      </c>
      <c r="N116">
        <v>0</v>
      </c>
      <c r="O116">
        <v>1</v>
      </c>
      <c r="AY116">
        <v>7700</v>
      </c>
      <c r="AZ116">
        <v>0</v>
      </c>
      <c r="BA116">
        <v>0.99899899899899902</v>
      </c>
    </row>
    <row r="117" spans="1:53" x14ac:dyDescent="0.25">
      <c r="A117">
        <v>0.121440929298251</v>
      </c>
      <c r="B117">
        <v>2998.83447265625</v>
      </c>
      <c r="C117">
        <f t="shared" si="5"/>
        <v>0.18033678298103961</v>
      </c>
      <c r="D117">
        <v>0.52010000000000001</v>
      </c>
      <c r="E117">
        <v>12.85</v>
      </c>
      <c r="F117" t="s">
        <v>52</v>
      </c>
      <c r="G117">
        <v>5800</v>
      </c>
      <c r="H117">
        <f t="shared" si="3"/>
        <v>5734.5571650738812</v>
      </c>
      <c r="I117">
        <f t="shared" si="4"/>
        <v>0.72499999999999998</v>
      </c>
      <c r="M117">
        <v>0.71875</v>
      </c>
      <c r="N117">
        <v>0</v>
      </c>
      <c r="O117">
        <v>1</v>
      </c>
      <c r="AY117">
        <v>7750</v>
      </c>
      <c r="AZ117">
        <v>0</v>
      </c>
      <c r="BA117">
        <v>0.99899899899899902</v>
      </c>
    </row>
    <row r="118" spans="1:53" x14ac:dyDescent="0.25">
      <c r="A118">
        <v>0.13397437031909501</v>
      </c>
      <c r="B118">
        <v>3183.70068359375</v>
      </c>
      <c r="C118">
        <f t="shared" si="5"/>
        <v>0.19145382797513472</v>
      </c>
      <c r="D118">
        <v>2.7900000000000001E-2</v>
      </c>
      <c r="E118">
        <v>196.42</v>
      </c>
      <c r="F118" t="s">
        <v>60</v>
      </c>
      <c r="G118">
        <v>5850</v>
      </c>
      <c r="H118">
        <f t="shared" si="3"/>
        <v>5783.993002703829</v>
      </c>
      <c r="I118">
        <f t="shared" si="4"/>
        <v>0.73125000000000007</v>
      </c>
      <c r="M118">
        <v>0.72499999999999998</v>
      </c>
      <c r="N118">
        <v>0</v>
      </c>
      <c r="O118">
        <v>1</v>
      </c>
      <c r="AY118">
        <v>7800</v>
      </c>
      <c r="AZ118">
        <v>0</v>
      </c>
      <c r="BA118">
        <v>0.99899899899899902</v>
      </c>
    </row>
    <row r="119" spans="1:53" x14ac:dyDescent="0.25">
      <c r="A119">
        <v>8.2519139275431502E-2</v>
      </c>
      <c r="B119">
        <v>3007.87719726562</v>
      </c>
      <c r="C119">
        <f t="shared" si="5"/>
        <v>0.18088057287018036</v>
      </c>
      <c r="D119">
        <v>0.99399999999999999</v>
      </c>
      <c r="E119">
        <v>11.98</v>
      </c>
      <c r="F119" t="s">
        <v>61</v>
      </c>
      <c r="G119">
        <v>5900</v>
      </c>
      <c r="H119">
        <f t="shared" si="3"/>
        <v>5833.428840333776</v>
      </c>
      <c r="I119">
        <f t="shared" si="4"/>
        <v>0.73750000000000004</v>
      </c>
      <c r="M119">
        <v>0.73125000000000007</v>
      </c>
      <c r="N119">
        <v>0</v>
      </c>
      <c r="O1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>
        <v>0.100879248986648</v>
      </c>
      <c r="B120">
        <v>4056.04711914062</v>
      </c>
      <c r="C120">
        <f t="shared" si="5"/>
        <v>0.24391292542313586</v>
      </c>
      <c r="D120">
        <v>0.188</v>
      </c>
      <c r="E120">
        <v>35.78</v>
      </c>
      <c r="F120" t="s">
        <v>71</v>
      </c>
      <c r="G120">
        <v>5950</v>
      </c>
      <c r="H120">
        <f t="shared" si="3"/>
        <v>5882.8646779637229</v>
      </c>
      <c r="I120">
        <f t="shared" si="4"/>
        <v>0.74375000000000002</v>
      </c>
      <c r="M120">
        <v>0.73750000000000004</v>
      </c>
      <c r="N120">
        <v>0</v>
      </c>
      <c r="O120">
        <v>1</v>
      </c>
      <c r="AY120">
        <v>7900</v>
      </c>
      <c r="AZ120">
        <v>0</v>
      </c>
      <c r="BA120">
        <v>0.99899899899899902</v>
      </c>
    </row>
    <row r="121" spans="1:53" x14ac:dyDescent="0.25">
      <c r="A121">
        <v>0.13262682516988</v>
      </c>
      <c r="B121">
        <v>3224.79418945312</v>
      </c>
      <c r="C121">
        <f t="shared" si="5"/>
        <v>0.19392501160186126</v>
      </c>
      <c r="D121">
        <v>0.26190000000000002</v>
      </c>
      <c r="E121">
        <v>224.34</v>
      </c>
      <c r="F121" t="s">
        <v>50</v>
      </c>
      <c r="G121">
        <v>6000</v>
      </c>
      <c r="H121">
        <f t="shared" si="3"/>
        <v>5932.3005155936708</v>
      </c>
      <c r="I121">
        <f t="shared" si="4"/>
        <v>0.75000000000000011</v>
      </c>
      <c r="M121">
        <v>0.74375000000000002</v>
      </c>
      <c r="N121">
        <v>0</v>
      </c>
      <c r="O121">
        <v>1</v>
      </c>
      <c r="AY121">
        <v>7950</v>
      </c>
      <c r="AZ121">
        <v>0</v>
      </c>
      <c r="BA121">
        <v>0.99899899899899902</v>
      </c>
    </row>
    <row r="122" spans="1:53" x14ac:dyDescent="0.25">
      <c r="A122">
        <v>0.12340470905635301</v>
      </c>
      <c r="B122">
        <v>3546.31860351562</v>
      </c>
      <c r="C122">
        <f t="shared" si="5"/>
        <v>0.21326008294727508</v>
      </c>
      <c r="D122">
        <v>0.95930000000000004</v>
      </c>
      <c r="E122">
        <v>127.96</v>
      </c>
      <c r="F122" t="s">
        <v>78</v>
      </c>
      <c r="G122">
        <v>6050</v>
      </c>
      <c r="H122">
        <f t="shared" si="3"/>
        <v>5981.7363532236177</v>
      </c>
      <c r="I122">
        <f t="shared" si="4"/>
        <v>0.75624999999999998</v>
      </c>
      <c r="M122">
        <v>0.75000000000000011</v>
      </c>
      <c r="N122">
        <v>0</v>
      </c>
      <c r="O122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>
        <v>0.100251881853319</v>
      </c>
      <c r="B123">
        <v>2881.19360351562</v>
      </c>
      <c r="C123">
        <f t="shared" si="5"/>
        <v>0.17326237588009571</v>
      </c>
      <c r="D123">
        <v>0.998</v>
      </c>
      <c r="E123">
        <v>95.54</v>
      </c>
      <c r="F123" t="s">
        <v>62</v>
      </c>
      <c r="G123">
        <v>6100</v>
      </c>
      <c r="H123">
        <f t="shared" si="3"/>
        <v>6031.1721908535646</v>
      </c>
      <c r="I123">
        <f t="shared" si="4"/>
        <v>0.76249999999999996</v>
      </c>
      <c r="M123">
        <v>0.75624999999999998</v>
      </c>
      <c r="N123">
        <v>0</v>
      </c>
      <c r="O123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>
        <v>0.10986377097368399</v>
      </c>
      <c r="B124">
        <v>3466.46411132812</v>
      </c>
      <c r="C124">
        <f t="shared" si="5"/>
        <v>0.20845798321186595</v>
      </c>
      <c r="D124">
        <v>0.50239999999999996</v>
      </c>
      <c r="E124">
        <v>326.3</v>
      </c>
      <c r="F124" t="s">
        <v>63</v>
      </c>
      <c r="G124">
        <v>6150</v>
      </c>
      <c r="H124">
        <f t="shared" si="3"/>
        <v>6080.6080284835125</v>
      </c>
      <c r="I124">
        <f t="shared" si="4"/>
        <v>0.76875000000000004</v>
      </c>
      <c r="M124">
        <v>0.76249999999999996</v>
      </c>
      <c r="N124">
        <v>0</v>
      </c>
      <c r="O124">
        <v>1</v>
      </c>
    </row>
    <row r="125" spans="1:53" x14ac:dyDescent="0.25">
      <c r="A125">
        <v>0.12965013653202601</v>
      </c>
      <c r="B125">
        <v>2784.4990234375</v>
      </c>
      <c r="C125">
        <f t="shared" si="5"/>
        <v>0.16744758694726572</v>
      </c>
      <c r="D125">
        <v>0.51890000000000003</v>
      </c>
      <c r="E125">
        <v>193.06</v>
      </c>
      <c r="F125" t="s">
        <v>73</v>
      </c>
      <c r="G125">
        <v>6200</v>
      </c>
      <c r="H125">
        <f t="shared" si="3"/>
        <v>6130.0438661134594</v>
      </c>
      <c r="I125">
        <f t="shared" si="4"/>
        <v>0.77500000000000002</v>
      </c>
      <c r="M125">
        <v>0.76875000000000004</v>
      </c>
      <c r="N125">
        <v>0</v>
      </c>
      <c r="O125">
        <v>1</v>
      </c>
    </row>
    <row r="126" spans="1:53" x14ac:dyDescent="0.25">
      <c r="A126">
        <v>0.137114492160645</v>
      </c>
      <c r="B126">
        <v>3213.15112304687</v>
      </c>
      <c r="C126">
        <f t="shared" si="5"/>
        <v>0.19322484853554908</v>
      </c>
      <c r="D126">
        <v>0.82869999999999999</v>
      </c>
      <c r="E126">
        <v>285.55</v>
      </c>
      <c r="F126" t="s">
        <v>51</v>
      </c>
      <c r="G126">
        <v>6250</v>
      </c>
      <c r="H126">
        <f t="shared" si="3"/>
        <v>6179.4797037434064</v>
      </c>
      <c r="I126">
        <f t="shared" si="4"/>
        <v>0.78125</v>
      </c>
      <c r="M126">
        <v>0.77500000000000002</v>
      </c>
      <c r="N126">
        <v>0</v>
      </c>
      <c r="O126">
        <v>1</v>
      </c>
    </row>
    <row r="127" spans="1:53" x14ac:dyDescent="0.25">
      <c r="A127">
        <v>0.125667275550087</v>
      </c>
      <c r="B127">
        <v>3562.2265625</v>
      </c>
      <c r="C127">
        <f t="shared" si="5"/>
        <v>0.21421671799105471</v>
      </c>
      <c r="D127">
        <v>0.49</v>
      </c>
      <c r="E127">
        <v>290.43</v>
      </c>
      <c r="F127" t="s">
        <v>79</v>
      </c>
      <c r="G127">
        <v>6300</v>
      </c>
      <c r="H127">
        <f t="shared" si="3"/>
        <v>6228.9155413733542</v>
      </c>
      <c r="I127">
        <f t="shared" si="4"/>
        <v>0.78750000000000009</v>
      </c>
      <c r="M127">
        <v>0.78125</v>
      </c>
      <c r="N127">
        <v>0</v>
      </c>
      <c r="O127">
        <v>1</v>
      </c>
    </row>
    <row r="128" spans="1:53" x14ac:dyDescent="0.25">
      <c r="A128">
        <v>0.100956329813848</v>
      </c>
      <c r="B128">
        <v>3759.44750976562</v>
      </c>
      <c r="C128">
        <f t="shared" si="5"/>
        <v>0.22607672276646068</v>
      </c>
      <c r="D128">
        <v>7.6799999999999993E-2</v>
      </c>
      <c r="E128">
        <v>186.86</v>
      </c>
      <c r="F128" t="s">
        <v>78</v>
      </c>
      <c r="G128">
        <v>6350</v>
      </c>
      <c r="H128">
        <f t="shared" si="3"/>
        <v>6278.3513790033012</v>
      </c>
      <c r="I128">
        <f t="shared" si="4"/>
        <v>0.79375000000000007</v>
      </c>
      <c r="M128">
        <v>0.78750000000000009</v>
      </c>
      <c r="N128">
        <v>0</v>
      </c>
      <c r="O128">
        <v>1</v>
      </c>
    </row>
    <row r="129" spans="1:15" x14ac:dyDescent="0.25">
      <c r="A129">
        <v>8.3372538108406002E-2</v>
      </c>
      <c r="B129">
        <v>3355.95361328125</v>
      </c>
      <c r="C129">
        <f t="shared" si="5"/>
        <v>0.20181236542764977</v>
      </c>
      <c r="D129">
        <v>0.1472</v>
      </c>
      <c r="E129">
        <v>229.97</v>
      </c>
      <c r="F129" t="s">
        <v>53</v>
      </c>
      <c r="G129">
        <v>6400</v>
      </c>
      <c r="H129">
        <f t="shared" ref="H129:H161" si="6">G129*$K$6</f>
        <v>6327.787216633249</v>
      </c>
      <c r="I129">
        <f t="shared" ref="I129:I161" si="7">H129/$V$13</f>
        <v>0.8</v>
      </c>
      <c r="M129">
        <v>0.79375000000000007</v>
      </c>
      <c r="N129">
        <v>0</v>
      </c>
      <c r="O129">
        <v>1</v>
      </c>
    </row>
    <row r="130" spans="1:15" x14ac:dyDescent="0.25">
      <c r="A130">
        <v>0.113292161720975</v>
      </c>
      <c r="B130">
        <v>3044.86962890625</v>
      </c>
      <c r="C130">
        <f t="shared" ref="C130:C193" si="8">B130/$V$14</f>
        <v>0.18310513583874202</v>
      </c>
      <c r="D130">
        <v>9.1700000000000004E-2</v>
      </c>
      <c r="E130">
        <v>181.47</v>
      </c>
      <c r="F130" t="s">
        <v>73</v>
      </c>
      <c r="G130">
        <v>6450</v>
      </c>
      <c r="H130">
        <f t="shared" si="6"/>
        <v>6377.223054263196</v>
      </c>
      <c r="I130">
        <f t="shared" si="7"/>
        <v>0.80625000000000002</v>
      </c>
      <c r="M130">
        <v>0.8</v>
      </c>
      <c r="N130">
        <v>0</v>
      </c>
      <c r="O130">
        <v>1</v>
      </c>
    </row>
    <row r="131" spans="1:15" x14ac:dyDescent="0.25">
      <c r="A131">
        <v>0.13451163608144001</v>
      </c>
      <c r="B131">
        <v>3077.35498046875</v>
      </c>
      <c r="C131">
        <f t="shared" si="8"/>
        <v>0.18505866273334262</v>
      </c>
      <c r="D131">
        <v>0.98099999999999998</v>
      </c>
      <c r="E131">
        <v>149.85</v>
      </c>
      <c r="F131" t="s">
        <v>65</v>
      </c>
      <c r="G131">
        <v>6500</v>
      </c>
      <c r="H131">
        <f t="shared" si="6"/>
        <v>6426.6588918931429</v>
      </c>
      <c r="I131">
        <f t="shared" si="7"/>
        <v>0.8125</v>
      </c>
      <c r="M131">
        <v>0.80625000000000002</v>
      </c>
      <c r="N131">
        <v>0</v>
      </c>
      <c r="O131">
        <v>1</v>
      </c>
    </row>
    <row r="132" spans="1:15" x14ac:dyDescent="0.25">
      <c r="A132">
        <v>0.10847248000995301</v>
      </c>
      <c r="B132">
        <v>2969.53393554687</v>
      </c>
      <c r="C132">
        <f t="shared" si="8"/>
        <v>0.17857477689163986</v>
      </c>
      <c r="D132">
        <v>0.81859999999999999</v>
      </c>
      <c r="E132">
        <v>204.33</v>
      </c>
      <c r="F132" t="s">
        <v>72</v>
      </c>
      <c r="G132">
        <v>6550</v>
      </c>
      <c r="H132">
        <f t="shared" si="6"/>
        <v>6476.0947295230908</v>
      </c>
      <c r="I132">
        <f t="shared" si="7"/>
        <v>0.81875000000000009</v>
      </c>
      <c r="M132">
        <v>0.8125</v>
      </c>
      <c r="N132">
        <v>0</v>
      </c>
      <c r="O132">
        <v>1</v>
      </c>
    </row>
    <row r="133" spans="1:15" x14ac:dyDescent="0.25">
      <c r="A133">
        <v>0.117259543101768</v>
      </c>
      <c r="B133">
        <v>3178.54565429687</v>
      </c>
      <c r="C133">
        <f t="shared" si="8"/>
        <v>0.19114382707043359</v>
      </c>
      <c r="D133">
        <v>0.8679</v>
      </c>
      <c r="E133">
        <v>309.72000000000003</v>
      </c>
      <c r="F133" t="s">
        <v>58</v>
      </c>
      <c r="G133">
        <v>6600</v>
      </c>
      <c r="H133">
        <f t="shared" si="6"/>
        <v>6525.5305671530377</v>
      </c>
      <c r="I133">
        <f t="shared" si="7"/>
        <v>0.82500000000000007</v>
      </c>
      <c r="M133">
        <v>0.81875000000000009</v>
      </c>
      <c r="N133">
        <v>0</v>
      </c>
      <c r="O133">
        <v>1</v>
      </c>
    </row>
    <row r="134" spans="1:15" x14ac:dyDescent="0.25">
      <c r="A134">
        <v>0.10549481423156799</v>
      </c>
      <c r="B134">
        <v>2925.2060546875</v>
      </c>
      <c r="C134">
        <f t="shared" si="8"/>
        <v>0.17590909210528857</v>
      </c>
      <c r="D134">
        <v>4.24E-2</v>
      </c>
      <c r="E134">
        <v>306.11</v>
      </c>
      <c r="F134" t="s">
        <v>72</v>
      </c>
      <c r="G134">
        <v>6650</v>
      </c>
      <c r="H134">
        <f t="shared" si="6"/>
        <v>6574.9664047829847</v>
      </c>
      <c r="I134">
        <f t="shared" si="7"/>
        <v>0.83125000000000004</v>
      </c>
      <c r="M134">
        <v>0.82500000000000007</v>
      </c>
      <c r="N134">
        <v>0</v>
      </c>
      <c r="O134">
        <v>1</v>
      </c>
    </row>
    <row r="135" spans="1:15" x14ac:dyDescent="0.25">
      <c r="A135">
        <v>0.113573430202575</v>
      </c>
      <c r="B135">
        <v>2882.35205078125</v>
      </c>
      <c r="C135">
        <f t="shared" si="8"/>
        <v>0.173332039829554</v>
      </c>
      <c r="D135">
        <v>0.70879999999999999</v>
      </c>
      <c r="E135">
        <v>44.08</v>
      </c>
      <c r="F135" t="s">
        <v>75</v>
      </c>
      <c r="G135">
        <v>6700</v>
      </c>
      <c r="H135">
        <f t="shared" si="6"/>
        <v>6624.4022424129325</v>
      </c>
      <c r="I135">
        <f t="shared" si="7"/>
        <v>0.83750000000000013</v>
      </c>
      <c r="M135">
        <v>0.83125000000000004</v>
      </c>
      <c r="N135">
        <v>0</v>
      </c>
      <c r="O135">
        <v>1</v>
      </c>
    </row>
    <row r="136" spans="1:15" x14ac:dyDescent="0.25">
      <c r="A136">
        <v>9.6335994443642395E-2</v>
      </c>
      <c r="B136">
        <v>2984.5791015625</v>
      </c>
      <c r="C136">
        <f t="shared" si="8"/>
        <v>0.17947952734166092</v>
      </c>
      <c r="D136">
        <v>0.27229999999999999</v>
      </c>
      <c r="E136">
        <v>306.60000000000002</v>
      </c>
      <c r="F136" t="s">
        <v>50</v>
      </c>
      <c r="G136">
        <v>6750</v>
      </c>
      <c r="H136">
        <f t="shared" si="6"/>
        <v>6673.8380800428795</v>
      </c>
      <c r="I136">
        <f t="shared" si="7"/>
        <v>0.84375</v>
      </c>
      <c r="M136">
        <v>0.83750000000000013</v>
      </c>
      <c r="N136">
        <v>0</v>
      </c>
      <c r="O136">
        <v>1</v>
      </c>
    </row>
    <row r="137" spans="1:15" x14ac:dyDescent="0.25">
      <c r="A137">
        <v>0.11053569530212801</v>
      </c>
      <c r="B137">
        <v>3096.74243164062</v>
      </c>
      <c r="C137">
        <f t="shared" si="8"/>
        <v>0.18622453921182666</v>
      </c>
      <c r="D137">
        <v>0.24229999999999999</v>
      </c>
      <c r="E137">
        <v>141.22</v>
      </c>
      <c r="F137" t="s">
        <v>57</v>
      </c>
      <c r="G137">
        <v>6800</v>
      </c>
      <c r="H137">
        <f t="shared" si="6"/>
        <v>6723.2739176728264</v>
      </c>
      <c r="I137">
        <f t="shared" si="7"/>
        <v>0.85</v>
      </c>
      <c r="M137">
        <v>0.84375</v>
      </c>
      <c r="N137">
        <v>0</v>
      </c>
      <c r="O137">
        <v>1</v>
      </c>
    </row>
    <row r="138" spans="1:15" x14ac:dyDescent="0.25">
      <c r="A138">
        <v>0.107646638243815</v>
      </c>
      <c r="B138">
        <v>3579.46313476562</v>
      </c>
      <c r="C138">
        <f t="shared" si="8"/>
        <v>0.21525325002386439</v>
      </c>
      <c r="D138">
        <v>0.95909999999999995</v>
      </c>
      <c r="E138">
        <v>178.12</v>
      </c>
      <c r="F138" t="s">
        <v>54</v>
      </c>
      <c r="G138">
        <v>6850</v>
      </c>
      <c r="H138">
        <f t="shared" si="6"/>
        <v>6772.7097553027743</v>
      </c>
      <c r="I138">
        <f t="shared" si="7"/>
        <v>0.85625000000000007</v>
      </c>
      <c r="M138">
        <v>0.85</v>
      </c>
      <c r="N138">
        <v>0</v>
      </c>
      <c r="O138">
        <v>1</v>
      </c>
    </row>
    <row r="139" spans="1:15" x14ac:dyDescent="0.25">
      <c r="A139">
        <v>0.104749703489515</v>
      </c>
      <c r="B139">
        <v>2851.7177734375</v>
      </c>
      <c r="C139">
        <f t="shared" si="8"/>
        <v>0.17148982843859736</v>
      </c>
      <c r="D139">
        <v>0.73240000000000005</v>
      </c>
      <c r="E139">
        <v>192.38</v>
      </c>
      <c r="F139" t="s">
        <v>49</v>
      </c>
      <c r="G139">
        <v>6900</v>
      </c>
      <c r="H139">
        <f t="shared" si="6"/>
        <v>6822.1455929327212</v>
      </c>
      <c r="I139">
        <f t="shared" si="7"/>
        <v>0.86250000000000004</v>
      </c>
      <c r="M139">
        <v>0.85625000000000007</v>
      </c>
      <c r="N139">
        <v>0</v>
      </c>
      <c r="O139">
        <v>1</v>
      </c>
    </row>
    <row r="140" spans="1:15" x14ac:dyDescent="0.25">
      <c r="A140">
        <v>9.5275749636511295E-2</v>
      </c>
      <c r="B140">
        <v>2852.69482421875</v>
      </c>
      <c r="C140">
        <f t="shared" si="8"/>
        <v>0.17154858399723399</v>
      </c>
      <c r="D140">
        <v>0.27310000000000001</v>
      </c>
      <c r="E140">
        <v>335.43</v>
      </c>
      <c r="F140" t="s">
        <v>56</v>
      </c>
      <c r="G140">
        <v>6950</v>
      </c>
      <c r="H140">
        <f t="shared" si="6"/>
        <v>6871.5814305626682</v>
      </c>
      <c r="I140">
        <f t="shared" si="7"/>
        <v>0.86875000000000002</v>
      </c>
      <c r="M140">
        <v>0.86250000000000004</v>
      </c>
      <c r="N140">
        <v>0</v>
      </c>
      <c r="O140">
        <v>1</v>
      </c>
    </row>
    <row r="141" spans="1:15" x14ac:dyDescent="0.25">
      <c r="A141">
        <v>0.11654175633692999</v>
      </c>
      <c r="B141">
        <v>3034.07763671875</v>
      </c>
      <c r="C141">
        <f t="shared" si="8"/>
        <v>0.18245615265184195</v>
      </c>
      <c r="D141">
        <v>0.95489999999999997</v>
      </c>
      <c r="E141">
        <v>209.2</v>
      </c>
      <c r="F141" t="s">
        <v>50</v>
      </c>
      <c r="G141">
        <v>7000</v>
      </c>
      <c r="H141">
        <f t="shared" si="6"/>
        <v>6921.017268192616</v>
      </c>
      <c r="I141">
        <f t="shared" si="7"/>
        <v>0.87500000000000011</v>
      </c>
      <c r="M141">
        <v>0.86875000000000002</v>
      </c>
      <c r="N141">
        <v>0</v>
      </c>
      <c r="O141">
        <v>1</v>
      </c>
    </row>
    <row r="142" spans="1:15" x14ac:dyDescent="0.25">
      <c r="A142">
        <v>0.110366710328016</v>
      </c>
      <c r="B142">
        <v>3555.65551757812</v>
      </c>
      <c r="C142">
        <f t="shared" si="8"/>
        <v>0.21382156410282224</v>
      </c>
      <c r="D142">
        <v>0.70660000000000001</v>
      </c>
      <c r="E142">
        <v>131.26</v>
      </c>
      <c r="F142" t="s">
        <v>79</v>
      </c>
      <c r="G142">
        <v>7050</v>
      </c>
      <c r="H142">
        <f t="shared" si="6"/>
        <v>6970.453105822563</v>
      </c>
      <c r="I142">
        <f t="shared" si="7"/>
        <v>0.88125000000000009</v>
      </c>
      <c r="M142">
        <v>0.87500000000000011</v>
      </c>
      <c r="N142">
        <v>0</v>
      </c>
      <c r="O142">
        <v>1</v>
      </c>
    </row>
    <row r="143" spans="1:15" x14ac:dyDescent="0.25">
      <c r="A143">
        <v>9.0346141652162301E-2</v>
      </c>
      <c r="B143">
        <v>3740.41186523437</v>
      </c>
      <c r="C143">
        <f t="shared" si="8"/>
        <v>0.22493200239991923</v>
      </c>
      <c r="D143">
        <v>0.66069999999999995</v>
      </c>
      <c r="E143">
        <v>22.79</v>
      </c>
      <c r="F143" t="s">
        <v>71</v>
      </c>
      <c r="G143">
        <v>7100</v>
      </c>
      <c r="H143">
        <f t="shared" si="6"/>
        <v>7019.8889434525099</v>
      </c>
      <c r="I143">
        <f t="shared" si="7"/>
        <v>0.88749999999999996</v>
      </c>
      <c r="M143">
        <v>0.88125000000000009</v>
      </c>
      <c r="N143">
        <v>0</v>
      </c>
      <c r="O143">
        <v>1</v>
      </c>
    </row>
    <row r="144" spans="1:15" x14ac:dyDescent="0.25">
      <c r="A144">
        <v>0.115650744227572</v>
      </c>
      <c r="B144">
        <v>2929.41674804687</v>
      </c>
      <c r="C144">
        <f t="shared" si="8"/>
        <v>0.17616230477890299</v>
      </c>
      <c r="D144">
        <v>0.15440000000000001</v>
      </c>
      <c r="E144">
        <v>320.7</v>
      </c>
      <c r="F144" t="s">
        <v>62</v>
      </c>
      <c r="G144">
        <v>7150</v>
      </c>
      <c r="H144">
        <f t="shared" si="6"/>
        <v>7069.3247810824578</v>
      </c>
      <c r="I144">
        <f t="shared" si="7"/>
        <v>0.89375000000000004</v>
      </c>
      <c r="M144">
        <v>0.88749999999999996</v>
      </c>
      <c r="N144">
        <v>0</v>
      </c>
      <c r="O144">
        <v>1</v>
      </c>
    </row>
    <row r="145" spans="1:15" x14ac:dyDescent="0.25">
      <c r="A145">
        <v>0.11220543117411599</v>
      </c>
      <c r="B145">
        <v>2924.72998046875</v>
      </c>
      <c r="C145">
        <f t="shared" si="8"/>
        <v>0.17588046308496336</v>
      </c>
      <c r="D145">
        <v>0.32790000000000002</v>
      </c>
      <c r="E145">
        <v>116.8</v>
      </c>
      <c r="F145" t="s">
        <v>72</v>
      </c>
      <c r="G145">
        <v>7200</v>
      </c>
      <c r="H145">
        <f t="shared" si="6"/>
        <v>7118.7606187124047</v>
      </c>
      <c r="I145">
        <f t="shared" si="7"/>
        <v>0.9</v>
      </c>
      <c r="M145">
        <v>0.89375000000000004</v>
      </c>
      <c r="N145">
        <v>0</v>
      </c>
      <c r="O145">
        <v>1</v>
      </c>
    </row>
    <row r="146" spans="1:15" x14ac:dyDescent="0.25">
      <c r="A146">
        <v>8.1302394794260893E-2</v>
      </c>
      <c r="B146">
        <v>2883.873046875</v>
      </c>
      <c r="C146">
        <f t="shared" si="8"/>
        <v>0.17342350587910579</v>
      </c>
      <c r="D146">
        <v>0.46910000000000002</v>
      </c>
      <c r="E146">
        <v>113.39</v>
      </c>
      <c r="F146" t="s">
        <v>49</v>
      </c>
      <c r="G146">
        <v>7250</v>
      </c>
      <c r="H146">
        <f t="shared" si="6"/>
        <v>7168.1964563423517</v>
      </c>
      <c r="I146">
        <f t="shared" si="7"/>
        <v>0.90625</v>
      </c>
      <c r="M146">
        <v>0.9</v>
      </c>
      <c r="N146">
        <v>0</v>
      </c>
      <c r="O146">
        <v>1</v>
      </c>
    </row>
    <row r="147" spans="1:15" x14ac:dyDescent="0.25">
      <c r="A147">
        <v>0.12132972664740301</v>
      </c>
      <c r="B147">
        <v>3798.51538085937</v>
      </c>
      <c r="C147">
        <f t="shared" si="8"/>
        <v>0.22842609358209104</v>
      </c>
      <c r="D147">
        <v>8.9999999999999998E-4</v>
      </c>
      <c r="E147">
        <v>235.95</v>
      </c>
      <c r="F147" t="s">
        <v>54</v>
      </c>
      <c r="G147">
        <v>7300</v>
      </c>
      <c r="H147">
        <f t="shared" si="6"/>
        <v>7217.6322939722995</v>
      </c>
      <c r="I147">
        <f t="shared" si="7"/>
        <v>0.91250000000000009</v>
      </c>
      <c r="M147">
        <v>0.90625</v>
      </c>
      <c r="N147">
        <v>0</v>
      </c>
      <c r="O147">
        <v>1</v>
      </c>
    </row>
    <row r="148" spans="1:15" x14ac:dyDescent="0.25">
      <c r="A148">
        <v>0.124688773171337</v>
      </c>
      <c r="B148">
        <v>3075.21142578125</v>
      </c>
      <c r="C148">
        <f t="shared" si="8"/>
        <v>0.18492975873413478</v>
      </c>
      <c r="D148">
        <v>0.51180000000000003</v>
      </c>
      <c r="E148">
        <v>278.88</v>
      </c>
      <c r="F148" t="s">
        <v>51</v>
      </c>
      <c r="G148">
        <v>7350</v>
      </c>
      <c r="H148">
        <f t="shared" si="6"/>
        <v>7267.0681316022465</v>
      </c>
      <c r="I148">
        <f t="shared" si="7"/>
        <v>0.91875000000000007</v>
      </c>
      <c r="M148">
        <v>0.91250000000000009</v>
      </c>
      <c r="N148">
        <v>0</v>
      </c>
      <c r="O148">
        <v>1</v>
      </c>
    </row>
    <row r="149" spans="1:15" x14ac:dyDescent="0.25">
      <c r="A149">
        <v>0.100811444798102</v>
      </c>
      <c r="B149">
        <v>2969.92114257812</v>
      </c>
      <c r="C149">
        <f t="shared" si="8"/>
        <v>0.17859806182817103</v>
      </c>
      <c r="D149">
        <v>0.39029999999999998</v>
      </c>
      <c r="E149">
        <v>277.07</v>
      </c>
      <c r="F149" t="s">
        <v>70</v>
      </c>
      <c r="G149">
        <v>7400</v>
      </c>
      <c r="H149">
        <f t="shared" si="6"/>
        <v>7316.5039692321934</v>
      </c>
      <c r="I149">
        <f t="shared" si="7"/>
        <v>0.92500000000000004</v>
      </c>
      <c r="M149">
        <v>0.91875000000000007</v>
      </c>
      <c r="N149">
        <v>0</v>
      </c>
      <c r="O149">
        <v>1</v>
      </c>
    </row>
    <row r="150" spans="1:15" x14ac:dyDescent="0.25">
      <c r="A150">
        <v>0.11598354478395601</v>
      </c>
      <c r="B150">
        <v>3034.45361328125</v>
      </c>
      <c r="C150">
        <f t="shared" si="8"/>
        <v>0.18247876223712442</v>
      </c>
      <c r="D150">
        <v>0.16</v>
      </c>
      <c r="E150">
        <v>20.7</v>
      </c>
      <c r="F150" t="s">
        <v>77</v>
      </c>
      <c r="G150">
        <v>7450</v>
      </c>
      <c r="H150">
        <f t="shared" si="6"/>
        <v>7365.9398068621413</v>
      </c>
      <c r="I150">
        <f t="shared" si="7"/>
        <v>0.93125000000000013</v>
      </c>
      <c r="M150">
        <v>0.92500000000000004</v>
      </c>
      <c r="N150">
        <v>0</v>
      </c>
      <c r="O150">
        <v>1</v>
      </c>
    </row>
    <row r="151" spans="1:15" x14ac:dyDescent="0.25">
      <c r="A151">
        <v>8.3102365152021601E-2</v>
      </c>
      <c r="B151">
        <v>3805.89379882812</v>
      </c>
      <c r="C151">
        <f t="shared" si="8"/>
        <v>0.228869799352485</v>
      </c>
      <c r="D151">
        <v>0.69430000000000003</v>
      </c>
      <c r="E151">
        <v>99.53</v>
      </c>
      <c r="F151" t="s">
        <v>78</v>
      </c>
      <c r="G151">
        <v>7500</v>
      </c>
      <c r="H151">
        <f t="shared" si="6"/>
        <v>7415.3756444920882</v>
      </c>
      <c r="I151">
        <f t="shared" si="7"/>
        <v>0.9375</v>
      </c>
      <c r="M151">
        <v>0.93125000000000013</v>
      </c>
      <c r="N151">
        <v>0</v>
      </c>
      <c r="O151">
        <v>1</v>
      </c>
    </row>
    <row r="152" spans="1:15" x14ac:dyDescent="0.25">
      <c r="A152">
        <v>9.2431457172116704E-2</v>
      </c>
      <c r="B152">
        <v>3177.052734375</v>
      </c>
      <c r="C152">
        <f t="shared" si="8"/>
        <v>0.19105404939900383</v>
      </c>
      <c r="D152">
        <v>0.87109999999999999</v>
      </c>
      <c r="E152">
        <v>271.19</v>
      </c>
      <c r="F152" t="s">
        <v>63</v>
      </c>
      <c r="G152">
        <v>7550</v>
      </c>
      <c r="H152">
        <f t="shared" si="6"/>
        <v>7464.8114821220352</v>
      </c>
      <c r="I152">
        <f t="shared" si="7"/>
        <v>0.94374999999999998</v>
      </c>
      <c r="M152">
        <v>0.9375</v>
      </c>
      <c r="N152">
        <v>0</v>
      </c>
      <c r="O152">
        <v>1</v>
      </c>
    </row>
    <row r="153" spans="1:15" x14ac:dyDescent="0.25">
      <c r="A153">
        <v>0.12727768746929299</v>
      </c>
      <c r="B153">
        <v>3208.78759765625</v>
      </c>
      <c r="C153">
        <f t="shared" si="8"/>
        <v>0.1929624452123328</v>
      </c>
      <c r="D153">
        <v>5.4300000000000001E-2</v>
      </c>
      <c r="E153">
        <v>156.65</v>
      </c>
      <c r="F153" t="s">
        <v>73</v>
      </c>
      <c r="G153">
        <v>7600</v>
      </c>
      <c r="H153">
        <f t="shared" si="6"/>
        <v>7514.247319751983</v>
      </c>
      <c r="I153">
        <f t="shared" si="7"/>
        <v>0.95000000000000007</v>
      </c>
      <c r="M153">
        <v>0.94374999999999998</v>
      </c>
      <c r="N153">
        <v>0</v>
      </c>
      <c r="O153">
        <v>1</v>
      </c>
    </row>
    <row r="154" spans="1:15" x14ac:dyDescent="0.25">
      <c r="A154">
        <v>9.0655921970386605E-2</v>
      </c>
      <c r="B154">
        <v>2882.83032226562</v>
      </c>
      <c r="C154">
        <f t="shared" si="8"/>
        <v>0.17336080098381887</v>
      </c>
      <c r="D154">
        <v>0.62949999999999995</v>
      </c>
      <c r="E154">
        <v>229.33</v>
      </c>
      <c r="F154" t="s">
        <v>75</v>
      </c>
      <c r="G154">
        <v>7650</v>
      </c>
      <c r="H154">
        <f t="shared" si="6"/>
        <v>7563.68315738193</v>
      </c>
      <c r="I154">
        <f t="shared" si="7"/>
        <v>0.95625000000000004</v>
      </c>
      <c r="M154">
        <v>0.95000000000000007</v>
      </c>
      <c r="N154">
        <v>0</v>
      </c>
      <c r="O154">
        <v>1</v>
      </c>
    </row>
    <row r="155" spans="1:15" x14ac:dyDescent="0.25">
      <c r="A155">
        <v>0.13543563928893501</v>
      </c>
      <c r="B155">
        <v>2874.72631835937</v>
      </c>
      <c r="C155">
        <f t="shared" si="8"/>
        <v>0.17287346165013953</v>
      </c>
      <c r="D155">
        <v>0.22589999999999999</v>
      </c>
      <c r="E155">
        <v>180.7</v>
      </c>
      <c r="F155" t="s">
        <v>49</v>
      </c>
      <c r="G155">
        <v>7700</v>
      </c>
      <c r="H155">
        <f t="shared" si="6"/>
        <v>7613.1189950118769</v>
      </c>
      <c r="I155">
        <f t="shared" si="7"/>
        <v>0.96250000000000002</v>
      </c>
      <c r="M155">
        <v>0.95625000000000004</v>
      </c>
      <c r="N155">
        <v>0</v>
      </c>
      <c r="O155">
        <v>1</v>
      </c>
    </row>
    <row r="156" spans="1:15" x14ac:dyDescent="0.25">
      <c r="A156">
        <v>0.13528310540601299</v>
      </c>
      <c r="B156">
        <v>2924.169921875</v>
      </c>
      <c r="C156">
        <f t="shared" si="8"/>
        <v>0.17584678361182182</v>
      </c>
      <c r="D156">
        <v>0.67900000000000005</v>
      </c>
      <c r="E156">
        <v>79.53</v>
      </c>
      <c r="F156" t="s">
        <v>77</v>
      </c>
      <c r="G156">
        <v>7750</v>
      </c>
      <c r="H156">
        <f t="shared" si="6"/>
        <v>7662.5548326418248</v>
      </c>
      <c r="I156">
        <f t="shared" si="7"/>
        <v>0.96875000000000011</v>
      </c>
      <c r="M156">
        <v>0.96250000000000002</v>
      </c>
      <c r="N156">
        <v>0</v>
      </c>
      <c r="O156">
        <v>1</v>
      </c>
    </row>
    <row r="157" spans="1:15" x14ac:dyDescent="0.25">
      <c r="A157">
        <v>0.113061744198341</v>
      </c>
      <c r="B157">
        <v>3768.61206054687</v>
      </c>
      <c r="C157">
        <f t="shared" si="8"/>
        <v>0.22662783874849524</v>
      </c>
      <c r="D157">
        <v>0.23699999999999999</v>
      </c>
      <c r="E157">
        <v>237.65</v>
      </c>
      <c r="F157" t="s">
        <v>78</v>
      </c>
      <c r="G157">
        <v>7800</v>
      </c>
      <c r="H157">
        <f t="shared" si="6"/>
        <v>7711.9906702717717</v>
      </c>
      <c r="I157">
        <f t="shared" si="7"/>
        <v>0.97500000000000009</v>
      </c>
      <c r="M157">
        <v>0.96875000000000011</v>
      </c>
      <c r="N157">
        <v>0</v>
      </c>
      <c r="O157">
        <v>1</v>
      </c>
    </row>
    <row r="158" spans="1:15" x14ac:dyDescent="0.25">
      <c r="A158">
        <v>8.6385136406020094E-2</v>
      </c>
      <c r="B158">
        <v>2768.9365234375</v>
      </c>
      <c r="C158">
        <f t="shared" si="8"/>
        <v>0.16651172629515826</v>
      </c>
      <c r="D158">
        <v>0.90939999999999999</v>
      </c>
      <c r="E158">
        <v>149.38999999999999</v>
      </c>
      <c r="F158" t="s">
        <v>73</v>
      </c>
      <c r="G158">
        <v>7850</v>
      </c>
      <c r="H158">
        <f t="shared" si="6"/>
        <v>7761.4265079017187</v>
      </c>
      <c r="I158">
        <f t="shared" si="7"/>
        <v>0.98124999999999996</v>
      </c>
      <c r="M158">
        <v>0.97500000000000009</v>
      </c>
      <c r="N158">
        <v>0</v>
      </c>
      <c r="O158">
        <v>1</v>
      </c>
    </row>
    <row r="159" spans="1:15" x14ac:dyDescent="0.25">
      <c r="A159">
        <v>0.10978328915207</v>
      </c>
      <c r="B159">
        <v>2847.603515625</v>
      </c>
      <c r="C159">
        <f t="shared" si="8"/>
        <v>0.1712424149767921</v>
      </c>
      <c r="D159">
        <v>0.37659999999999999</v>
      </c>
      <c r="E159">
        <v>166.21</v>
      </c>
      <c r="F159" t="s">
        <v>64</v>
      </c>
      <c r="G159">
        <v>7900</v>
      </c>
      <c r="H159">
        <f t="shared" si="6"/>
        <v>7810.8623455316665</v>
      </c>
      <c r="I159">
        <f t="shared" si="7"/>
        <v>0.98750000000000004</v>
      </c>
      <c r="M159">
        <v>0.98124999999999996</v>
      </c>
      <c r="N159">
        <v>0</v>
      </c>
      <c r="O159">
        <v>1</v>
      </c>
    </row>
    <row r="160" spans="1:15" x14ac:dyDescent="0.25">
      <c r="A160">
        <v>0.120112397478398</v>
      </c>
      <c r="B160">
        <v>3131.94848632812</v>
      </c>
      <c r="C160">
        <f t="shared" si="8"/>
        <v>0.18834167728719853</v>
      </c>
      <c r="D160">
        <v>0.41470000000000001</v>
      </c>
      <c r="E160">
        <v>350.76</v>
      </c>
      <c r="F160" t="s">
        <v>72</v>
      </c>
      <c r="G160">
        <v>7950</v>
      </c>
      <c r="H160">
        <f t="shared" si="6"/>
        <v>7860.2981831616135</v>
      </c>
      <c r="I160">
        <f t="shared" si="7"/>
        <v>0.99375000000000002</v>
      </c>
      <c r="M160">
        <v>0.98750000000000004</v>
      </c>
      <c r="N160">
        <v>0</v>
      </c>
      <c r="O160">
        <v>1</v>
      </c>
    </row>
    <row r="161" spans="1:15" x14ac:dyDescent="0.25">
      <c r="A161">
        <v>0.109491169034937</v>
      </c>
      <c r="B161">
        <v>2901.32421875</v>
      </c>
      <c r="C161">
        <f t="shared" si="8"/>
        <v>0.17447294299338545</v>
      </c>
      <c r="D161">
        <v>0.51559999999999995</v>
      </c>
      <c r="E161">
        <v>227.54</v>
      </c>
      <c r="F161" t="s">
        <v>77</v>
      </c>
      <c r="G161">
        <v>8000</v>
      </c>
      <c r="H161">
        <f t="shared" si="6"/>
        <v>7909.7340207915604</v>
      </c>
      <c r="I161">
        <f t="shared" si="7"/>
        <v>1</v>
      </c>
      <c r="M161">
        <v>0.99375000000000002</v>
      </c>
      <c r="N161">
        <v>0</v>
      </c>
      <c r="O161">
        <v>1</v>
      </c>
    </row>
    <row r="162" spans="1:15" x14ac:dyDescent="0.25">
      <c r="A162">
        <v>0.128980417581046</v>
      </c>
      <c r="B162">
        <v>3253.21704101562</v>
      </c>
      <c r="C162">
        <f t="shared" si="8"/>
        <v>0.19563423752302014</v>
      </c>
      <c r="D162">
        <v>6.59E-2</v>
      </c>
      <c r="E162">
        <v>340.69</v>
      </c>
      <c r="F162" t="s">
        <v>65</v>
      </c>
      <c r="M162">
        <v>1</v>
      </c>
      <c r="N162">
        <v>0</v>
      </c>
      <c r="O162">
        <v>1</v>
      </c>
    </row>
    <row r="163" spans="1:15" ht="15.75" thickBot="1" x14ac:dyDescent="0.3">
      <c r="A163">
        <v>0.13849080805608399</v>
      </c>
      <c r="B163">
        <v>2803.59326171875</v>
      </c>
      <c r="C163">
        <f t="shared" si="8"/>
        <v>0.1685958308855395</v>
      </c>
      <c r="D163">
        <v>0.3463</v>
      </c>
      <c r="E163">
        <v>110.63</v>
      </c>
      <c r="F163" t="s">
        <v>76</v>
      </c>
      <c r="M163" s="2" t="s">
        <v>0</v>
      </c>
      <c r="N163" s="2">
        <v>0</v>
      </c>
      <c r="O163" s="2">
        <v>1</v>
      </c>
    </row>
    <row r="164" spans="1:15" x14ac:dyDescent="0.25">
      <c r="A164">
        <v>0.12166560808350201</v>
      </c>
      <c r="B164">
        <v>3020.5888671875</v>
      </c>
      <c r="C164">
        <f t="shared" si="8"/>
        <v>0.1816449970759613</v>
      </c>
      <c r="D164">
        <v>0.33110000000000001</v>
      </c>
      <c r="E164">
        <v>350.19</v>
      </c>
      <c r="F164" t="s">
        <v>58</v>
      </c>
    </row>
    <row r="165" spans="1:15" x14ac:dyDescent="0.25">
      <c r="A165">
        <v>9.1301827286040999E-2</v>
      </c>
      <c r="B165">
        <v>2951.123046875</v>
      </c>
      <c r="C165">
        <f t="shared" si="8"/>
        <v>0.1774676266086947</v>
      </c>
      <c r="D165">
        <v>0.66439999999999999</v>
      </c>
      <c r="E165">
        <v>145.55000000000001</v>
      </c>
      <c r="F165" t="s">
        <v>73</v>
      </c>
    </row>
    <row r="166" spans="1:15" x14ac:dyDescent="0.25">
      <c r="A166">
        <v>0.13829769283972099</v>
      </c>
      <c r="B166">
        <v>3137.78369140625</v>
      </c>
      <c r="C166">
        <f t="shared" si="8"/>
        <v>0.18869258098709249</v>
      </c>
      <c r="D166">
        <v>0.75319999999999998</v>
      </c>
      <c r="E166">
        <v>167.4</v>
      </c>
      <c r="F166" t="s">
        <v>59</v>
      </c>
    </row>
    <row r="167" spans="1:15" x14ac:dyDescent="0.25">
      <c r="A167">
        <v>0.10936880089159499</v>
      </c>
      <c r="B167">
        <v>3582.16796875</v>
      </c>
      <c r="C167">
        <f t="shared" si="8"/>
        <v>0.21541590690395848</v>
      </c>
      <c r="D167">
        <v>7.4499999999999997E-2</v>
      </c>
      <c r="E167">
        <v>317.75</v>
      </c>
      <c r="F167" t="s">
        <v>79</v>
      </c>
    </row>
    <row r="168" spans="1:15" x14ac:dyDescent="0.25">
      <c r="A168">
        <v>0.101329236791059</v>
      </c>
      <c r="B168">
        <v>2975.23193359375</v>
      </c>
      <c r="C168">
        <f t="shared" si="8"/>
        <v>0.1789174295610606</v>
      </c>
      <c r="D168">
        <v>0.68059999999999998</v>
      </c>
      <c r="E168">
        <v>305</v>
      </c>
      <c r="F168" t="s">
        <v>61</v>
      </c>
    </row>
    <row r="169" spans="1:15" x14ac:dyDescent="0.25">
      <c r="A169">
        <v>0.135578168464181</v>
      </c>
      <c r="B169">
        <v>2917.76489257812</v>
      </c>
      <c r="C169">
        <f t="shared" si="8"/>
        <v>0.17546161317683096</v>
      </c>
      <c r="D169">
        <v>0.47699999999999998</v>
      </c>
      <c r="E169">
        <v>243.37</v>
      </c>
      <c r="F169" t="s">
        <v>77</v>
      </c>
    </row>
    <row r="170" spans="1:15" x14ac:dyDescent="0.25">
      <c r="A170">
        <v>0.10789589311289299</v>
      </c>
      <c r="B170">
        <v>2837.2705078125</v>
      </c>
      <c r="C170">
        <f t="shared" si="8"/>
        <v>0.17062103310179527</v>
      </c>
      <c r="D170">
        <v>0.35410000000000003</v>
      </c>
      <c r="E170">
        <v>125.4</v>
      </c>
      <c r="F170" t="s">
        <v>76</v>
      </c>
    </row>
    <row r="171" spans="1:15" x14ac:dyDescent="0.25">
      <c r="A171">
        <v>0.11210198286030799</v>
      </c>
      <c r="B171">
        <v>2841.37646484375</v>
      </c>
      <c r="C171">
        <f t="shared" si="8"/>
        <v>0.17086794739093847</v>
      </c>
      <c r="D171">
        <v>0.19009999999999999</v>
      </c>
      <c r="E171">
        <v>135.94</v>
      </c>
      <c r="F171" t="s">
        <v>64</v>
      </c>
    </row>
    <row r="172" spans="1:15" x14ac:dyDescent="0.25">
      <c r="A172">
        <v>0.132349550037863</v>
      </c>
      <c r="B172">
        <v>3413.04467773437</v>
      </c>
      <c r="C172">
        <f t="shared" si="8"/>
        <v>0.20524557222659634</v>
      </c>
      <c r="D172">
        <v>0.5907</v>
      </c>
      <c r="E172">
        <v>141.66</v>
      </c>
      <c r="F172" t="s">
        <v>63</v>
      </c>
    </row>
    <row r="173" spans="1:15" x14ac:dyDescent="0.25">
      <c r="A173">
        <v>8.4366262455933802E-2</v>
      </c>
      <c r="B173">
        <v>2975.59985351562</v>
      </c>
      <c r="C173">
        <f t="shared" si="8"/>
        <v>0.17893955465522957</v>
      </c>
      <c r="D173">
        <v>6.0499999999999998E-2</v>
      </c>
      <c r="E173">
        <v>359.62</v>
      </c>
      <c r="F173" t="s">
        <v>77</v>
      </c>
    </row>
    <row r="174" spans="1:15" x14ac:dyDescent="0.25">
      <c r="A174">
        <v>8.2028437667823903E-2</v>
      </c>
      <c r="B174">
        <v>4183.99365234375</v>
      </c>
      <c r="C174">
        <f t="shared" si="8"/>
        <v>0.25160707006560146</v>
      </c>
      <c r="D174">
        <v>0.90669999999999995</v>
      </c>
      <c r="E174">
        <v>102.78</v>
      </c>
      <c r="F174" t="s">
        <v>69</v>
      </c>
    </row>
    <row r="175" spans="1:15" x14ac:dyDescent="0.25">
      <c r="A175">
        <v>9.9491483245354007E-2</v>
      </c>
      <c r="B175">
        <v>2977.77758789062</v>
      </c>
      <c r="C175">
        <f t="shared" si="8"/>
        <v>0.17907051407128124</v>
      </c>
      <c r="D175">
        <v>0.35060000000000002</v>
      </c>
      <c r="E175">
        <v>281.75</v>
      </c>
      <c r="F175" t="s">
        <v>73</v>
      </c>
    </row>
    <row r="176" spans="1:15" x14ac:dyDescent="0.25">
      <c r="A176">
        <v>0.13693333165871099</v>
      </c>
      <c r="B176">
        <v>2874.52270507812</v>
      </c>
      <c r="C176">
        <f t="shared" si="8"/>
        <v>0.1728612172383697</v>
      </c>
      <c r="D176">
        <v>0.65959999999999996</v>
      </c>
      <c r="E176">
        <v>313.32</v>
      </c>
      <c r="F176" t="s">
        <v>77</v>
      </c>
    </row>
    <row r="177" spans="1:6" x14ac:dyDescent="0.25">
      <c r="A177">
        <v>0.10614895453150799</v>
      </c>
      <c r="B177">
        <v>2958.61474609375</v>
      </c>
      <c r="C177">
        <f t="shared" si="8"/>
        <v>0.17791814461777114</v>
      </c>
      <c r="D177">
        <v>0.99639999999999995</v>
      </c>
      <c r="E177">
        <v>12.94</v>
      </c>
      <c r="F177" t="s">
        <v>77</v>
      </c>
    </row>
    <row r="178" spans="1:6" x14ac:dyDescent="0.25">
      <c r="A178">
        <v>0.105231757093146</v>
      </c>
      <c r="B178">
        <v>3178.80444335937</v>
      </c>
      <c r="C178">
        <f t="shared" si="8"/>
        <v>0.19115938951225139</v>
      </c>
      <c r="D178">
        <v>0.30830000000000002</v>
      </c>
      <c r="E178">
        <v>23.28</v>
      </c>
      <c r="F178" t="s">
        <v>63</v>
      </c>
    </row>
    <row r="179" spans="1:6" x14ac:dyDescent="0.25">
      <c r="A179">
        <v>8.4590941584520504E-2</v>
      </c>
      <c r="B179">
        <v>2873.0400390625</v>
      </c>
      <c r="C179">
        <f t="shared" si="8"/>
        <v>0.1727720561919931</v>
      </c>
      <c r="D179">
        <v>0.26050000000000001</v>
      </c>
      <c r="E179">
        <v>52.55</v>
      </c>
      <c r="F179" t="s">
        <v>76</v>
      </c>
    </row>
    <row r="180" spans="1:6" x14ac:dyDescent="0.25">
      <c r="A180">
        <v>0.10673482344025401</v>
      </c>
      <c r="B180">
        <v>3580.7158203125</v>
      </c>
      <c r="C180">
        <f t="shared" si="8"/>
        <v>0.21532858105119218</v>
      </c>
      <c r="D180">
        <v>0.90380000000000005</v>
      </c>
      <c r="E180">
        <v>147.36000000000001</v>
      </c>
      <c r="F180" t="s">
        <v>71</v>
      </c>
    </row>
    <row r="181" spans="1:6" x14ac:dyDescent="0.25">
      <c r="A181">
        <v>8.7414039707220295E-2</v>
      </c>
      <c r="B181">
        <v>3022.78759765625</v>
      </c>
      <c r="C181">
        <f t="shared" si="8"/>
        <v>0.18177721910521705</v>
      </c>
      <c r="D181">
        <v>0.81510000000000005</v>
      </c>
      <c r="E181">
        <v>288.68</v>
      </c>
      <c r="F181" t="s">
        <v>51</v>
      </c>
    </row>
    <row r="182" spans="1:6" x14ac:dyDescent="0.25">
      <c r="A182">
        <v>8.5067787437960798E-2</v>
      </c>
      <c r="B182">
        <v>3049.56323242187</v>
      </c>
      <c r="C182">
        <f t="shared" si="8"/>
        <v>0.18338738861605045</v>
      </c>
      <c r="D182">
        <v>0.82540000000000002</v>
      </c>
      <c r="E182">
        <v>102.03</v>
      </c>
      <c r="F182" t="s">
        <v>59</v>
      </c>
    </row>
    <row r="183" spans="1:6" x14ac:dyDescent="0.25">
      <c r="A183">
        <v>9.5072685078897795E-2</v>
      </c>
      <c r="B183">
        <v>3283.18212890625</v>
      </c>
      <c r="C183">
        <f t="shared" si="8"/>
        <v>0.19743620678848409</v>
      </c>
      <c r="D183">
        <v>0.82399999999999995</v>
      </c>
      <c r="E183">
        <v>101.59</v>
      </c>
      <c r="F183" t="s">
        <v>68</v>
      </c>
    </row>
    <row r="184" spans="1:6" x14ac:dyDescent="0.25">
      <c r="A184">
        <v>9.2222015227790194E-2</v>
      </c>
      <c r="B184">
        <v>3873.97045898437</v>
      </c>
      <c r="C184">
        <f t="shared" si="8"/>
        <v>0.23296363180659754</v>
      </c>
      <c r="D184">
        <v>7.51E-2</v>
      </c>
      <c r="E184">
        <v>22.18</v>
      </c>
      <c r="F184" t="s">
        <v>78</v>
      </c>
    </row>
    <row r="185" spans="1:6" x14ac:dyDescent="0.25">
      <c r="A185">
        <v>8.1817867868931193E-2</v>
      </c>
      <c r="B185">
        <v>3025.53149414062</v>
      </c>
      <c r="C185">
        <f t="shared" si="8"/>
        <v>0.18194222503313209</v>
      </c>
      <c r="D185">
        <v>0.90739999999999998</v>
      </c>
      <c r="E185">
        <v>163.41</v>
      </c>
      <c r="F185" t="s">
        <v>70</v>
      </c>
    </row>
    <row r="186" spans="1:6" x14ac:dyDescent="0.25">
      <c r="A186">
        <v>0.13998145858672001</v>
      </c>
      <c r="B186">
        <v>3044.06713867187</v>
      </c>
      <c r="C186">
        <f t="shared" si="8"/>
        <v>0.18305687758755768</v>
      </c>
      <c r="D186">
        <v>0.52690000000000003</v>
      </c>
      <c r="E186">
        <v>221.76</v>
      </c>
      <c r="F186" t="s">
        <v>59</v>
      </c>
    </row>
    <row r="187" spans="1:6" x14ac:dyDescent="0.25">
      <c r="A187">
        <v>0.11091736465232201</v>
      </c>
      <c r="B187">
        <v>3817.25122070312</v>
      </c>
      <c r="C187">
        <f t="shared" si="8"/>
        <v>0.22955278500660206</v>
      </c>
      <c r="D187">
        <v>0.29330000000000001</v>
      </c>
      <c r="E187">
        <v>212.51</v>
      </c>
      <c r="F187" t="s">
        <v>71</v>
      </c>
    </row>
    <row r="188" spans="1:6" x14ac:dyDescent="0.25">
      <c r="A188">
        <v>0.116469223882167</v>
      </c>
      <c r="B188">
        <v>2829.404296875</v>
      </c>
      <c r="C188">
        <f t="shared" si="8"/>
        <v>0.17014799359672966</v>
      </c>
      <c r="D188">
        <v>0.65500000000000003</v>
      </c>
      <c r="E188">
        <v>83.53</v>
      </c>
      <c r="F188" t="s">
        <v>64</v>
      </c>
    </row>
    <row r="189" spans="1:6" x14ac:dyDescent="0.25">
      <c r="A189">
        <v>8.7684621965544204E-2</v>
      </c>
      <c r="B189">
        <v>3300.97998046875</v>
      </c>
      <c r="C189">
        <f t="shared" si="8"/>
        <v>0.19850649170218002</v>
      </c>
      <c r="D189">
        <v>0.25219999999999998</v>
      </c>
      <c r="E189">
        <v>301.52999999999997</v>
      </c>
      <c r="F189" t="s">
        <v>68</v>
      </c>
    </row>
    <row r="190" spans="1:6" x14ac:dyDescent="0.25">
      <c r="A190">
        <v>0.13432872080873601</v>
      </c>
      <c r="B190">
        <v>4180.38427734375</v>
      </c>
      <c r="C190">
        <f t="shared" si="8"/>
        <v>0.25139001804688976</v>
      </c>
      <c r="D190">
        <v>0.78439999999999999</v>
      </c>
      <c r="E190">
        <v>178.34</v>
      </c>
      <c r="F190" t="s">
        <v>69</v>
      </c>
    </row>
    <row r="191" spans="1:6" x14ac:dyDescent="0.25">
      <c r="A191">
        <v>8.3987175719516902E-2</v>
      </c>
      <c r="B191">
        <v>3091.1689453125</v>
      </c>
      <c r="C191">
        <f t="shared" si="8"/>
        <v>0.18588937413233772</v>
      </c>
      <c r="D191">
        <v>0.25369999999999998</v>
      </c>
      <c r="E191">
        <v>195.23</v>
      </c>
      <c r="F191" t="s">
        <v>59</v>
      </c>
    </row>
    <row r="192" spans="1:6" x14ac:dyDescent="0.25">
      <c r="A192">
        <v>0.121552093283313</v>
      </c>
      <c r="B192">
        <v>3706.00659179687</v>
      </c>
      <c r="C192">
        <f t="shared" si="8"/>
        <v>0.22286301980488923</v>
      </c>
      <c r="D192">
        <v>0.75039999999999996</v>
      </c>
      <c r="E192">
        <v>33.75</v>
      </c>
      <c r="F192" t="s">
        <v>54</v>
      </c>
    </row>
    <row r="193" spans="1:6" x14ac:dyDescent="0.25">
      <c r="A193">
        <v>8.0926383840978194E-2</v>
      </c>
      <c r="B193">
        <v>3084.00659179687</v>
      </c>
      <c r="C193">
        <f t="shared" si="8"/>
        <v>0.18545866153270646</v>
      </c>
      <c r="D193">
        <v>0.95960000000000001</v>
      </c>
      <c r="E193">
        <v>110.97</v>
      </c>
      <c r="F193" t="s">
        <v>72</v>
      </c>
    </row>
    <row r="194" spans="1:6" x14ac:dyDescent="0.25">
      <c r="A194">
        <v>9.4668589039209605E-2</v>
      </c>
      <c r="B194">
        <v>2932.83129882812</v>
      </c>
      <c r="C194">
        <f t="shared" ref="C194:C250" si="9">B194/$V$14</f>
        <v>0.17636764092160467</v>
      </c>
      <c r="D194">
        <v>0.71189999999999998</v>
      </c>
      <c r="E194">
        <v>264.45</v>
      </c>
      <c r="F194" t="s">
        <v>77</v>
      </c>
    </row>
    <row r="195" spans="1:6" x14ac:dyDescent="0.25">
      <c r="A195">
        <v>0.13751598510736801</v>
      </c>
      <c r="B195">
        <v>3722.44506835937</v>
      </c>
      <c r="C195">
        <f t="shared" si="9"/>
        <v>0.22385155785439506</v>
      </c>
      <c r="D195">
        <v>0.12479999999999999</v>
      </c>
      <c r="E195">
        <v>298.7</v>
      </c>
      <c r="F195" t="s">
        <v>54</v>
      </c>
    </row>
    <row r="196" spans="1:6" x14ac:dyDescent="0.25">
      <c r="A196">
        <v>0.11015906894403101</v>
      </c>
      <c r="B196">
        <v>3051.48901367187</v>
      </c>
      <c r="C196">
        <f t="shared" si="9"/>
        <v>0.18350319667365309</v>
      </c>
      <c r="D196">
        <v>0.65349999999999997</v>
      </c>
      <c r="E196">
        <v>18.100000000000001</v>
      </c>
      <c r="F196" t="s">
        <v>57</v>
      </c>
    </row>
    <row r="197" spans="1:6" x14ac:dyDescent="0.25">
      <c r="A197">
        <v>8.6286086959095704E-2</v>
      </c>
      <c r="B197">
        <v>3168.97900390625</v>
      </c>
      <c r="C197">
        <f t="shared" si="9"/>
        <v>0.19056853057738621</v>
      </c>
      <c r="D197">
        <v>0.92090000000000005</v>
      </c>
      <c r="E197">
        <v>219.59</v>
      </c>
      <c r="F197" t="s">
        <v>57</v>
      </c>
    </row>
    <row r="198" spans="1:6" x14ac:dyDescent="0.25">
      <c r="A198">
        <v>8.2732824347760595E-2</v>
      </c>
      <c r="B198">
        <v>3121.49536132812</v>
      </c>
      <c r="C198">
        <f t="shared" si="9"/>
        <v>0.18771307209015045</v>
      </c>
      <c r="D198">
        <v>0.62029999999999996</v>
      </c>
      <c r="E198">
        <v>95.17</v>
      </c>
      <c r="F198" t="s">
        <v>60</v>
      </c>
    </row>
    <row r="199" spans="1:6" x14ac:dyDescent="0.25">
      <c r="A199">
        <v>8.1753985591474704E-2</v>
      </c>
      <c r="B199">
        <v>3594.4521484375</v>
      </c>
      <c r="C199">
        <f t="shared" si="9"/>
        <v>0.21615462371764196</v>
      </c>
      <c r="D199">
        <v>0.63029999999999997</v>
      </c>
      <c r="E199">
        <v>234.62</v>
      </c>
      <c r="F199" t="s">
        <v>79</v>
      </c>
    </row>
    <row r="200" spans="1:6" x14ac:dyDescent="0.25">
      <c r="A200">
        <v>8.4434957683300393E-2</v>
      </c>
      <c r="B200">
        <v>3633.92138671875</v>
      </c>
      <c r="C200">
        <f t="shared" si="9"/>
        <v>0.2185281309996388</v>
      </c>
      <c r="D200">
        <v>4.1599999999999998E-2</v>
      </c>
      <c r="E200">
        <v>201.8</v>
      </c>
      <c r="F200" t="s">
        <v>79</v>
      </c>
    </row>
    <row r="201" spans="1:6" x14ac:dyDescent="0.25">
      <c r="A201">
        <v>0.124840455056067</v>
      </c>
      <c r="B201">
        <v>3157.515625</v>
      </c>
      <c r="C201">
        <f t="shared" si="9"/>
        <v>0.18987917313105318</v>
      </c>
      <c r="D201">
        <v>0.98770000000000002</v>
      </c>
      <c r="E201">
        <v>144.74</v>
      </c>
      <c r="F201" t="s">
        <v>65</v>
      </c>
    </row>
    <row r="202" spans="1:6" x14ac:dyDescent="0.25">
      <c r="A202">
        <v>8.0834244421820203E-2</v>
      </c>
      <c r="B202">
        <v>3361.29028320312</v>
      </c>
      <c r="C202">
        <f t="shared" si="9"/>
        <v>0.2021332894047205</v>
      </c>
      <c r="D202">
        <v>0.28589999999999999</v>
      </c>
      <c r="E202">
        <v>250.52</v>
      </c>
      <c r="F202" t="s">
        <v>68</v>
      </c>
    </row>
    <row r="203" spans="1:6" x14ac:dyDescent="0.25">
      <c r="A203">
        <v>0.125186260394335</v>
      </c>
      <c r="B203">
        <v>3077.63134765625</v>
      </c>
      <c r="C203">
        <f t="shared" si="9"/>
        <v>0.18507528224668013</v>
      </c>
      <c r="D203">
        <v>0.76190000000000002</v>
      </c>
      <c r="E203">
        <v>153.49</v>
      </c>
      <c r="F203" t="s">
        <v>49</v>
      </c>
    </row>
    <row r="204" spans="1:6" x14ac:dyDescent="0.25">
      <c r="A204">
        <v>0.121421801848056</v>
      </c>
      <c r="B204">
        <v>3005.27465820312</v>
      </c>
      <c r="C204">
        <f t="shared" si="9"/>
        <v>0.18072406755906928</v>
      </c>
      <c r="D204">
        <v>0.55779999999999996</v>
      </c>
      <c r="E204">
        <v>128.31</v>
      </c>
      <c r="F204" t="s">
        <v>51</v>
      </c>
    </row>
    <row r="205" spans="1:6" x14ac:dyDescent="0.25">
      <c r="A205">
        <v>9.6305903653138097E-2</v>
      </c>
      <c r="B205">
        <v>3313.0224609375</v>
      </c>
      <c r="C205">
        <f t="shared" si="9"/>
        <v>0.19923067378246764</v>
      </c>
      <c r="D205">
        <v>0.15229999999999999</v>
      </c>
      <c r="E205">
        <v>353.76</v>
      </c>
      <c r="F205" t="s">
        <v>74</v>
      </c>
    </row>
    <row r="206" spans="1:6" x14ac:dyDescent="0.25">
      <c r="A206">
        <v>0.118577150794274</v>
      </c>
      <c r="B206">
        <v>3032.63037109375</v>
      </c>
      <c r="C206">
        <f t="shared" si="9"/>
        <v>0.18236912043005335</v>
      </c>
      <c r="D206">
        <v>0.62329999999999997</v>
      </c>
      <c r="E206">
        <v>85.57</v>
      </c>
      <c r="F206" t="s">
        <v>58</v>
      </c>
    </row>
    <row r="207" spans="1:6" x14ac:dyDescent="0.25">
      <c r="A207">
        <v>8.5769393936395294E-2</v>
      </c>
      <c r="B207">
        <v>3249.88403320312</v>
      </c>
      <c r="C207">
        <f t="shared" si="9"/>
        <v>0.19543380501764598</v>
      </c>
      <c r="D207">
        <v>0.63090000000000002</v>
      </c>
      <c r="E207">
        <v>287.39999999999998</v>
      </c>
      <c r="F207" t="s">
        <v>74</v>
      </c>
    </row>
    <row r="208" spans="1:6" x14ac:dyDescent="0.25">
      <c r="A208">
        <v>0.115817867383727</v>
      </c>
      <c r="B208">
        <v>3236.39819335937</v>
      </c>
      <c r="C208">
        <f t="shared" si="9"/>
        <v>0.19462282562035191</v>
      </c>
      <c r="D208">
        <v>0.75980000000000003</v>
      </c>
      <c r="E208">
        <v>105.5</v>
      </c>
      <c r="F208" t="s">
        <v>53</v>
      </c>
    </row>
    <row r="209" spans="1:6" x14ac:dyDescent="0.25">
      <c r="A209">
        <v>9.2468089150461202E-2</v>
      </c>
      <c r="B209">
        <v>3821.93994140625</v>
      </c>
      <c r="C209">
        <f t="shared" si="9"/>
        <v>0.2298347441529334</v>
      </c>
      <c r="D209">
        <v>0.68069999999999997</v>
      </c>
      <c r="E209">
        <v>216.13</v>
      </c>
      <c r="F209" t="s">
        <v>78</v>
      </c>
    </row>
    <row r="210" spans="1:6" x14ac:dyDescent="0.25">
      <c r="A210">
        <v>0.119757804870062</v>
      </c>
      <c r="B210">
        <v>3675.25952148437</v>
      </c>
      <c r="C210">
        <f t="shared" si="9"/>
        <v>0.22101402553834784</v>
      </c>
      <c r="D210">
        <v>0.59199999999999997</v>
      </c>
      <c r="E210">
        <v>295.41000000000003</v>
      </c>
      <c r="F210" t="s">
        <v>71</v>
      </c>
    </row>
    <row r="211" spans="1:6" x14ac:dyDescent="0.25">
      <c r="A211">
        <v>0.13451109510092399</v>
      </c>
      <c r="B211">
        <v>3299.7939453125</v>
      </c>
      <c r="C211">
        <f t="shared" si="9"/>
        <v>0.19843516873769806</v>
      </c>
      <c r="D211">
        <v>0.26469999999999999</v>
      </c>
      <c r="E211">
        <v>211.21</v>
      </c>
      <c r="F211" t="s">
        <v>74</v>
      </c>
    </row>
    <row r="212" spans="1:6" x14ac:dyDescent="0.25">
      <c r="A212">
        <v>0.12817836224118001</v>
      </c>
      <c r="B212">
        <v>2904.44580078125</v>
      </c>
      <c r="C212">
        <f t="shared" si="9"/>
        <v>0.17466066127742547</v>
      </c>
      <c r="D212">
        <v>0.74580000000000002</v>
      </c>
      <c r="E212">
        <v>26.48</v>
      </c>
      <c r="F212" t="s">
        <v>64</v>
      </c>
    </row>
    <row r="213" spans="1:6" x14ac:dyDescent="0.25">
      <c r="A213">
        <v>0.11742810482838199</v>
      </c>
      <c r="B213">
        <v>2978.2080078125</v>
      </c>
      <c r="C213">
        <f t="shared" si="9"/>
        <v>0.1790963976419653</v>
      </c>
      <c r="D213">
        <v>0.21709999999999999</v>
      </c>
      <c r="E213">
        <v>117.67</v>
      </c>
      <c r="F213" t="s">
        <v>52</v>
      </c>
    </row>
    <row r="214" spans="1:6" x14ac:dyDescent="0.25">
      <c r="A214">
        <v>8.8091978931266995E-2</v>
      </c>
      <c r="B214">
        <v>2968.02124023437</v>
      </c>
      <c r="C214">
        <f t="shared" si="9"/>
        <v>0.17848381001475017</v>
      </c>
      <c r="D214">
        <v>0.28039999999999998</v>
      </c>
      <c r="E214">
        <v>352.36</v>
      </c>
      <c r="F214" t="s">
        <v>77</v>
      </c>
    </row>
    <row r="215" spans="1:6" x14ac:dyDescent="0.25">
      <c r="A215">
        <v>0.131976706128905</v>
      </c>
      <c r="B215">
        <v>3939.18774414062</v>
      </c>
      <c r="C215">
        <f t="shared" si="9"/>
        <v>0.23688551396017227</v>
      </c>
      <c r="D215">
        <v>0.21890000000000001</v>
      </c>
      <c r="E215">
        <v>124.45</v>
      </c>
      <c r="F215" t="s">
        <v>71</v>
      </c>
    </row>
    <row r="216" spans="1:6" x14ac:dyDescent="0.25">
      <c r="A216">
        <v>0.13133084490321101</v>
      </c>
      <c r="B216">
        <v>3584.21948242187</v>
      </c>
      <c r="C216">
        <f t="shared" si="9"/>
        <v>0.21553927595923647</v>
      </c>
      <c r="D216">
        <v>0.27689999999999998</v>
      </c>
      <c r="E216">
        <v>197.5</v>
      </c>
      <c r="F216" t="s">
        <v>79</v>
      </c>
    </row>
    <row r="217" spans="1:6" x14ac:dyDescent="0.25">
      <c r="A217">
        <v>0.11180816516033699</v>
      </c>
      <c r="B217">
        <v>3199.83154296875</v>
      </c>
      <c r="C217">
        <f t="shared" si="9"/>
        <v>0.19242386727304581</v>
      </c>
      <c r="D217">
        <v>0.6532</v>
      </c>
      <c r="E217">
        <v>123.51</v>
      </c>
      <c r="F217" t="s">
        <v>51</v>
      </c>
    </row>
    <row r="218" spans="1:6" x14ac:dyDescent="0.25">
      <c r="A218">
        <v>0.13958406337874099</v>
      </c>
      <c r="B218">
        <v>2717.16967773437</v>
      </c>
      <c r="C218">
        <f t="shared" si="9"/>
        <v>0.163398694714289</v>
      </c>
      <c r="D218">
        <v>0.69450000000000001</v>
      </c>
      <c r="E218">
        <v>144.97</v>
      </c>
      <c r="F218" t="s">
        <v>56</v>
      </c>
    </row>
    <row r="219" spans="1:6" x14ac:dyDescent="0.25">
      <c r="A219">
        <v>0.112944566311744</v>
      </c>
      <c r="B219">
        <v>3179.14794921875</v>
      </c>
      <c r="C219">
        <f t="shared" si="9"/>
        <v>0.1911800464515325</v>
      </c>
      <c r="D219">
        <v>0.88759999999999994</v>
      </c>
      <c r="E219">
        <v>169.65</v>
      </c>
      <c r="F219" t="s">
        <v>65</v>
      </c>
    </row>
    <row r="220" spans="1:6" x14ac:dyDescent="0.25">
      <c r="A220">
        <v>9.9674460549083299E-2</v>
      </c>
      <c r="B220">
        <v>3900.85888671875</v>
      </c>
      <c r="C220">
        <f t="shared" si="9"/>
        <v>0.23458058419301625</v>
      </c>
      <c r="D220">
        <v>0.24049999999999999</v>
      </c>
      <c r="E220">
        <v>231.58</v>
      </c>
      <c r="F220" t="s">
        <v>71</v>
      </c>
    </row>
    <row r="221" spans="1:6" x14ac:dyDescent="0.25">
      <c r="A221">
        <v>0.138505664337152</v>
      </c>
      <c r="B221">
        <v>2993.48754882812</v>
      </c>
      <c r="C221">
        <f t="shared" si="9"/>
        <v>0.18001524237891509</v>
      </c>
      <c r="D221">
        <v>0.89949999999999997</v>
      </c>
      <c r="E221">
        <v>2.5099999999999998</v>
      </c>
      <c r="F221" t="s">
        <v>66</v>
      </c>
    </row>
    <row r="222" spans="1:6" x14ac:dyDescent="0.25">
      <c r="A222">
        <v>9.2742161974006698E-2</v>
      </c>
      <c r="B222">
        <v>3032.14868164062</v>
      </c>
      <c r="C222">
        <f t="shared" si="9"/>
        <v>0.18234015373410351</v>
      </c>
      <c r="D222">
        <v>0.78029999999999999</v>
      </c>
      <c r="E222">
        <v>196.82</v>
      </c>
      <c r="F222" t="s">
        <v>52</v>
      </c>
    </row>
    <row r="223" spans="1:6" x14ac:dyDescent="0.25">
      <c r="A223">
        <v>8.9320931912383994E-2</v>
      </c>
      <c r="B223">
        <v>2880.01782226562</v>
      </c>
      <c r="C223">
        <f t="shared" si="9"/>
        <v>0.17319166954066692</v>
      </c>
      <c r="D223">
        <v>0.52390000000000003</v>
      </c>
      <c r="E223">
        <v>78.58</v>
      </c>
      <c r="F223" t="s">
        <v>62</v>
      </c>
    </row>
    <row r="224" spans="1:6" x14ac:dyDescent="0.25">
      <c r="A224">
        <v>0.11342474071342699</v>
      </c>
      <c r="B224">
        <v>3872.97900390625</v>
      </c>
      <c r="C224">
        <f t="shared" si="9"/>
        <v>0.23290401003657699</v>
      </c>
      <c r="D224">
        <v>0.92290000000000005</v>
      </c>
      <c r="E224">
        <v>7.41</v>
      </c>
      <c r="F224" t="s">
        <v>69</v>
      </c>
    </row>
    <row r="225" spans="1:6" x14ac:dyDescent="0.25">
      <c r="A225">
        <v>0.123861862540879</v>
      </c>
      <c r="B225">
        <v>3017.11547851562</v>
      </c>
      <c r="C225">
        <f t="shared" si="9"/>
        <v>0.18143612267997811</v>
      </c>
      <c r="D225">
        <v>0.1835</v>
      </c>
      <c r="E225">
        <v>23.58</v>
      </c>
      <c r="F225" t="s">
        <v>58</v>
      </c>
    </row>
    <row r="226" spans="1:6" x14ac:dyDescent="0.25">
      <c r="A226">
        <v>9.4608664982099605E-2</v>
      </c>
      <c r="B226">
        <v>3183.74291992187</v>
      </c>
      <c r="C226">
        <f t="shared" si="9"/>
        <v>0.19145636788309148</v>
      </c>
      <c r="D226">
        <v>0.88090000000000002</v>
      </c>
      <c r="E226">
        <v>263.68</v>
      </c>
      <c r="F226" t="s">
        <v>74</v>
      </c>
    </row>
    <row r="227" spans="1:6" x14ac:dyDescent="0.25">
      <c r="A227">
        <v>0.134151897552795</v>
      </c>
      <c r="B227">
        <v>3646.28735351562</v>
      </c>
      <c r="C227">
        <f t="shared" si="9"/>
        <v>0.21927176613219834</v>
      </c>
      <c r="D227">
        <v>0.65490000000000004</v>
      </c>
      <c r="E227">
        <v>154.21</v>
      </c>
      <c r="F227" t="s">
        <v>54</v>
      </c>
    </row>
    <row r="228" spans="1:6" x14ac:dyDescent="0.25">
      <c r="A228">
        <v>0.13331824887062699</v>
      </c>
      <c r="B228">
        <v>2834.1533203125</v>
      </c>
      <c r="C228">
        <f t="shared" si="9"/>
        <v>0.1704335790856352</v>
      </c>
      <c r="D228">
        <v>0.97399999999999998</v>
      </c>
      <c r="E228">
        <v>199.49</v>
      </c>
      <c r="F228" t="s">
        <v>64</v>
      </c>
    </row>
    <row r="229" spans="1:6" x14ac:dyDescent="0.25">
      <c r="A229">
        <v>0.104325924226554</v>
      </c>
      <c r="B229">
        <v>3085.72924804687</v>
      </c>
      <c r="C229">
        <f t="shared" si="9"/>
        <v>0.18556225454163702</v>
      </c>
      <c r="D229">
        <v>0.51729999999999998</v>
      </c>
      <c r="E229">
        <v>25.84</v>
      </c>
      <c r="F229" t="s">
        <v>66</v>
      </c>
    </row>
    <row r="230" spans="1:6" x14ac:dyDescent="0.25">
      <c r="A230">
        <v>0.13794971520614899</v>
      </c>
      <c r="B230">
        <v>2895.20483398437</v>
      </c>
      <c r="C230">
        <f t="shared" si="9"/>
        <v>0.1741049499705897</v>
      </c>
      <c r="D230">
        <v>0.23419999999999999</v>
      </c>
      <c r="E230">
        <v>1.03</v>
      </c>
      <c r="F230" t="s">
        <v>73</v>
      </c>
    </row>
    <row r="231" spans="1:6" x14ac:dyDescent="0.25">
      <c r="A231">
        <v>0.112345228780801</v>
      </c>
      <c r="B231">
        <v>3298.162109375</v>
      </c>
      <c r="C231">
        <f t="shared" si="9"/>
        <v>0.19833703726495261</v>
      </c>
      <c r="D231">
        <v>0.56599999999999995</v>
      </c>
      <c r="E231">
        <v>328.26</v>
      </c>
      <c r="F231" t="s">
        <v>53</v>
      </c>
    </row>
    <row r="232" spans="1:6" x14ac:dyDescent="0.25">
      <c r="A232">
        <v>8.8579256366891707E-2</v>
      </c>
      <c r="B232">
        <v>3050.49560546875</v>
      </c>
      <c r="C232">
        <f t="shared" si="9"/>
        <v>0.18344345745124147</v>
      </c>
      <c r="D232">
        <v>0.38740000000000002</v>
      </c>
      <c r="E232">
        <v>276.36</v>
      </c>
      <c r="F232" t="s">
        <v>70</v>
      </c>
    </row>
    <row r="233" spans="1:6" x14ac:dyDescent="0.25">
      <c r="A233">
        <v>0.123941689872413</v>
      </c>
      <c r="B233">
        <v>2832.24096679687</v>
      </c>
      <c r="C233">
        <f t="shared" si="9"/>
        <v>0.17031857851322091</v>
      </c>
      <c r="D233">
        <v>0.83520000000000005</v>
      </c>
      <c r="E233">
        <v>289.51</v>
      </c>
      <c r="F233" t="s">
        <v>72</v>
      </c>
    </row>
    <row r="234" spans="1:6" x14ac:dyDescent="0.25">
      <c r="A234">
        <v>0.11226686974795499</v>
      </c>
      <c r="B234">
        <v>3250.32397460937</v>
      </c>
      <c r="C234">
        <f t="shared" si="9"/>
        <v>0.19546026116873624</v>
      </c>
      <c r="D234">
        <v>0.24879999999999999</v>
      </c>
      <c r="E234">
        <v>22.81</v>
      </c>
      <c r="F234" t="s">
        <v>65</v>
      </c>
    </row>
    <row r="235" spans="1:6" x14ac:dyDescent="0.25">
      <c r="A235">
        <v>0.116612020003683</v>
      </c>
      <c r="B235">
        <v>2974.61743164062</v>
      </c>
      <c r="C235">
        <f t="shared" si="9"/>
        <v>0.17888047610251748</v>
      </c>
      <c r="D235">
        <v>0.61450000000000005</v>
      </c>
      <c r="E235">
        <v>106.5</v>
      </c>
      <c r="F235" t="s">
        <v>52</v>
      </c>
    </row>
    <row r="236" spans="1:6" x14ac:dyDescent="0.25">
      <c r="A236">
        <v>0.137942575963827</v>
      </c>
      <c r="B236">
        <v>2850.02709960937</v>
      </c>
      <c r="C236">
        <f t="shared" si="9"/>
        <v>0.17138815871257038</v>
      </c>
      <c r="D236">
        <v>0.88560000000000005</v>
      </c>
      <c r="E236">
        <v>29.61</v>
      </c>
      <c r="F236" t="s">
        <v>58</v>
      </c>
    </row>
    <row r="237" spans="1:6" x14ac:dyDescent="0.25">
      <c r="A237">
        <v>0.10858945227769599</v>
      </c>
      <c r="B237">
        <v>2832.30590820312</v>
      </c>
      <c r="C237">
        <f t="shared" si="9"/>
        <v>0.17032248380522425</v>
      </c>
      <c r="D237">
        <v>0.32650000000000001</v>
      </c>
      <c r="E237">
        <v>171.29</v>
      </c>
      <c r="F237" t="s">
        <v>76</v>
      </c>
    </row>
    <row r="238" spans="1:6" x14ac:dyDescent="0.25">
      <c r="A238">
        <v>0.13403680588848799</v>
      </c>
      <c r="B238">
        <v>3795.23364257812</v>
      </c>
      <c r="C238">
        <f t="shared" si="9"/>
        <v>0.22822874420198266</v>
      </c>
      <c r="D238">
        <v>0.55779999999999996</v>
      </c>
      <c r="E238">
        <v>179.64</v>
      </c>
      <c r="F238" t="s">
        <v>71</v>
      </c>
    </row>
    <row r="239" spans="1:6" x14ac:dyDescent="0.25">
      <c r="A239">
        <v>0.13241410828046099</v>
      </c>
      <c r="B239">
        <v>2816.47485351562</v>
      </c>
      <c r="C239">
        <f t="shared" si="9"/>
        <v>0.16937047344934358</v>
      </c>
      <c r="D239">
        <v>0.88029999999999997</v>
      </c>
      <c r="E239">
        <v>76.709999999999994</v>
      </c>
      <c r="F239" t="s">
        <v>62</v>
      </c>
    </row>
    <row r="240" spans="1:6" x14ac:dyDescent="0.25">
      <c r="A240">
        <v>9.3599600535283003E-2</v>
      </c>
      <c r="B240">
        <v>3353.28515625</v>
      </c>
      <c r="C240">
        <f t="shared" si="9"/>
        <v>0.20165189609833978</v>
      </c>
      <c r="D240">
        <v>0.1147</v>
      </c>
      <c r="E240">
        <v>150.41</v>
      </c>
      <c r="F240" t="s">
        <v>68</v>
      </c>
    </row>
    <row r="241" spans="1:6" x14ac:dyDescent="0.25">
      <c r="A241">
        <v>8.9180399071616803E-2</v>
      </c>
      <c r="B241">
        <v>2980.10473632812</v>
      </c>
      <c r="C241">
        <f t="shared" si="9"/>
        <v>0.17921045859525039</v>
      </c>
      <c r="D241">
        <v>0.87609999999999999</v>
      </c>
      <c r="E241">
        <v>268.94</v>
      </c>
      <c r="F241" t="s">
        <v>73</v>
      </c>
    </row>
    <row r="242" spans="1:6" x14ac:dyDescent="0.25">
      <c r="A242">
        <v>9.4237352576726802E-2</v>
      </c>
      <c r="B242">
        <v>3997.10888671875</v>
      </c>
      <c r="C242">
        <f t="shared" si="9"/>
        <v>0.24036863802532749</v>
      </c>
      <c r="D242">
        <v>0.80069999999999997</v>
      </c>
      <c r="E242">
        <v>38.340000000000003</v>
      </c>
      <c r="F242" t="s">
        <v>69</v>
      </c>
    </row>
    <row r="243" spans="1:6" x14ac:dyDescent="0.25">
      <c r="A243">
        <v>0.11118388196642</v>
      </c>
      <c r="B243">
        <v>2908.09497070312</v>
      </c>
      <c r="C243">
        <f t="shared" si="9"/>
        <v>0.17488010638860504</v>
      </c>
      <c r="D243">
        <v>0.38129999999999997</v>
      </c>
      <c r="E243">
        <v>323.11</v>
      </c>
      <c r="F243" t="s">
        <v>62</v>
      </c>
    </row>
    <row r="244" spans="1:6" x14ac:dyDescent="0.25">
      <c r="A244">
        <v>0.13688271542710501</v>
      </c>
      <c r="B244">
        <v>2806.97534179687</v>
      </c>
      <c r="C244">
        <f t="shared" si="9"/>
        <v>0.16879921438223922</v>
      </c>
      <c r="D244">
        <v>0.66600000000000004</v>
      </c>
      <c r="E244">
        <v>30.7</v>
      </c>
      <c r="F244" t="s">
        <v>75</v>
      </c>
    </row>
    <row r="245" spans="1:6" x14ac:dyDescent="0.25">
      <c r="A245">
        <v>9.5787557595969103E-2</v>
      </c>
      <c r="B245">
        <v>3027.0205078125</v>
      </c>
      <c r="C245">
        <f t="shared" si="9"/>
        <v>0.18203176779978031</v>
      </c>
      <c r="D245">
        <v>0.22309999999999999</v>
      </c>
      <c r="E245">
        <v>215.16</v>
      </c>
      <c r="F245" t="s">
        <v>61</v>
      </c>
    </row>
    <row r="246" spans="1:6" x14ac:dyDescent="0.25">
      <c r="A246">
        <v>0.119250648644994</v>
      </c>
      <c r="B246">
        <v>2918.66625976562</v>
      </c>
      <c r="C246">
        <f t="shared" si="9"/>
        <v>0.17551581745531333</v>
      </c>
      <c r="D246">
        <v>0.88109999999999999</v>
      </c>
      <c r="E246">
        <v>153</v>
      </c>
      <c r="F246" t="s">
        <v>70</v>
      </c>
    </row>
    <row r="247" spans="1:6" x14ac:dyDescent="0.25">
      <c r="A247">
        <v>0.12836284422347999</v>
      </c>
      <c r="B247">
        <v>3747.4599609375</v>
      </c>
      <c r="C247">
        <f t="shared" si="9"/>
        <v>0.22535584403467246</v>
      </c>
      <c r="D247">
        <v>0.62209999999999999</v>
      </c>
      <c r="E247">
        <v>307.33</v>
      </c>
      <c r="F247" t="s">
        <v>78</v>
      </c>
    </row>
    <row r="248" spans="1:6" x14ac:dyDescent="0.25">
      <c r="A248">
        <v>0.11199516639264701</v>
      </c>
      <c r="B248">
        <v>2836.91381835937</v>
      </c>
      <c r="C248">
        <f t="shared" si="9"/>
        <v>0.1705995833588744</v>
      </c>
      <c r="D248">
        <v>0.41949999999999998</v>
      </c>
      <c r="E248">
        <v>317.07</v>
      </c>
      <c r="F248" t="s">
        <v>64</v>
      </c>
    </row>
    <row r="249" spans="1:6" x14ac:dyDescent="0.25">
      <c r="A249">
        <v>0.132234373861157</v>
      </c>
      <c r="B249">
        <v>3049.1708984375</v>
      </c>
      <c r="C249">
        <f t="shared" si="9"/>
        <v>0.18336379536699299</v>
      </c>
      <c r="D249">
        <v>0.443</v>
      </c>
      <c r="E249">
        <v>296.13</v>
      </c>
      <c r="F249" t="s">
        <v>49</v>
      </c>
    </row>
    <row r="250" spans="1:6" x14ac:dyDescent="0.25">
      <c r="A250">
        <v>9.3746704873109502E-2</v>
      </c>
      <c r="B250">
        <v>3088.82275390625</v>
      </c>
      <c r="C250">
        <f t="shared" si="9"/>
        <v>0.18574828444755559</v>
      </c>
      <c r="D250">
        <v>0.87070000000000003</v>
      </c>
      <c r="E250">
        <v>30.98</v>
      </c>
      <c r="F250" t="s">
        <v>60</v>
      </c>
    </row>
  </sheetData>
  <conditionalFormatting sqref="B1:E1048576">
    <cfRule type="cellIs" dxfId="35" priority="3" operator="lessThan">
      <formula>2500</formula>
    </cfRule>
    <cfRule type="cellIs" dxfId="34" priority="4" operator="greaterThan">
      <formula>424081.0951</formula>
    </cfRule>
  </conditionalFormatting>
  <conditionalFormatting sqref="C1:C1048576">
    <cfRule type="cellIs" dxfId="33" priority="1" operator="greaterThan">
      <formula>1</formula>
    </cfRule>
    <cfRule type="cellIs" dxfId="32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5E4D5-5087-4C1A-A336-CD4E55B1199F}">
  <dimension ref="A1:BA250"/>
  <sheetViews>
    <sheetView topLeftCell="A7"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>
        <v>8.8775665268395906E-2</v>
      </c>
      <c r="B1">
        <v>3127.6240234375</v>
      </c>
      <c r="C1">
        <f>B1/$V$14</f>
        <v>0.39487293627085512</v>
      </c>
      <c r="D1">
        <v>0.89219999999999999</v>
      </c>
      <c r="E1">
        <v>212.04</v>
      </c>
      <c r="F1" t="s">
        <v>65</v>
      </c>
      <c r="G1">
        <v>0</v>
      </c>
      <c r="H1">
        <f t="shared" ref="H1:H64" si="0">G1*$K$6</f>
        <v>0</v>
      </c>
      <c r="I1">
        <f t="shared" ref="I1:I64" si="1">H1/$V$13</f>
        <v>0</v>
      </c>
      <c r="K1">
        <f>MIN(B1:B1227)</f>
        <v>2690.50073242187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>
        <v>0.13331356484005899</v>
      </c>
      <c r="B2">
        <v>3135.76708984375</v>
      </c>
      <c r="C2">
        <f t="shared" ref="C2:C65" si="2">B2/$V$14</f>
        <v>0.39590102549065542</v>
      </c>
      <c r="D2">
        <v>0.78549999999999998</v>
      </c>
      <c r="E2">
        <v>63.42</v>
      </c>
      <c r="F2" t="s">
        <v>63</v>
      </c>
      <c r="G2">
        <v>50</v>
      </c>
      <c r="H2">
        <f t="shared" si="0"/>
        <v>49.435837629947258</v>
      </c>
      <c r="I2">
        <f t="shared" si="1"/>
        <v>6.2500000000000003E-3</v>
      </c>
      <c r="M2">
        <v>0</v>
      </c>
      <c r="N2">
        <v>0</v>
      </c>
      <c r="O2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1.126969696969697</v>
      </c>
      <c r="AA2" s="6"/>
      <c r="AY2">
        <v>2000</v>
      </c>
      <c r="AZ2">
        <v>0</v>
      </c>
      <c r="BA2">
        <v>0</v>
      </c>
    </row>
    <row r="3" spans="1:53" x14ac:dyDescent="0.25">
      <c r="A3">
        <v>9.3810710110262902E-2</v>
      </c>
      <c r="B3">
        <v>2854.716796875</v>
      </c>
      <c r="C3">
        <f t="shared" si="2"/>
        <v>0.36041749115509941</v>
      </c>
      <c r="D3">
        <v>0.67789999999999995</v>
      </c>
      <c r="E3">
        <v>2.83</v>
      </c>
      <c r="F3" t="s">
        <v>62</v>
      </c>
      <c r="G3">
        <v>100</v>
      </c>
      <c r="H3">
        <f t="shared" si="0"/>
        <v>98.871675259894516</v>
      </c>
      <c r="I3">
        <f t="shared" si="1"/>
        <v>1.2500000000000001E-2</v>
      </c>
      <c r="K3" t="s">
        <v>25</v>
      </c>
      <c r="M3">
        <v>6.2500000000000003E-3</v>
      </c>
      <c r="N3">
        <v>0</v>
      </c>
      <c r="O3">
        <v>0</v>
      </c>
      <c r="U3" s="8" t="s">
        <v>19</v>
      </c>
      <c r="V3" s="7">
        <v>37.19</v>
      </c>
      <c r="W3" s="7"/>
      <c r="X3" s="7"/>
      <c r="Y3" s="7" t="s">
        <v>18</v>
      </c>
      <c r="Z3" s="7">
        <f>V3^2*SQRT(1-V6^2)/(V1*V2)</f>
        <v>399.81502700511868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>
        <v>0.118522370818332</v>
      </c>
      <c r="B4">
        <v>2858.67358398437</v>
      </c>
      <c r="C4">
        <f t="shared" si="2"/>
        <v>0.36091704868898689</v>
      </c>
      <c r="D4">
        <v>0.41639999999999999</v>
      </c>
      <c r="E4">
        <v>213.39</v>
      </c>
      <c r="F4" t="s">
        <v>52</v>
      </c>
      <c r="G4">
        <v>150</v>
      </c>
      <c r="H4">
        <f t="shared" si="0"/>
        <v>148.30751288984177</v>
      </c>
      <c r="I4">
        <f t="shared" si="1"/>
        <v>1.8750000000000003E-2</v>
      </c>
      <c r="M4">
        <v>1.2500000000000001E-2</v>
      </c>
      <c r="N4">
        <v>0</v>
      </c>
      <c r="O4">
        <v>0</v>
      </c>
      <c r="U4" s="8"/>
      <c r="V4" s="7"/>
      <c r="W4" s="7"/>
      <c r="X4" s="7"/>
      <c r="Y4" s="7" t="s">
        <v>17</v>
      </c>
      <c r="Z4" s="7">
        <f>1.23*Z3^-0.138</f>
        <v>0.53808211106234227</v>
      </c>
      <c r="AA4" s="6"/>
      <c r="AD4">
        <f>Z4</f>
        <v>0.53808211106234227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>
        <v>0.120653507874925</v>
      </c>
      <c r="B5">
        <v>3051.23779296875</v>
      </c>
      <c r="C5">
        <f t="shared" si="2"/>
        <v>0.38522892059319502</v>
      </c>
      <c r="D5">
        <v>0.70369999999999999</v>
      </c>
      <c r="E5">
        <v>273.35000000000002</v>
      </c>
      <c r="F5" t="s">
        <v>59</v>
      </c>
      <c r="G5">
        <v>200</v>
      </c>
      <c r="H5">
        <f t="shared" si="0"/>
        <v>197.74335051978903</v>
      </c>
      <c r="I5">
        <f t="shared" si="1"/>
        <v>2.5000000000000001E-2</v>
      </c>
      <c r="M5">
        <v>1.8750000000000003E-2</v>
      </c>
      <c r="N5">
        <v>0</v>
      </c>
      <c r="O5">
        <v>0</v>
      </c>
      <c r="U5" s="8" t="s">
        <v>16</v>
      </c>
      <c r="V5" s="7">
        <v>208000</v>
      </c>
      <c r="W5" s="7"/>
      <c r="X5" s="7"/>
      <c r="Y5" s="42" t="s">
        <v>41</v>
      </c>
      <c r="Z5" s="7">
        <f>SQRT(V14/V15)</f>
        <v>31.644456842123368</v>
      </c>
      <c r="AA5" s="6"/>
      <c r="AD5">
        <f>Z4</f>
        <v>0.53808211106234227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>
        <v>0.103462497119912</v>
      </c>
      <c r="B6">
        <v>2949.6083984375</v>
      </c>
      <c r="C6">
        <f t="shared" si="2"/>
        <v>0.37239787148714643</v>
      </c>
      <c r="D6">
        <v>0.56610000000000005</v>
      </c>
      <c r="E6">
        <v>109.72</v>
      </c>
      <c r="F6" t="s">
        <v>58</v>
      </c>
      <c r="G6">
        <v>250</v>
      </c>
      <c r="H6">
        <f t="shared" si="0"/>
        <v>247.17918814973626</v>
      </c>
      <c r="I6">
        <f t="shared" si="1"/>
        <v>3.125E-2</v>
      </c>
      <c r="K6">
        <f>V13/'A400_IW1 (Y1)'!G161</f>
        <v>0.98871675259894509</v>
      </c>
      <c r="M6">
        <v>2.5000000000000001E-2</v>
      </c>
      <c r="N6">
        <v>0</v>
      </c>
      <c r="O6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>
        <v>0.12660240190185801</v>
      </c>
      <c r="B7">
        <v>2765.92260742187</v>
      </c>
      <c r="C7">
        <f t="shared" si="2"/>
        <v>0.34920692938347964</v>
      </c>
      <c r="D7">
        <v>0.55679999999999996</v>
      </c>
      <c r="E7">
        <v>63.77</v>
      </c>
      <c r="F7" t="s">
        <v>70</v>
      </c>
      <c r="G7">
        <v>300</v>
      </c>
      <c r="H7">
        <f t="shared" si="0"/>
        <v>296.61502577968355</v>
      </c>
      <c r="I7">
        <f t="shared" si="1"/>
        <v>3.7500000000000006E-2</v>
      </c>
      <c r="M7">
        <v>3.125E-2</v>
      </c>
      <c r="N7">
        <v>0</v>
      </c>
      <c r="O7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>
        <v>0.13398263380801501</v>
      </c>
      <c r="B8">
        <v>2797.94555664062</v>
      </c>
      <c r="C8">
        <f t="shared" si="2"/>
        <v>0.35324993323921883</v>
      </c>
      <c r="D8">
        <v>0.40400000000000003</v>
      </c>
      <c r="E8">
        <v>213.19</v>
      </c>
      <c r="F8" t="s">
        <v>64</v>
      </c>
      <c r="G8">
        <v>350</v>
      </c>
      <c r="H8">
        <f t="shared" si="0"/>
        <v>346.05086340963078</v>
      </c>
      <c r="I8">
        <f t="shared" si="1"/>
        <v>4.3750000000000004E-2</v>
      </c>
      <c r="K8">
        <f>MIN(C:C)</f>
        <v>0.33968466679145282</v>
      </c>
      <c r="M8">
        <v>3.7500000000000006E-2</v>
      </c>
      <c r="N8">
        <v>0</v>
      </c>
      <c r="O8">
        <v>0</v>
      </c>
      <c r="U8" s="8" t="s">
        <v>3</v>
      </c>
      <c r="V8" s="7">
        <v>382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_xlfn.PERCENTILE.INC(C:C,0.01)</f>
        <v>0.34292199441598459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>
        <v>8.0225491128936205E-2</v>
      </c>
      <c r="B9">
        <v>3322.4189453125</v>
      </c>
      <c r="C9">
        <f t="shared" si="2"/>
        <v>0.41946644309745024</v>
      </c>
      <c r="D9">
        <v>0.55449999999999999</v>
      </c>
      <c r="E9">
        <v>102.67</v>
      </c>
      <c r="F9" t="s">
        <v>53</v>
      </c>
      <c r="G9">
        <v>400</v>
      </c>
      <c r="H9">
        <f t="shared" si="0"/>
        <v>395.48670103957807</v>
      </c>
      <c r="I9">
        <f t="shared" si="1"/>
        <v>0.05</v>
      </c>
      <c r="K9">
        <f>MAX(C:C)</f>
        <v>0.57393270260281881</v>
      </c>
      <c r="M9">
        <v>4.3750000000000004E-2</v>
      </c>
      <c r="N9">
        <v>0</v>
      </c>
      <c r="O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0.34292199441598459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>
        <v>0.104332072108187</v>
      </c>
      <c r="B10">
        <v>3913.24047851562</v>
      </c>
      <c r="C10">
        <f t="shared" si="2"/>
        <v>0.49405962689437943</v>
      </c>
      <c r="D10">
        <v>0.59470000000000001</v>
      </c>
      <c r="E10">
        <v>111.83</v>
      </c>
      <c r="F10" t="s">
        <v>71</v>
      </c>
      <c r="G10">
        <v>450</v>
      </c>
      <c r="H10">
        <f t="shared" si="0"/>
        <v>444.9225386695253</v>
      </c>
      <c r="I10">
        <f t="shared" si="1"/>
        <v>5.6250000000000001E-2</v>
      </c>
      <c r="M10">
        <v>0.05</v>
      </c>
      <c r="N10">
        <v>0</v>
      </c>
      <c r="O10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>
        <v>0.13084101138392201</v>
      </c>
      <c r="B11">
        <v>2852.81860351562</v>
      </c>
      <c r="C11">
        <f t="shared" si="2"/>
        <v>0.36017783792958019</v>
      </c>
      <c r="D11">
        <v>0.60170000000000001</v>
      </c>
      <c r="E11">
        <v>239.13</v>
      </c>
      <c r="F11" t="s">
        <v>62</v>
      </c>
      <c r="G11">
        <v>500</v>
      </c>
      <c r="H11">
        <f t="shared" si="0"/>
        <v>494.35837629947252</v>
      </c>
      <c r="I11">
        <f t="shared" si="1"/>
        <v>6.25E-2</v>
      </c>
      <c r="M11">
        <v>5.6250000000000001E-2</v>
      </c>
      <c r="N11">
        <v>0</v>
      </c>
      <c r="O11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>
        <v>0.124226305177144</v>
      </c>
      <c r="B12">
        <v>2821.98120117187</v>
      </c>
      <c r="C12">
        <f t="shared" si="2"/>
        <v>0.3562845133102549</v>
      </c>
      <c r="D12">
        <v>0.87770000000000004</v>
      </c>
      <c r="E12">
        <v>72.040000000000006</v>
      </c>
      <c r="F12" t="s">
        <v>66</v>
      </c>
      <c r="G12">
        <v>550</v>
      </c>
      <c r="H12">
        <f t="shared" si="0"/>
        <v>543.79421392941981</v>
      </c>
      <c r="I12">
        <f t="shared" si="1"/>
        <v>6.8750000000000006E-2</v>
      </c>
      <c r="M12">
        <v>6.25E-2</v>
      </c>
      <c r="N12">
        <v>0</v>
      </c>
      <c r="O12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>
        <v>8.6731763098249301E-2</v>
      </c>
      <c r="B13">
        <v>2933.97216796875</v>
      </c>
      <c r="C13">
        <f t="shared" si="2"/>
        <v>0.37042374538019285</v>
      </c>
      <c r="D13">
        <v>0.13619999999999999</v>
      </c>
      <c r="E13">
        <v>313.31</v>
      </c>
      <c r="F13" t="s">
        <v>72</v>
      </c>
      <c r="G13">
        <v>600</v>
      </c>
      <c r="H13">
        <f t="shared" si="0"/>
        <v>593.2300515593671</v>
      </c>
      <c r="I13">
        <f t="shared" si="1"/>
        <v>7.5000000000000011E-2</v>
      </c>
      <c r="M13">
        <v>6.8750000000000006E-2</v>
      </c>
      <c r="N13">
        <v>0</v>
      </c>
      <c r="O13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7920.5833982305876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>
        <v>8.9037288192557504E-2</v>
      </c>
      <c r="B14">
        <v>3032.33740234375</v>
      </c>
      <c r="C14">
        <f t="shared" si="2"/>
        <v>0.38284268340904742</v>
      </c>
      <c r="D14">
        <v>0.87909999999999999</v>
      </c>
      <c r="E14">
        <v>149.24</v>
      </c>
      <c r="F14" t="s">
        <v>59</v>
      </c>
      <c r="G14">
        <v>650</v>
      </c>
      <c r="H14">
        <f t="shared" si="0"/>
        <v>642.66588918931427</v>
      </c>
      <c r="I14">
        <f t="shared" si="1"/>
        <v>8.1250000000000003E-2</v>
      </c>
      <c r="M14">
        <v>7.5000000000000011E-2</v>
      </c>
      <c r="N14">
        <v>0</v>
      </c>
      <c r="O14">
        <v>0</v>
      </c>
      <c r="U14" s="8"/>
      <c r="V14" s="7">
        <f>2*V8*V1*V2*PI()</f>
        <v>7920.5833982305876</v>
      </c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>
        <v>0.13125060274616401</v>
      </c>
      <c r="B15">
        <v>2690.50073242187</v>
      </c>
      <c r="C15">
        <f t="shared" si="2"/>
        <v>0.33968466679145282</v>
      </c>
      <c r="D15">
        <v>0.29559999999999997</v>
      </c>
      <c r="E15">
        <v>196.04</v>
      </c>
      <c r="F15" t="s">
        <v>75</v>
      </c>
      <c r="G15">
        <v>700</v>
      </c>
      <c r="H15">
        <f t="shared" si="0"/>
        <v>692.10172681926156</v>
      </c>
      <c r="I15">
        <f t="shared" si="1"/>
        <v>8.7500000000000008E-2</v>
      </c>
      <c r="M15">
        <v>8.1250000000000003E-2</v>
      </c>
      <c r="N15">
        <v>0</v>
      </c>
      <c r="O15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>
        <v>0.13129521126975799</v>
      </c>
      <c r="B16">
        <v>3137.67749023437</v>
      </c>
      <c r="C16">
        <f t="shared" si="2"/>
        <v>0.39614221989447251</v>
      </c>
      <c r="D16">
        <v>0.79420000000000002</v>
      </c>
      <c r="E16">
        <v>42.98</v>
      </c>
      <c r="F16" t="s">
        <v>65</v>
      </c>
      <c r="G16">
        <v>750</v>
      </c>
      <c r="H16">
        <f t="shared" si="0"/>
        <v>741.53756444920884</v>
      </c>
      <c r="I16">
        <f t="shared" si="1"/>
        <v>9.3750000000000014E-2</v>
      </c>
      <c r="M16">
        <v>8.7500000000000008E-2</v>
      </c>
      <c r="N16">
        <v>0</v>
      </c>
      <c r="O16">
        <v>0</v>
      </c>
      <c r="AY16">
        <v>2700</v>
      </c>
      <c r="AZ16">
        <v>0</v>
      </c>
      <c r="BA16">
        <v>0</v>
      </c>
    </row>
    <row r="17" spans="1:53" x14ac:dyDescent="0.25">
      <c r="A17">
        <v>9.3812356397643196E-2</v>
      </c>
      <c r="B17">
        <v>3323.98681640625</v>
      </c>
      <c r="C17">
        <f t="shared" si="2"/>
        <v>0.41966439203819372</v>
      </c>
      <c r="D17">
        <v>0.90149999999999997</v>
      </c>
      <c r="E17">
        <v>215.08</v>
      </c>
      <c r="F17" t="s">
        <v>53</v>
      </c>
      <c r="G17">
        <v>800</v>
      </c>
      <c r="H17">
        <f t="shared" si="0"/>
        <v>790.97340207915613</v>
      </c>
      <c r="I17">
        <f t="shared" si="1"/>
        <v>0.1</v>
      </c>
      <c r="M17">
        <v>9.3750000000000014E-2</v>
      </c>
      <c r="N17">
        <v>0</v>
      </c>
      <c r="O17">
        <v>0</v>
      </c>
      <c r="AY17">
        <v>2750</v>
      </c>
      <c r="AZ17">
        <v>0</v>
      </c>
      <c r="BA17">
        <v>0</v>
      </c>
    </row>
    <row r="18" spans="1:53" x14ac:dyDescent="0.25">
      <c r="A18">
        <v>0.110260273945587</v>
      </c>
      <c r="B18">
        <v>2933.73657226562</v>
      </c>
      <c r="C18">
        <f t="shared" si="2"/>
        <v>0.37039400063901856</v>
      </c>
      <c r="D18">
        <v>0.1817</v>
      </c>
      <c r="E18">
        <v>57.72</v>
      </c>
      <c r="F18" t="s">
        <v>72</v>
      </c>
      <c r="G18">
        <v>850</v>
      </c>
      <c r="H18">
        <f t="shared" si="0"/>
        <v>840.4092397091033</v>
      </c>
      <c r="I18">
        <f t="shared" si="1"/>
        <v>0.10625</v>
      </c>
      <c r="M18">
        <v>0.1</v>
      </c>
      <c r="N18">
        <v>0</v>
      </c>
      <c r="O18">
        <v>0</v>
      </c>
      <c r="AY18">
        <v>2800</v>
      </c>
      <c r="AZ18">
        <v>0</v>
      </c>
      <c r="BA18">
        <v>0</v>
      </c>
    </row>
    <row r="19" spans="1:53" x14ac:dyDescent="0.25">
      <c r="A19">
        <v>0.10384917367961501</v>
      </c>
      <c r="B19">
        <v>3122.88818359375</v>
      </c>
      <c r="C19">
        <f t="shared" si="2"/>
        <v>0.39427502073791498</v>
      </c>
      <c r="D19">
        <v>9.8100000000000007E-2</v>
      </c>
      <c r="E19">
        <v>51.36</v>
      </c>
      <c r="F19" t="s">
        <v>60</v>
      </c>
      <c r="G19">
        <v>900</v>
      </c>
      <c r="H19">
        <f t="shared" si="0"/>
        <v>889.84507733905059</v>
      </c>
      <c r="I19">
        <f t="shared" si="1"/>
        <v>0.1125</v>
      </c>
      <c r="M19">
        <v>0.10625</v>
      </c>
      <c r="N19">
        <v>0</v>
      </c>
      <c r="O19">
        <v>0</v>
      </c>
      <c r="AY19">
        <v>2850</v>
      </c>
      <c r="AZ19">
        <v>0</v>
      </c>
      <c r="BA19">
        <v>0</v>
      </c>
    </row>
    <row r="20" spans="1:53" x14ac:dyDescent="0.25">
      <c r="A20">
        <v>9.5711184052811593E-2</v>
      </c>
      <c r="B20">
        <v>2849.89379882812</v>
      </c>
      <c r="C20">
        <f t="shared" si="2"/>
        <v>0.35980857160910268</v>
      </c>
      <c r="D20">
        <v>0.42849999999999999</v>
      </c>
      <c r="E20">
        <v>80.84</v>
      </c>
      <c r="F20" t="s">
        <v>75</v>
      </c>
      <c r="G20">
        <v>950</v>
      </c>
      <c r="H20">
        <f t="shared" si="0"/>
        <v>939.28091496899788</v>
      </c>
      <c r="I20">
        <f t="shared" si="1"/>
        <v>0.11875000000000001</v>
      </c>
      <c r="M20">
        <v>0.1125</v>
      </c>
      <c r="N20">
        <v>0</v>
      </c>
      <c r="O20">
        <v>0</v>
      </c>
      <c r="AY20">
        <v>2900</v>
      </c>
      <c r="AZ20">
        <v>0</v>
      </c>
      <c r="BA20">
        <v>0</v>
      </c>
    </row>
    <row r="21" spans="1:53" x14ac:dyDescent="0.25">
      <c r="A21">
        <v>0.100748399749199</v>
      </c>
      <c r="B21">
        <v>2740.97973632812</v>
      </c>
      <c r="C21">
        <f t="shared" si="2"/>
        <v>0.34605780894125032</v>
      </c>
      <c r="D21">
        <v>0.61939999999999995</v>
      </c>
      <c r="E21">
        <v>53.88</v>
      </c>
      <c r="F21" t="s">
        <v>76</v>
      </c>
      <c r="G21">
        <v>1000</v>
      </c>
      <c r="H21">
        <f t="shared" si="0"/>
        <v>988.71675259894505</v>
      </c>
      <c r="I21">
        <f t="shared" si="1"/>
        <v>0.125</v>
      </c>
      <c r="M21">
        <v>0.11875000000000001</v>
      </c>
      <c r="N21">
        <v>0</v>
      </c>
      <c r="O21">
        <v>0</v>
      </c>
      <c r="AY21">
        <v>2950</v>
      </c>
      <c r="AZ21">
        <v>0</v>
      </c>
      <c r="BA21">
        <v>0</v>
      </c>
    </row>
    <row r="22" spans="1:53" x14ac:dyDescent="0.25">
      <c r="A22">
        <v>0.119960416161063</v>
      </c>
      <c r="B22">
        <v>3412.64721679687</v>
      </c>
      <c r="C22">
        <f t="shared" si="2"/>
        <v>0.4308580624956535</v>
      </c>
      <c r="D22">
        <v>0.11260000000000001</v>
      </c>
      <c r="E22">
        <v>1.81</v>
      </c>
      <c r="F22" t="s">
        <v>53</v>
      </c>
      <c r="G22">
        <v>1050</v>
      </c>
      <c r="H22">
        <f t="shared" si="0"/>
        <v>1038.1525902288924</v>
      </c>
      <c r="I22">
        <f t="shared" si="1"/>
        <v>0.13125000000000001</v>
      </c>
      <c r="M22">
        <v>0.125</v>
      </c>
      <c r="N22">
        <v>0</v>
      </c>
      <c r="O22">
        <v>0</v>
      </c>
      <c r="AY22">
        <v>3000</v>
      </c>
      <c r="AZ22">
        <v>0</v>
      </c>
      <c r="BA22">
        <v>0</v>
      </c>
    </row>
    <row r="23" spans="1:53" x14ac:dyDescent="0.25">
      <c r="A23">
        <v>0.105184601578592</v>
      </c>
      <c r="B23">
        <v>3727.859375</v>
      </c>
      <c r="C23">
        <f t="shared" si="2"/>
        <v>0.47065464594852724</v>
      </c>
      <c r="D23">
        <v>0.68110000000000004</v>
      </c>
      <c r="E23">
        <v>151.51</v>
      </c>
      <c r="F23" t="s">
        <v>54</v>
      </c>
      <c r="G23">
        <v>1100</v>
      </c>
      <c r="H23">
        <f t="shared" si="0"/>
        <v>1087.5884278588396</v>
      </c>
      <c r="I23">
        <f t="shared" si="1"/>
        <v>0.13750000000000001</v>
      </c>
      <c r="M23">
        <v>0.13125000000000001</v>
      </c>
      <c r="N23">
        <v>0</v>
      </c>
      <c r="O23">
        <v>0</v>
      </c>
      <c r="AY23">
        <v>3050</v>
      </c>
      <c r="AZ23">
        <v>0</v>
      </c>
      <c r="BA23">
        <v>0</v>
      </c>
    </row>
    <row r="24" spans="1:53" x14ac:dyDescent="0.25">
      <c r="A24">
        <v>0.106761184831851</v>
      </c>
      <c r="B24">
        <v>3084.7373046875</v>
      </c>
      <c r="C24">
        <f t="shared" si="2"/>
        <v>0.38945834537599999</v>
      </c>
      <c r="D24">
        <v>0.38829999999999998</v>
      </c>
      <c r="E24">
        <v>333.31</v>
      </c>
      <c r="F24" t="s">
        <v>57</v>
      </c>
      <c r="G24">
        <v>1150</v>
      </c>
      <c r="H24">
        <f t="shared" si="0"/>
        <v>1137.0242654887868</v>
      </c>
      <c r="I24">
        <f t="shared" si="1"/>
        <v>0.14374999999999999</v>
      </c>
      <c r="M24">
        <v>0.13750000000000001</v>
      </c>
      <c r="N24">
        <v>0</v>
      </c>
      <c r="O24">
        <v>0</v>
      </c>
      <c r="AY24">
        <v>3100</v>
      </c>
      <c r="AZ24">
        <v>0</v>
      </c>
      <c r="BA24">
        <v>0</v>
      </c>
    </row>
    <row r="25" spans="1:53" x14ac:dyDescent="0.25">
      <c r="A25">
        <v>0.11445012880608101</v>
      </c>
      <c r="B25">
        <v>2897.82397460937</v>
      </c>
      <c r="C25">
        <f t="shared" si="2"/>
        <v>0.36585991573003662</v>
      </c>
      <c r="D25">
        <v>0.93759999999999999</v>
      </c>
      <c r="E25">
        <v>295.45</v>
      </c>
      <c r="F25" t="s">
        <v>58</v>
      </c>
      <c r="G25">
        <v>1200</v>
      </c>
      <c r="H25">
        <f t="shared" si="0"/>
        <v>1186.4601031187342</v>
      </c>
      <c r="I25">
        <f t="shared" si="1"/>
        <v>0.15000000000000002</v>
      </c>
      <c r="M25">
        <v>0.14374999999999999</v>
      </c>
      <c r="N25">
        <v>0</v>
      </c>
      <c r="O25">
        <v>0</v>
      </c>
      <c r="AY25">
        <v>3150</v>
      </c>
      <c r="AZ25">
        <v>0</v>
      </c>
      <c r="BA25">
        <v>0</v>
      </c>
    </row>
    <row r="26" spans="1:53" x14ac:dyDescent="0.25">
      <c r="A26">
        <v>0.13796780248291499</v>
      </c>
      <c r="B26">
        <v>3024.30517578125</v>
      </c>
      <c r="C26">
        <f t="shared" si="2"/>
        <v>0.38182858808820347</v>
      </c>
      <c r="D26">
        <v>0.78890000000000005</v>
      </c>
      <c r="E26">
        <v>310.13</v>
      </c>
      <c r="F26" t="s">
        <v>68</v>
      </c>
      <c r="G26">
        <v>1250</v>
      </c>
      <c r="H26">
        <f t="shared" si="0"/>
        <v>1235.8959407486814</v>
      </c>
      <c r="I26">
        <f t="shared" si="1"/>
        <v>0.15625</v>
      </c>
      <c r="M26">
        <v>0.15000000000000002</v>
      </c>
      <c r="N26">
        <v>0</v>
      </c>
      <c r="O26">
        <v>0</v>
      </c>
      <c r="AY26">
        <v>3200</v>
      </c>
      <c r="AZ26">
        <v>0</v>
      </c>
      <c r="BA26">
        <v>0</v>
      </c>
    </row>
    <row r="27" spans="1:53" x14ac:dyDescent="0.25">
      <c r="A27">
        <v>0.130157149717711</v>
      </c>
      <c r="B27">
        <v>3154.154296875</v>
      </c>
      <c r="C27">
        <f t="shared" si="2"/>
        <v>0.39822247153910656</v>
      </c>
      <c r="D27">
        <v>0.1507</v>
      </c>
      <c r="E27">
        <v>254.09</v>
      </c>
      <c r="F27" t="s">
        <v>63</v>
      </c>
      <c r="G27">
        <v>1300</v>
      </c>
      <c r="H27">
        <f t="shared" si="0"/>
        <v>1285.3317783786285</v>
      </c>
      <c r="I27">
        <f t="shared" si="1"/>
        <v>0.16250000000000001</v>
      </c>
      <c r="M27">
        <v>0.15625</v>
      </c>
      <c r="N27">
        <v>0</v>
      </c>
      <c r="O27">
        <v>0</v>
      </c>
      <c r="AY27">
        <v>3250</v>
      </c>
      <c r="AZ27">
        <v>0</v>
      </c>
      <c r="BA27">
        <v>0</v>
      </c>
    </row>
    <row r="28" spans="1:53" x14ac:dyDescent="0.25">
      <c r="A28">
        <v>8.0458285755618003E-2</v>
      </c>
      <c r="B28">
        <v>3114.84741210937</v>
      </c>
      <c r="C28">
        <f t="shared" si="2"/>
        <v>0.39325984659226099</v>
      </c>
      <c r="D28">
        <v>0.2712</v>
      </c>
      <c r="E28">
        <v>340.28</v>
      </c>
      <c r="F28" t="s">
        <v>60</v>
      </c>
      <c r="G28">
        <v>1350</v>
      </c>
      <c r="H28">
        <f t="shared" si="0"/>
        <v>1334.7676160085759</v>
      </c>
      <c r="I28">
        <f t="shared" si="1"/>
        <v>0.16875000000000001</v>
      </c>
      <c r="M28">
        <v>0.16250000000000001</v>
      </c>
      <c r="N28">
        <v>0</v>
      </c>
      <c r="O28">
        <v>0</v>
      </c>
      <c r="AY28">
        <v>3300</v>
      </c>
      <c r="AZ28">
        <v>0</v>
      </c>
      <c r="BA28">
        <v>0</v>
      </c>
    </row>
    <row r="29" spans="1:53" x14ac:dyDescent="0.25">
      <c r="A29">
        <v>0.105604803668203</v>
      </c>
      <c r="B29">
        <v>3907.1806640625</v>
      </c>
      <c r="C29">
        <f t="shared" si="2"/>
        <v>0.49329455516311355</v>
      </c>
      <c r="D29">
        <v>0.58069999999999999</v>
      </c>
      <c r="E29">
        <v>280.22000000000003</v>
      </c>
      <c r="F29" t="s">
        <v>71</v>
      </c>
      <c r="G29">
        <v>1400</v>
      </c>
      <c r="H29">
        <f t="shared" si="0"/>
        <v>1384.2034536385231</v>
      </c>
      <c r="I29">
        <f t="shared" si="1"/>
        <v>0.17500000000000002</v>
      </c>
      <c r="M29">
        <v>0.16875000000000001</v>
      </c>
      <c r="N29">
        <v>0</v>
      </c>
      <c r="O29">
        <v>0</v>
      </c>
      <c r="AY29">
        <v>3350</v>
      </c>
      <c r="AZ29">
        <v>0</v>
      </c>
      <c r="BA29">
        <v>0</v>
      </c>
    </row>
    <row r="30" spans="1:53" x14ac:dyDescent="0.25">
      <c r="A30">
        <v>0.12005038650885901</v>
      </c>
      <c r="B30">
        <v>2904.89404296875</v>
      </c>
      <c r="C30">
        <f t="shared" si="2"/>
        <v>0.36675253537734182</v>
      </c>
      <c r="D30">
        <v>4.4400000000000002E-2</v>
      </c>
      <c r="E30">
        <v>133.03</v>
      </c>
      <c r="F30" t="s">
        <v>52</v>
      </c>
      <c r="G30">
        <v>1450</v>
      </c>
      <c r="H30">
        <f t="shared" si="0"/>
        <v>1433.6392912684703</v>
      </c>
      <c r="I30">
        <f t="shared" si="1"/>
        <v>0.18124999999999999</v>
      </c>
      <c r="M30">
        <v>0.17500000000000002</v>
      </c>
      <c r="N30">
        <v>0</v>
      </c>
      <c r="O30">
        <v>0</v>
      </c>
      <c r="AY30">
        <v>3400</v>
      </c>
      <c r="AZ30">
        <v>0</v>
      </c>
      <c r="BA30">
        <v>0</v>
      </c>
    </row>
    <row r="31" spans="1:53" x14ac:dyDescent="0.25">
      <c r="A31">
        <v>0.12921766848354799</v>
      </c>
      <c r="B31">
        <v>3010.21899414062</v>
      </c>
      <c r="C31">
        <f t="shared" si="2"/>
        <v>0.38005016080167597</v>
      </c>
      <c r="D31">
        <v>0.50090000000000001</v>
      </c>
      <c r="E31">
        <v>17.11</v>
      </c>
      <c r="F31" t="s">
        <v>59</v>
      </c>
      <c r="G31">
        <v>1500</v>
      </c>
      <c r="H31">
        <f t="shared" si="0"/>
        <v>1483.0751288984177</v>
      </c>
      <c r="I31">
        <f t="shared" si="1"/>
        <v>0.18750000000000003</v>
      </c>
      <c r="M31">
        <v>0.18124999999999999</v>
      </c>
      <c r="N31">
        <v>0</v>
      </c>
      <c r="O31">
        <v>0</v>
      </c>
      <c r="AY31">
        <v>3450</v>
      </c>
      <c r="AZ31">
        <v>1</v>
      </c>
      <c r="BA31">
        <v>1.001001001001001E-3</v>
      </c>
    </row>
    <row r="32" spans="1:53" x14ac:dyDescent="0.25">
      <c r="A32">
        <v>0.120629232283051</v>
      </c>
      <c r="B32">
        <v>3259.80883789062</v>
      </c>
      <c r="C32">
        <f t="shared" si="2"/>
        <v>0.41156170877751785</v>
      </c>
      <c r="D32">
        <v>0.45429999999999998</v>
      </c>
      <c r="E32">
        <v>252.51</v>
      </c>
      <c r="F32" t="s">
        <v>74</v>
      </c>
      <c r="G32">
        <v>1550</v>
      </c>
      <c r="H32">
        <f t="shared" si="0"/>
        <v>1532.5109665283649</v>
      </c>
      <c r="I32">
        <f t="shared" si="1"/>
        <v>0.19375000000000001</v>
      </c>
      <c r="M32">
        <v>0.18750000000000003</v>
      </c>
      <c r="N32">
        <v>0</v>
      </c>
      <c r="O32">
        <v>0</v>
      </c>
      <c r="AY32">
        <v>3500</v>
      </c>
      <c r="AZ32">
        <v>0</v>
      </c>
      <c r="BA32">
        <v>1.001001001001001E-3</v>
      </c>
    </row>
    <row r="33" spans="1:53" x14ac:dyDescent="0.25">
      <c r="A33">
        <v>0.10046698407643299</v>
      </c>
      <c r="B33">
        <v>3113.23706054687</v>
      </c>
      <c r="C33">
        <f t="shared" si="2"/>
        <v>0.39305653435103644</v>
      </c>
      <c r="D33">
        <v>0.96289999999999998</v>
      </c>
      <c r="E33">
        <v>80.95</v>
      </c>
      <c r="F33" t="s">
        <v>68</v>
      </c>
      <c r="G33">
        <v>1600</v>
      </c>
      <c r="H33">
        <f t="shared" si="0"/>
        <v>1581.9468041583123</v>
      </c>
      <c r="I33">
        <f t="shared" si="1"/>
        <v>0.2</v>
      </c>
      <c r="M33">
        <v>0.19375000000000001</v>
      </c>
      <c r="N33">
        <v>0</v>
      </c>
      <c r="O33">
        <v>0</v>
      </c>
      <c r="AY33">
        <v>3550</v>
      </c>
      <c r="AZ33">
        <v>0</v>
      </c>
      <c r="BA33">
        <v>1.001001001001001E-3</v>
      </c>
    </row>
    <row r="34" spans="1:53" x14ac:dyDescent="0.25">
      <c r="A34">
        <v>0.13384124440631001</v>
      </c>
      <c r="B34">
        <v>3066.54736328125</v>
      </c>
      <c r="C34">
        <f t="shared" si="2"/>
        <v>0.38716180476886325</v>
      </c>
      <c r="D34">
        <v>0.41270000000000001</v>
      </c>
      <c r="E34">
        <v>57.55</v>
      </c>
      <c r="F34" t="s">
        <v>50</v>
      </c>
      <c r="G34">
        <v>1650</v>
      </c>
      <c r="H34">
        <f t="shared" si="0"/>
        <v>1631.3826417882594</v>
      </c>
      <c r="I34">
        <f t="shared" si="1"/>
        <v>0.20625000000000002</v>
      </c>
      <c r="M34">
        <v>0.2</v>
      </c>
      <c r="N34">
        <v>0</v>
      </c>
      <c r="O34">
        <v>0</v>
      </c>
      <c r="AY34">
        <v>3600</v>
      </c>
      <c r="AZ34">
        <v>0</v>
      </c>
      <c r="BA34">
        <v>1.001001001001001E-3</v>
      </c>
    </row>
    <row r="35" spans="1:53" x14ac:dyDescent="0.25">
      <c r="A35">
        <v>0.102970577245088</v>
      </c>
      <c r="B35">
        <v>3186.42211914062</v>
      </c>
      <c r="C35">
        <f t="shared" si="2"/>
        <v>0.40229639143152612</v>
      </c>
      <c r="D35">
        <v>0.74299999999999999</v>
      </c>
      <c r="E35">
        <v>302.82</v>
      </c>
      <c r="F35" t="s">
        <v>67</v>
      </c>
      <c r="G35">
        <v>1700</v>
      </c>
      <c r="H35">
        <f t="shared" si="0"/>
        <v>1680.8184794182066</v>
      </c>
      <c r="I35">
        <f t="shared" si="1"/>
        <v>0.21249999999999999</v>
      </c>
      <c r="M35">
        <v>0.20625000000000002</v>
      </c>
      <c r="N35">
        <v>0</v>
      </c>
      <c r="O35">
        <v>0</v>
      </c>
      <c r="AY35">
        <v>3650</v>
      </c>
      <c r="AZ35">
        <v>0</v>
      </c>
      <c r="BA35">
        <v>1.001001001001001E-3</v>
      </c>
    </row>
    <row r="36" spans="1:53" x14ac:dyDescent="0.25">
      <c r="A36">
        <v>0.100178069488517</v>
      </c>
      <c r="B36">
        <v>2840.19702148437</v>
      </c>
      <c r="C36">
        <f t="shared" si="2"/>
        <v>0.35858432121538591</v>
      </c>
      <c r="D36">
        <v>0.1484</v>
      </c>
      <c r="E36">
        <v>280.11</v>
      </c>
      <c r="F36" t="s">
        <v>76</v>
      </c>
      <c r="G36">
        <v>1750</v>
      </c>
      <c r="H36">
        <f t="shared" si="0"/>
        <v>1730.254317048154</v>
      </c>
      <c r="I36">
        <f t="shared" si="1"/>
        <v>0.21875000000000003</v>
      </c>
      <c r="M36">
        <v>0.21249999999999999</v>
      </c>
      <c r="N36">
        <v>0</v>
      </c>
      <c r="O36">
        <v>0</v>
      </c>
      <c r="AY36">
        <v>3700</v>
      </c>
      <c r="AZ36">
        <v>0</v>
      </c>
      <c r="BA36">
        <v>1.001001001001001E-3</v>
      </c>
    </row>
    <row r="37" spans="1:53" x14ac:dyDescent="0.25">
      <c r="A37">
        <v>9.0024888627748295E-2</v>
      </c>
      <c r="B37">
        <v>3668.86962890625</v>
      </c>
      <c r="C37">
        <f t="shared" si="2"/>
        <v>0.46320699428855888</v>
      </c>
      <c r="D37">
        <v>0.14269999999999999</v>
      </c>
      <c r="E37">
        <v>249.64</v>
      </c>
      <c r="F37" t="s">
        <v>78</v>
      </c>
      <c r="G37">
        <v>1800</v>
      </c>
      <c r="H37">
        <f t="shared" si="0"/>
        <v>1779.6901546781012</v>
      </c>
      <c r="I37">
        <f t="shared" si="1"/>
        <v>0.22500000000000001</v>
      </c>
      <c r="M37">
        <v>0.21875000000000003</v>
      </c>
      <c r="N37">
        <v>0</v>
      </c>
      <c r="O37">
        <v>0</v>
      </c>
      <c r="AY37">
        <v>3750</v>
      </c>
      <c r="AZ37">
        <v>3</v>
      </c>
      <c r="BA37">
        <v>4.004004004004004E-3</v>
      </c>
    </row>
    <row r="38" spans="1:53" x14ac:dyDescent="0.25">
      <c r="A38">
        <v>0.103967787345638</v>
      </c>
      <c r="B38">
        <v>2957.2412109375</v>
      </c>
      <c r="C38">
        <f t="shared" si="2"/>
        <v>0.37336153945404205</v>
      </c>
      <c r="D38">
        <v>0.13009999999999999</v>
      </c>
      <c r="E38">
        <v>286.92</v>
      </c>
      <c r="F38" t="s">
        <v>50</v>
      </c>
      <c r="G38">
        <v>1850</v>
      </c>
      <c r="H38">
        <f t="shared" si="0"/>
        <v>1829.1259923080484</v>
      </c>
      <c r="I38">
        <f t="shared" si="1"/>
        <v>0.23125000000000001</v>
      </c>
      <c r="M38">
        <v>0.22500000000000001</v>
      </c>
      <c r="N38">
        <v>0</v>
      </c>
      <c r="O38">
        <v>0</v>
      </c>
      <c r="AY38">
        <v>3800</v>
      </c>
      <c r="AZ38">
        <v>0</v>
      </c>
      <c r="BA38">
        <v>4.004004004004004E-3</v>
      </c>
    </row>
    <row r="39" spans="1:53" x14ac:dyDescent="0.25">
      <c r="A39">
        <v>0.13235866245321401</v>
      </c>
      <c r="B39">
        <v>3756.81127929687</v>
      </c>
      <c r="C39">
        <f t="shared" si="2"/>
        <v>0.47430992016776441</v>
      </c>
      <c r="D39">
        <v>0.35170000000000001</v>
      </c>
      <c r="E39">
        <v>262.83999999999997</v>
      </c>
      <c r="F39" t="s">
        <v>54</v>
      </c>
      <c r="G39">
        <v>1900</v>
      </c>
      <c r="H39">
        <f t="shared" si="0"/>
        <v>1878.5618299379958</v>
      </c>
      <c r="I39">
        <f t="shared" si="1"/>
        <v>0.23750000000000002</v>
      </c>
      <c r="M39">
        <v>0.23125000000000001</v>
      </c>
      <c r="N39">
        <v>0</v>
      </c>
      <c r="O39">
        <v>0</v>
      </c>
      <c r="AY39">
        <v>3850</v>
      </c>
      <c r="AZ39">
        <v>0</v>
      </c>
      <c r="BA39">
        <v>4.004004004004004E-3</v>
      </c>
    </row>
    <row r="40" spans="1:53" x14ac:dyDescent="0.25">
      <c r="A40">
        <v>9.0839125627397696E-2</v>
      </c>
      <c r="B40">
        <v>2838.24096679687</v>
      </c>
      <c r="C40">
        <f t="shared" si="2"/>
        <v>0.35833736280472933</v>
      </c>
      <c r="D40">
        <v>0.48070000000000002</v>
      </c>
      <c r="E40">
        <v>117.13</v>
      </c>
      <c r="F40" t="s">
        <v>75</v>
      </c>
      <c r="G40">
        <v>1950</v>
      </c>
      <c r="H40">
        <f t="shared" si="0"/>
        <v>1927.9976675679429</v>
      </c>
      <c r="I40">
        <f t="shared" si="1"/>
        <v>0.24375000000000002</v>
      </c>
      <c r="M40">
        <v>0.23750000000000002</v>
      </c>
      <c r="N40">
        <v>0</v>
      </c>
      <c r="O40">
        <v>0</v>
      </c>
      <c r="AY40">
        <v>3900</v>
      </c>
      <c r="AZ40">
        <v>0</v>
      </c>
      <c r="BA40">
        <v>4.004004004004004E-3</v>
      </c>
    </row>
    <row r="41" spans="1:53" x14ac:dyDescent="0.25">
      <c r="A41">
        <v>8.6307161030998697E-2</v>
      </c>
      <c r="B41">
        <v>2891.095703125</v>
      </c>
      <c r="C41">
        <f t="shared" si="2"/>
        <v>0.36501044907510904</v>
      </c>
      <c r="D41">
        <v>3.9600000000000003E-2</v>
      </c>
      <c r="E41">
        <v>346.36</v>
      </c>
      <c r="F41" t="s">
        <v>75</v>
      </c>
      <c r="G41">
        <v>2000</v>
      </c>
      <c r="H41">
        <f t="shared" si="0"/>
        <v>1977.4335051978901</v>
      </c>
      <c r="I41">
        <f t="shared" si="1"/>
        <v>0.25</v>
      </c>
      <c r="M41">
        <v>0.24375000000000002</v>
      </c>
      <c r="N41">
        <v>0</v>
      </c>
      <c r="O41">
        <v>0</v>
      </c>
      <c r="AY41">
        <v>3950</v>
      </c>
      <c r="AZ41">
        <v>1</v>
      </c>
      <c r="BA41">
        <v>5.005005005005005E-3</v>
      </c>
    </row>
    <row r="42" spans="1:53" x14ac:dyDescent="0.25">
      <c r="A42">
        <v>8.5913192453383094E-2</v>
      </c>
      <c r="B42">
        <v>3736.0986328125</v>
      </c>
      <c r="C42">
        <f t="shared" si="2"/>
        <v>0.47169487965332485</v>
      </c>
      <c r="D42">
        <v>0.1268</v>
      </c>
      <c r="E42">
        <v>323.56</v>
      </c>
      <c r="F42" t="s">
        <v>54</v>
      </c>
      <c r="G42">
        <v>2050</v>
      </c>
      <c r="H42">
        <f t="shared" si="0"/>
        <v>2026.8693428278375</v>
      </c>
      <c r="I42">
        <f t="shared" si="1"/>
        <v>0.25625000000000003</v>
      </c>
      <c r="M42">
        <v>0.25</v>
      </c>
      <c r="N42">
        <v>0</v>
      </c>
      <c r="O42">
        <v>0</v>
      </c>
      <c r="AY42">
        <v>4000</v>
      </c>
      <c r="AZ42">
        <v>1</v>
      </c>
      <c r="BA42">
        <v>6.006006006006006E-3</v>
      </c>
    </row>
    <row r="43" spans="1:53" x14ac:dyDescent="0.25">
      <c r="A43">
        <v>9.4916356915079603E-2</v>
      </c>
      <c r="B43">
        <v>3289.86083984375</v>
      </c>
      <c r="C43">
        <f t="shared" si="2"/>
        <v>0.41535587398507612</v>
      </c>
      <c r="D43">
        <v>0.92879999999999996</v>
      </c>
      <c r="E43">
        <v>235.46</v>
      </c>
      <c r="F43" t="s">
        <v>74</v>
      </c>
      <c r="G43">
        <v>2100</v>
      </c>
      <c r="H43">
        <f t="shared" si="0"/>
        <v>2076.3051804577849</v>
      </c>
      <c r="I43">
        <f t="shared" si="1"/>
        <v>0.26250000000000001</v>
      </c>
      <c r="M43">
        <v>0.25625000000000003</v>
      </c>
      <c r="N43">
        <v>0</v>
      </c>
      <c r="O43">
        <v>0</v>
      </c>
      <c r="AY43">
        <v>4050</v>
      </c>
      <c r="AZ43">
        <v>0</v>
      </c>
      <c r="BA43">
        <v>6.006006006006006E-3</v>
      </c>
    </row>
    <row r="44" spans="1:53" x14ac:dyDescent="0.25">
      <c r="A44">
        <v>8.0489316085625998E-2</v>
      </c>
      <c r="B44">
        <v>3125.3916015625</v>
      </c>
      <c r="C44">
        <f t="shared" si="2"/>
        <v>0.3945910855835057</v>
      </c>
      <c r="D44">
        <v>0.40100000000000002</v>
      </c>
      <c r="E44">
        <v>68.23</v>
      </c>
      <c r="F44" t="s">
        <v>60</v>
      </c>
      <c r="G44">
        <v>2150</v>
      </c>
      <c r="H44">
        <f t="shared" si="0"/>
        <v>2125.7410180877318</v>
      </c>
      <c r="I44">
        <f t="shared" si="1"/>
        <v>0.26874999999999999</v>
      </c>
      <c r="M44">
        <v>0.26250000000000001</v>
      </c>
      <c r="N44">
        <v>0</v>
      </c>
      <c r="O44">
        <v>0</v>
      </c>
      <c r="AY44">
        <v>4100</v>
      </c>
      <c r="AZ44">
        <v>2</v>
      </c>
      <c r="BA44">
        <v>8.0080080080080079E-3</v>
      </c>
    </row>
    <row r="45" spans="1:53" x14ac:dyDescent="0.25">
      <c r="A45">
        <v>0.12528076999784399</v>
      </c>
      <c r="B45">
        <v>2762.830078125</v>
      </c>
      <c r="C45">
        <f t="shared" si="2"/>
        <v>0.34881648727317238</v>
      </c>
      <c r="D45">
        <v>0.96009999999999995</v>
      </c>
      <c r="E45">
        <v>121.38</v>
      </c>
      <c r="F45" t="s">
        <v>76</v>
      </c>
      <c r="G45">
        <v>2200</v>
      </c>
      <c r="H45">
        <f t="shared" si="0"/>
        <v>2175.1768557176792</v>
      </c>
      <c r="I45">
        <f t="shared" si="1"/>
        <v>0.27500000000000002</v>
      </c>
      <c r="M45">
        <v>0.26874999999999999</v>
      </c>
      <c r="N45">
        <v>0</v>
      </c>
      <c r="O45">
        <v>0</v>
      </c>
      <c r="AY45">
        <v>4150</v>
      </c>
      <c r="AZ45">
        <v>0</v>
      </c>
      <c r="BA45">
        <v>8.0080080080080079E-3</v>
      </c>
    </row>
    <row r="46" spans="1:53" x14ac:dyDescent="0.25">
      <c r="A46">
        <v>0.11093929095701099</v>
      </c>
      <c r="B46">
        <v>2948.029296875</v>
      </c>
      <c r="C46">
        <f t="shared" si="2"/>
        <v>0.37219850466236776</v>
      </c>
      <c r="D46">
        <v>0.47939999999999999</v>
      </c>
      <c r="E46">
        <v>336.56</v>
      </c>
      <c r="F46" t="s">
        <v>77</v>
      </c>
      <c r="G46">
        <v>2250</v>
      </c>
      <c r="H46">
        <f t="shared" si="0"/>
        <v>2224.6126933476266</v>
      </c>
      <c r="I46">
        <f t="shared" si="1"/>
        <v>0.28125000000000006</v>
      </c>
      <c r="M46">
        <v>0.27500000000000002</v>
      </c>
      <c r="N46">
        <v>0</v>
      </c>
      <c r="O46">
        <v>0</v>
      </c>
      <c r="AY46">
        <v>4200</v>
      </c>
      <c r="AZ46">
        <v>3</v>
      </c>
      <c r="BA46">
        <v>1.1011011011011011E-2</v>
      </c>
    </row>
    <row r="47" spans="1:53" x14ac:dyDescent="0.25">
      <c r="A47">
        <v>0.115509156504737</v>
      </c>
      <c r="B47">
        <v>2786.40600585937</v>
      </c>
      <c r="C47">
        <f t="shared" si="2"/>
        <v>0.35179302656946165</v>
      </c>
      <c r="D47">
        <v>0.72389999999999999</v>
      </c>
      <c r="E47">
        <v>352.57</v>
      </c>
      <c r="F47" t="s">
        <v>56</v>
      </c>
      <c r="G47">
        <v>2300</v>
      </c>
      <c r="H47">
        <f t="shared" si="0"/>
        <v>2274.0485309775736</v>
      </c>
      <c r="I47">
        <f t="shared" si="1"/>
        <v>0.28749999999999998</v>
      </c>
      <c r="M47">
        <v>0.28125000000000006</v>
      </c>
      <c r="N47">
        <v>0</v>
      </c>
      <c r="O47">
        <v>0</v>
      </c>
      <c r="AY47">
        <v>4250</v>
      </c>
      <c r="AZ47">
        <v>3</v>
      </c>
      <c r="BA47">
        <v>1.4014014014014014E-2</v>
      </c>
    </row>
    <row r="48" spans="1:53" x14ac:dyDescent="0.25">
      <c r="A48">
        <v>0.126964643208339</v>
      </c>
      <c r="B48">
        <v>2906.60913085937</v>
      </c>
      <c r="C48">
        <f t="shared" si="2"/>
        <v>0.3669690709283725</v>
      </c>
      <c r="D48">
        <v>0.42630000000000001</v>
      </c>
      <c r="E48">
        <v>322.06</v>
      </c>
      <c r="F48" t="s">
        <v>58</v>
      </c>
      <c r="G48">
        <v>2350</v>
      </c>
      <c r="H48">
        <f t="shared" si="0"/>
        <v>2323.484368607521</v>
      </c>
      <c r="I48">
        <f t="shared" si="1"/>
        <v>0.29375000000000001</v>
      </c>
      <c r="M48">
        <v>0.28749999999999998</v>
      </c>
      <c r="N48">
        <v>0</v>
      </c>
      <c r="O48">
        <v>0</v>
      </c>
      <c r="AY48">
        <v>4300</v>
      </c>
      <c r="AZ48">
        <v>3</v>
      </c>
      <c r="BA48">
        <v>1.7017017017017019E-2</v>
      </c>
    </row>
    <row r="49" spans="1:53" x14ac:dyDescent="0.25">
      <c r="A49">
        <v>0.125785765083375</v>
      </c>
      <c r="B49">
        <v>2877.19750976562</v>
      </c>
      <c r="C49">
        <f t="shared" si="2"/>
        <v>0.36325575593438852</v>
      </c>
      <c r="D49">
        <v>0.58960000000000001</v>
      </c>
      <c r="E49">
        <v>157.74</v>
      </c>
      <c r="F49" t="s">
        <v>77</v>
      </c>
      <c r="G49">
        <v>2400</v>
      </c>
      <c r="H49">
        <f t="shared" si="0"/>
        <v>2372.9202062374684</v>
      </c>
      <c r="I49">
        <f t="shared" si="1"/>
        <v>0.30000000000000004</v>
      </c>
      <c r="M49">
        <v>0.29375000000000001</v>
      </c>
      <c r="N49">
        <v>0</v>
      </c>
      <c r="O49">
        <v>0</v>
      </c>
      <c r="AY49">
        <v>4350</v>
      </c>
      <c r="AZ49">
        <v>6</v>
      </c>
      <c r="BA49">
        <v>2.3023023023023025E-2</v>
      </c>
    </row>
    <row r="50" spans="1:53" x14ac:dyDescent="0.25">
      <c r="A50">
        <v>8.2523350600021E-2</v>
      </c>
      <c r="B50">
        <v>3065.53979492187</v>
      </c>
      <c r="C50">
        <f t="shared" si="2"/>
        <v>0.38703459591205036</v>
      </c>
      <c r="D50">
        <v>0.35089999999999999</v>
      </c>
      <c r="E50">
        <v>77.75</v>
      </c>
      <c r="F50" t="s">
        <v>59</v>
      </c>
      <c r="G50">
        <v>2450</v>
      </c>
      <c r="H50">
        <f t="shared" si="0"/>
        <v>2422.3560438674153</v>
      </c>
      <c r="I50">
        <f t="shared" si="1"/>
        <v>0.30625000000000002</v>
      </c>
      <c r="M50">
        <v>0.30000000000000004</v>
      </c>
      <c r="N50">
        <v>1</v>
      </c>
      <c r="O50">
        <v>4.0000000000000001E-3</v>
      </c>
      <c r="AY50">
        <v>4400</v>
      </c>
      <c r="AZ50">
        <v>10</v>
      </c>
      <c r="BA50">
        <v>3.3033033033033031E-2</v>
      </c>
    </row>
    <row r="51" spans="1:53" x14ac:dyDescent="0.25">
      <c r="A51">
        <v>0.112354446090314</v>
      </c>
      <c r="B51">
        <v>3798.88403320312</v>
      </c>
      <c r="C51">
        <f t="shared" si="2"/>
        <v>0.47962174529363188</v>
      </c>
      <c r="D51">
        <v>0.41959999999999997</v>
      </c>
      <c r="E51">
        <v>292.38</v>
      </c>
      <c r="F51" t="s">
        <v>78</v>
      </c>
      <c r="G51">
        <v>2500</v>
      </c>
      <c r="H51">
        <f t="shared" si="0"/>
        <v>2471.7918814973627</v>
      </c>
      <c r="I51">
        <f t="shared" si="1"/>
        <v>0.3125</v>
      </c>
      <c r="M51">
        <v>0.30625000000000002</v>
      </c>
      <c r="N51">
        <v>1</v>
      </c>
      <c r="O51">
        <v>8.0000000000000002E-3</v>
      </c>
      <c r="AY51">
        <v>4450</v>
      </c>
      <c r="AZ51">
        <v>12</v>
      </c>
      <c r="BA51">
        <v>4.5045045045045043E-2</v>
      </c>
    </row>
    <row r="52" spans="1:53" x14ac:dyDescent="0.25">
      <c r="A52">
        <v>0.139187685127346</v>
      </c>
      <c r="B52">
        <v>2927.14990234375</v>
      </c>
      <c r="C52">
        <f t="shared" si="2"/>
        <v>0.36956241165236114</v>
      </c>
      <c r="D52">
        <v>3.7900000000000003E-2</v>
      </c>
      <c r="E52">
        <v>327.76</v>
      </c>
      <c r="F52" t="s">
        <v>49</v>
      </c>
      <c r="G52">
        <v>2550</v>
      </c>
      <c r="H52">
        <f t="shared" si="0"/>
        <v>2521.2277191273101</v>
      </c>
      <c r="I52">
        <f t="shared" si="1"/>
        <v>0.31875000000000003</v>
      </c>
      <c r="M52">
        <v>0.3125</v>
      </c>
      <c r="N52">
        <v>9</v>
      </c>
      <c r="O52">
        <v>4.3999999999999997E-2</v>
      </c>
      <c r="AY52">
        <v>4500</v>
      </c>
      <c r="AZ52">
        <v>10</v>
      </c>
      <c r="BA52">
        <v>5.5055055055055056E-2</v>
      </c>
    </row>
    <row r="53" spans="1:53" x14ac:dyDescent="0.25">
      <c r="A53">
        <v>0.127705095029955</v>
      </c>
      <c r="B53">
        <v>2821.97436523437</v>
      </c>
      <c r="C53">
        <f t="shared" si="2"/>
        <v>0.35628365025040742</v>
      </c>
      <c r="D53">
        <v>0.35049999999999998</v>
      </c>
      <c r="E53">
        <v>19.63</v>
      </c>
      <c r="F53" t="s">
        <v>61</v>
      </c>
      <c r="G53">
        <v>2600</v>
      </c>
      <c r="H53">
        <f t="shared" si="0"/>
        <v>2570.6635567572571</v>
      </c>
      <c r="I53">
        <f t="shared" si="1"/>
        <v>0.32500000000000001</v>
      </c>
      <c r="M53">
        <v>0.31875000000000003</v>
      </c>
      <c r="N53">
        <v>15</v>
      </c>
      <c r="O53">
        <v>0.104</v>
      </c>
      <c r="AY53">
        <v>4550</v>
      </c>
      <c r="AZ53">
        <v>11</v>
      </c>
      <c r="BA53">
        <v>6.6066066066066062E-2</v>
      </c>
    </row>
    <row r="54" spans="1:53" x14ac:dyDescent="0.25">
      <c r="A54">
        <v>0.11601072266543901</v>
      </c>
      <c r="B54">
        <v>3168.53735351562</v>
      </c>
      <c r="C54">
        <f t="shared" si="2"/>
        <v>0.40003838028186822</v>
      </c>
      <c r="D54">
        <v>0.32840000000000003</v>
      </c>
      <c r="E54">
        <v>245.48</v>
      </c>
      <c r="F54" t="s">
        <v>63</v>
      </c>
      <c r="G54">
        <v>2650</v>
      </c>
      <c r="H54">
        <f t="shared" si="0"/>
        <v>2620.0993943872045</v>
      </c>
      <c r="I54">
        <f t="shared" si="1"/>
        <v>0.33124999999999999</v>
      </c>
      <c r="M54">
        <v>0.32500000000000001</v>
      </c>
      <c r="N54">
        <v>25</v>
      </c>
      <c r="O54">
        <v>0.20399999999999999</v>
      </c>
      <c r="AY54">
        <v>4600</v>
      </c>
      <c r="AZ54">
        <v>11</v>
      </c>
      <c r="BA54">
        <v>7.7077077077077075E-2</v>
      </c>
    </row>
    <row r="55" spans="1:53" x14ac:dyDescent="0.25">
      <c r="A55">
        <v>8.2782278768393003E-2</v>
      </c>
      <c r="B55">
        <v>2892.6220703125</v>
      </c>
      <c r="C55">
        <f t="shared" si="2"/>
        <v>0.36520315800963538</v>
      </c>
      <c r="D55">
        <v>0.61770000000000003</v>
      </c>
      <c r="E55">
        <v>86.91</v>
      </c>
      <c r="F55" t="s">
        <v>66</v>
      </c>
      <c r="G55">
        <v>2700</v>
      </c>
      <c r="H55">
        <f t="shared" si="0"/>
        <v>2669.5352320171519</v>
      </c>
      <c r="I55">
        <f t="shared" si="1"/>
        <v>0.33750000000000002</v>
      </c>
      <c r="M55">
        <v>0.33124999999999999</v>
      </c>
      <c r="N55">
        <v>18</v>
      </c>
      <c r="O55">
        <v>0.27600000000000002</v>
      </c>
      <c r="AY55">
        <v>4650</v>
      </c>
      <c r="AZ55">
        <v>7</v>
      </c>
      <c r="BA55">
        <v>8.408408408408409E-2</v>
      </c>
    </row>
    <row r="56" spans="1:53" x14ac:dyDescent="0.25">
      <c r="A56">
        <v>0.104867055788707</v>
      </c>
      <c r="B56">
        <v>3276.3876953125</v>
      </c>
      <c r="C56">
        <f t="shared" si="2"/>
        <v>0.41365484467273284</v>
      </c>
      <c r="D56">
        <v>0.70809999999999995</v>
      </c>
      <c r="E56">
        <v>115.38</v>
      </c>
      <c r="F56" t="s">
        <v>55</v>
      </c>
      <c r="G56">
        <v>2750</v>
      </c>
      <c r="H56">
        <f t="shared" si="0"/>
        <v>2718.9710696470988</v>
      </c>
      <c r="I56">
        <f t="shared" si="1"/>
        <v>0.34375</v>
      </c>
      <c r="M56">
        <v>0.33750000000000002</v>
      </c>
      <c r="N56">
        <v>20</v>
      </c>
      <c r="O56">
        <v>0.35599999999999998</v>
      </c>
      <c r="AY56">
        <v>4700</v>
      </c>
      <c r="AZ56">
        <v>12</v>
      </c>
      <c r="BA56">
        <v>9.6096096096096095E-2</v>
      </c>
    </row>
    <row r="57" spans="1:53" x14ac:dyDescent="0.25">
      <c r="A57">
        <v>0.126942376479763</v>
      </c>
      <c r="B57">
        <v>3815.57055664062</v>
      </c>
      <c r="C57">
        <f t="shared" si="2"/>
        <v>0.48172847438144473</v>
      </c>
      <c r="D57">
        <v>5.9700000000000003E-2</v>
      </c>
      <c r="E57">
        <v>328.05</v>
      </c>
      <c r="F57" t="s">
        <v>78</v>
      </c>
      <c r="G57">
        <v>2800</v>
      </c>
      <c r="H57">
        <f t="shared" si="0"/>
        <v>2768.4069072770462</v>
      </c>
      <c r="I57">
        <f t="shared" si="1"/>
        <v>0.35000000000000003</v>
      </c>
      <c r="M57">
        <v>0.34375</v>
      </c>
      <c r="N57">
        <v>13</v>
      </c>
      <c r="O57">
        <v>0.40799999999999997</v>
      </c>
      <c r="AY57">
        <v>4750</v>
      </c>
      <c r="AZ57">
        <v>13</v>
      </c>
      <c r="BA57">
        <v>0.10910910910910911</v>
      </c>
    </row>
    <row r="58" spans="1:53" x14ac:dyDescent="0.25">
      <c r="A58">
        <v>8.9275895009037695E-2</v>
      </c>
      <c r="B58">
        <v>2841.572265625</v>
      </c>
      <c r="C58">
        <f t="shared" si="2"/>
        <v>0.35875795036256936</v>
      </c>
      <c r="D58">
        <v>0.93179999999999996</v>
      </c>
      <c r="E58">
        <v>324.33999999999997</v>
      </c>
      <c r="F58" t="s">
        <v>52</v>
      </c>
      <c r="G58">
        <v>2850</v>
      </c>
      <c r="H58">
        <f t="shared" si="0"/>
        <v>2817.8427449069936</v>
      </c>
      <c r="I58">
        <f t="shared" si="1"/>
        <v>0.35625000000000001</v>
      </c>
      <c r="M58">
        <v>0.35000000000000003</v>
      </c>
      <c r="N58">
        <v>22</v>
      </c>
      <c r="O58">
        <v>0.496</v>
      </c>
      <c r="AY58">
        <v>4800</v>
      </c>
      <c r="AZ58">
        <v>10</v>
      </c>
      <c r="BA58">
        <v>0.11911911911911911</v>
      </c>
    </row>
    <row r="59" spans="1:53" x14ac:dyDescent="0.25">
      <c r="A59">
        <v>9.7125682525223897E-2</v>
      </c>
      <c r="B59">
        <v>2821.99365234375</v>
      </c>
      <c r="C59">
        <f t="shared" si="2"/>
        <v>0.35628608531212069</v>
      </c>
      <c r="D59">
        <v>0.85599999999999998</v>
      </c>
      <c r="E59">
        <v>271.32</v>
      </c>
      <c r="F59" t="s">
        <v>52</v>
      </c>
      <c r="G59">
        <v>2900</v>
      </c>
      <c r="H59">
        <f t="shared" si="0"/>
        <v>2867.2785825369406</v>
      </c>
      <c r="I59">
        <f t="shared" si="1"/>
        <v>0.36249999999999999</v>
      </c>
      <c r="M59">
        <v>0.35625000000000001</v>
      </c>
      <c r="N59">
        <v>19</v>
      </c>
      <c r="O59">
        <v>0.57199999999999995</v>
      </c>
      <c r="AY59">
        <v>4850</v>
      </c>
      <c r="AZ59">
        <v>15</v>
      </c>
      <c r="BA59">
        <v>0.13413413413413414</v>
      </c>
    </row>
    <row r="60" spans="1:53" x14ac:dyDescent="0.25">
      <c r="A60">
        <v>0.122757155092706</v>
      </c>
      <c r="B60">
        <v>3174.3681640625</v>
      </c>
      <c r="C60">
        <f t="shared" si="2"/>
        <v>0.40077453950824321</v>
      </c>
      <c r="D60">
        <v>0.72099999999999997</v>
      </c>
      <c r="E60">
        <v>330.64</v>
      </c>
      <c r="F60" t="s">
        <v>74</v>
      </c>
      <c r="G60">
        <v>2950</v>
      </c>
      <c r="H60">
        <f t="shared" si="0"/>
        <v>2916.714420166888</v>
      </c>
      <c r="I60">
        <f t="shared" si="1"/>
        <v>0.36875000000000002</v>
      </c>
      <c r="M60">
        <v>0.36249999999999999</v>
      </c>
      <c r="N60">
        <v>20</v>
      </c>
      <c r="O60">
        <v>0.65200000000000002</v>
      </c>
      <c r="AY60">
        <v>4900</v>
      </c>
      <c r="AZ60">
        <v>13</v>
      </c>
      <c r="BA60">
        <v>0.14714714714714713</v>
      </c>
    </row>
    <row r="61" spans="1:53" x14ac:dyDescent="0.25">
      <c r="A61">
        <v>0.11189338538964499</v>
      </c>
      <c r="B61">
        <v>2976.49365234375</v>
      </c>
      <c r="C61">
        <f t="shared" si="2"/>
        <v>0.37579222422033726</v>
      </c>
      <c r="D61">
        <v>0.68659999999999999</v>
      </c>
      <c r="E61">
        <v>282.20999999999998</v>
      </c>
      <c r="F61" t="s">
        <v>50</v>
      </c>
      <c r="G61">
        <v>3000</v>
      </c>
      <c r="H61">
        <f t="shared" si="0"/>
        <v>2966.1502577968354</v>
      </c>
      <c r="I61">
        <f t="shared" si="1"/>
        <v>0.37500000000000006</v>
      </c>
      <c r="M61">
        <v>0.36875000000000002</v>
      </c>
      <c r="N61">
        <v>14</v>
      </c>
      <c r="O61">
        <v>0.70799999999999996</v>
      </c>
      <c r="AY61">
        <v>4950</v>
      </c>
      <c r="AZ61">
        <v>8</v>
      </c>
      <c r="BA61">
        <v>0.15515515515515516</v>
      </c>
    </row>
    <row r="62" spans="1:53" x14ac:dyDescent="0.25">
      <c r="A62">
        <v>0.12858086540934499</v>
      </c>
      <c r="B62">
        <v>3026.48828125</v>
      </c>
      <c r="C62">
        <f t="shared" si="2"/>
        <v>0.38210421241522435</v>
      </c>
      <c r="D62">
        <v>0.76290000000000002</v>
      </c>
      <c r="E62">
        <v>227.51</v>
      </c>
      <c r="F62" t="s">
        <v>57</v>
      </c>
      <c r="G62">
        <v>3050</v>
      </c>
      <c r="H62">
        <f t="shared" si="0"/>
        <v>3015.5860954267823</v>
      </c>
      <c r="I62">
        <f t="shared" si="1"/>
        <v>0.38124999999999998</v>
      </c>
      <c r="M62">
        <v>0.37500000000000006</v>
      </c>
      <c r="N62">
        <v>13</v>
      </c>
      <c r="O62">
        <v>0.76</v>
      </c>
      <c r="AY62">
        <v>5000</v>
      </c>
      <c r="AZ62">
        <v>15</v>
      </c>
      <c r="BA62">
        <v>0.17017017017017017</v>
      </c>
    </row>
    <row r="63" spans="1:53" x14ac:dyDescent="0.25">
      <c r="A63">
        <v>9.5950756550732402E-2</v>
      </c>
      <c r="B63">
        <v>2764.00122070312</v>
      </c>
      <c r="C63">
        <f t="shared" si="2"/>
        <v>0.34896434791919267</v>
      </c>
      <c r="D63">
        <v>0.9284</v>
      </c>
      <c r="E63">
        <v>88.79</v>
      </c>
      <c r="F63" t="s">
        <v>76</v>
      </c>
      <c r="G63">
        <v>3100</v>
      </c>
      <c r="H63">
        <f t="shared" si="0"/>
        <v>3065.0219330567297</v>
      </c>
      <c r="I63">
        <f t="shared" si="1"/>
        <v>0.38750000000000001</v>
      </c>
      <c r="M63">
        <v>0.38124999999999998</v>
      </c>
      <c r="N63">
        <v>12</v>
      </c>
      <c r="O63">
        <v>0.80800000000000005</v>
      </c>
      <c r="AY63">
        <v>5050</v>
      </c>
      <c r="AZ63">
        <v>10</v>
      </c>
      <c r="BA63">
        <v>0.18018018018018017</v>
      </c>
    </row>
    <row r="64" spans="1:53" x14ac:dyDescent="0.25">
      <c r="A64">
        <v>0.11015226630149599</v>
      </c>
      <c r="B64">
        <v>3093.25170898437</v>
      </c>
      <c r="C64">
        <f t="shared" si="2"/>
        <v>0.39053331723965995</v>
      </c>
      <c r="D64">
        <v>0.36330000000000001</v>
      </c>
      <c r="E64">
        <v>294.10000000000002</v>
      </c>
      <c r="F64" t="s">
        <v>57</v>
      </c>
      <c r="G64">
        <v>3150</v>
      </c>
      <c r="H64">
        <f t="shared" si="0"/>
        <v>3114.4577706866771</v>
      </c>
      <c r="I64">
        <f t="shared" si="1"/>
        <v>0.39375000000000004</v>
      </c>
      <c r="M64">
        <v>0.38750000000000001</v>
      </c>
      <c r="N64">
        <v>8</v>
      </c>
      <c r="O64">
        <v>0.84</v>
      </c>
      <c r="AY64">
        <v>5100</v>
      </c>
      <c r="AZ64">
        <v>12</v>
      </c>
      <c r="BA64">
        <v>0.19219219219219219</v>
      </c>
    </row>
    <row r="65" spans="1:53" x14ac:dyDescent="0.25">
      <c r="A65">
        <v>9.5302163946464194E-2</v>
      </c>
      <c r="B65">
        <v>2697.83935546875</v>
      </c>
      <c r="C65">
        <f t="shared" si="2"/>
        <v>0.34061119236133941</v>
      </c>
      <c r="D65">
        <v>0.42730000000000001</v>
      </c>
      <c r="E65">
        <v>351.47</v>
      </c>
      <c r="F65" t="s">
        <v>64</v>
      </c>
      <c r="G65">
        <v>3200</v>
      </c>
      <c r="H65">
        <f t="shared" ref="H65:H128" si="3">G65*$K$6</f>
        <v>3163.8936083166245</v>
      </c>
      <c r="I65">
        <f t="shared" ref="I65:I128" si="4">H65/$V$13</f>
        <v>0.4</v>
      </c>
      <c r="M65">
        <v>0.39375000000000004</v>
      </c>
      <c r="N65">
        <v>14</v>
      </c>
      <c r="O65">
        <v>0.89600000000000002</v>
      </c>
      <c r="AY65">
        <v>5150</v>
      </c>
      <c r="AZ65">
        <v>16</v>
      </c>
      <c r="BA65">
        <v>0.20820820820820821</v>
      </c>
    </row>
    <row r="66" spans="1:53" x14ac:dyDescent="0.25">
      <c r="A66">
        <v>0.105581897393663</v>
      </c>
      <c r="B66">
        <v>2906.81689453125</v>
      </c>
      <c r="C66">
        <f t="shared" ref="C66:C129" si="5">B66/$V$14</f>
        <v>0.36699530178302475</v>
      </c>
      <c r="D66">
        <v>0.51249999999999996</v>
      </c>
      <c r="E66">
        <v>336.74</v>
      </c>
      <c r="F66" t="s">
        <v>72</v>
      </c>
      <c r="G66">
        <v>3250</v>
      </c>
      <c r="H66">
        <f t="shared" si="3"/>
        <v>3213.3294459465715</v>
      </c>
      <c r="I66">
        <f t="shared" si="4"/>
        <v>0.40625</v>
      </c>
      <c r="M66">
        <v>0.4</v>
      </c>
      <c r="N66">
        <v>5</v>
      </c>
      <c r="O66">
        <v>0.91600000000000004</v>
      </c>
      <c r="AY66">
        <v>5200</v>
      </c>
      <c r="AZ66">
        <v>18</v>
      </c>
      <c r="BA66">
        <v>0.22622622622622623</v>
      </c>
    </row>
    <row r="67" spans="1:53" x14ac:dyDescent="0.25">
      <c r="A67">
        <v>9.6212654659589697E-2</v>
      </c>
      <c r="B67">
        <v>2819.38720703125</v>
      </c>
      <c r="C67">
        <f t="shared" si="5"/>
        <v>0.35595701292168513</v>
      </c>
      <c r="D67">
        <v>0.47120000000000001</v>
      </c>
      <c r="E67">
        <v>273.95999999999998</v>
      </c>
      <c r="F67" t="s">
        <v>56</v>
      </c>
      <c r="G67">
        <v>3300</v>
      </c>
      <c r="H67">
        <f t="shared" si="3"/>
        <v>3262.7652835765189</v>
      </c>
      <c r="I67">
        <f t="shared" si="4"/>
        <v>0.41250000000000003</v>
      </c>
      <c r="M67">
        <v>0.40625</v>
      </c>
      <c r="N67">
        <v>8</v>
      </c>
      <c r="O67">
        <v>0.94799999999999995</v>
      </c>
      <c r="AY67">
        <v>5250</v>
      </c>
      <c r="AZ67">
        <v>11</v>
      </c>
      <c r="BA67">
        <v>0.23723723723723725</v>
      </c>
    </row>
    <row r="68" spans="1:53" x14ac:dyDescent="0.25">
      <c r="A68">
        <v>0.110239903095566</v>
      </c>
      <c r="B68">
        <v>3034.72729492187</v>
      </c>
      <c r="C68">
        <f t="shared" si="5"/>
        <v>0.38314441529645538</v>
      </c>
      <c r="D68">
        <v>0.6462</v>
      </c>
      <c r="E68">
        <v>357.29</v>
      </c>
      <c r="F68" t="s">
        <v>51</v>
      </c>
      <c r="G68">
        <v>3350</v>
      </c>
      <c r="H68">
        <f t="shared" si="3"/>
        <v>3312.2011212064663</v>
      </c>
      <c r="I68">
        <f t="shared" si="4"/>
        <v>0.41875000000000007</v>
      </c>
      <c r="M68">
        <v>0.41250000000000003</v>
      </c>
      <c r="N68">
        <v>1</v>
      </c>
      <c r="O68">
        <v>0.95199999999999996</v>
      </c>
      <c r="AY68">
        <v>5300</v>
      </c>
      <c r="AZ68">
        <v>17</v>
      </c>
      <c r="BA68">
        <v>0.25425425425425424</v>
      </c>
    </row>
    <row r="69" spans="1:53" x14ac:dyDescent="0.25">
      <c r="A69">
        <v>0.10020503473732301</v>
      </c>
      <c r="B69">
        <v>3856.1708984375</v>
      </c>
      <c r="C69">
        <f t="shared" si="5"/>
        <v>0.48685440258086876</v>
      </c>
      <c r="D69">
        <v>8.6199999999999999E-2</v>
      </c>
      <c r="E69">
        <v>136.78</v>
      </c>
      <c r="F69" t="s">
        <v>78</v>
      </c>
      <c r="G69">
        <v>3400</v>
      </c>
      <c r="H69">
        <f t="shared" si="3"/>
        <v>3361.6369588364132</v>
      </c>
      <c r="I69">
        <f t="shared" si="4"/>
        <v>0.42499999999999999</v>
      </c>
      <c r="M69">
        <v>0.41875000000000007</v>
      </c>
      <c r="N69">
        <v>5</v>
      </c>
      <c r="O69">
        <v>0.97199999999999998</v>
      </c>
      <c r="AY69">
        <v>5350</v>
      </c>
      <c r="AZ69">
        <v>14</v>
      </c>
      <c r="BA69">
        <v>0.26826826826826827</v>
      </c>
    </row>
    <row r="70" spans="1:53" x14ac:dyDescent="0.25">
      <c r="A70">
        <v>0.114237153460316</v>
      </c>
      <c r="B70">
        <v>3230.03149414062</v>
      </c>
      <c r="C70">
        <f t="shared" si="5"/>
        <v>0.40780222008169126</v>
      </c>
      <c r="D70">
        <v>0.92630000000000001</v>
      </c>
      <c r="E70">
        <v>286.76</v>
      </c>
      <c r="F70" t="s">
        <v>55</v>
      </c>
      <c r="G70">
        <v>3450</v>
      </c>
      <c r="H70">
        <f t="shared" si="3"/>
        <v>3411.0727964663606</v>
      </c>
      <c r="I70">
        <f t="shared" si="4"/>
        <v>0.43125000000000002</v>
      </c>
      <c r="M70">
        <v>0.42499999999999999</v>
      </c>
      <c r="N70">
        <v>2</v>
      </c>
      <c r="O70">
        <v>0.98</v>
      </c>
      <c r="AY70">
        <v>5400</v>
      </c>
      <c r="AZ70">
        <v>21</v>
      </c>
      <c r="BA70">
        <v>0.28928928928928926</v>
      </c>
    </row>
    <row r="71" spans="1:53" x14ac:dyDescent="0.25">
      <c r="A71">
        <v>8.55238313999276E-2</v>
      </c>
      <c r="B71">
        <v>3206.60375976562</v>
      </c>
      <c r="C71">
        <f t="shared" si="5"/>
        <v>0.40484439068995304</v>
      </c>
      <c r="D71">
        <v>0.81369999999999998</v>
      </c>
      <c r="E71">
        <v>232.64</v>
      </c>
      <c r="F71" t="s">
        <v>65</v>
      </c>
      <c r="G71">
        <v>3500</v>
      </c>
      <c r="H71">
        <f t="shared" si="3"/>
        <v>3460.508634096308</v>
      </c>
      <c r="I71">
        <f t="shared" si="4"/>
        <v>0.43750000000000006</v>
      </c>
      <c r="M71">
        <v>0.43125000000000002</v>
      </c>
      <c r="N71">
        <v>0</v>
      </c>
      <c r="O71">
        <v>0.98</v>
      </c>
      <c r="AY71">
        <v>5450</v>
      </c>
      <c r="AZ71">
        <v>22</v>
      </c>
      <c r="BA71">
        <v>0.31131131131131129</v>
      </c>
    </row>
    <row r="72" spans="1:53" x14ac:dyDescent="0.25">
      <c r="A72">
        <v>8.6689691289193502E-2</v>
      </c>
      <c r="B72">
        <v>2776.25512695312</v>
      </c>
      <c r="C72">
        <f t="shared" si="5"/>
        <v>0.35051144434301634</v>
      </c>
      <c r="D72">
        <v>0.8952</v>
      </c>
      <c r="E72">
        <v>136.16</v>
      </c>
      <c r="F72" t="s">
        <v>75</v>
      </c>
      <c r="G72">
        <v>3550</v>
      </c>
      <c r="H72">
        <f t="shared" si="3"/>
        <v>3509.944471726255</v>
      </c>
      <c r="I72">
        <f t="shared" si="4"/>
        <v>0.44374999999999998</v>
      </c>
      <c r="M72">
        <v>0.43750000000000006</v>
      </c>
      <c r="N72">
        <v>0</v>
      </c>
      <c r="O72">
        <v>0.98</v>
      </c>
      <c r="AY72">
        <v>5500</v>
      </c>
      <c r="AZ72">
        <v>22</v>
      </c>
      <c r="BA72">
        <v>0.33333333333333331</v>
      </c>
    </row>
    <row r="73" spans="1:53" x14ac:dyDescent="0.25">
      <c r="A73">
        <v>0.13557790314844001</v>
      </c>
      <c r="B73">
        <v>2905.8466796875</v>
      </c>
      <c r="C73">
        <f t="shared" si="5"/>
        <v>0.3668728089318079</v>
      </c>
      <c r="D73">
        <v>0.59719999999999995</v>
      </c>
      <c r="E73">
        <v>44.01</v>
      </c>
      <c r="F73" t="s">
        <v>72</v>
      </c>
      <c r="G73">
        <v>3600</v>
      </c>
      <c r="H73">
        <f t="shared" si="3"/>
        <v>3559.3803093562024</v>
      </c>
      <c r="I73">
        <f t="shared" si="4"/>
        <v>0.45</v>
      </c>
      <c r="M73">
        <v>0.44374999999999998</v>
      </c>
      <c r="N73">
        <v>0</v>
      </c>
      <c r="O73">
        <v>0.98</v>
      </c>
      <c r="AY73">
        <v>5550</v>
      </c>
      <c r="AZ73">
        <v>19</v>
      </c>
      <c r="BA73">
        <v>0.35235235235235235</v>
      </c>
    </row>
    <row r="74" spans="1:53" x14ac:dyDescent="0.25">
      <c r="A74">
        <v>0.10230263939644101</v>
      </c>
      <c r="B74">
        <v>3889.92626953125</v>
      </c>
      <c r="C74">
        <f t="shared" si="5"/>
        <v>0.49111613046082403</v>
      </c>
      <c r="D74">
        <v>0.39379999999999998</v>
      </c>
      <c r="E74">
        <v>276.82</v>
      </c>
      <c r="F74" t="s">
        <v>78</v>
      </c>
      <c r="G74">
        <v>3650</v>
      </c>
      <c r="H74">
        <f t="shared" si="3"/>
        <v>3608.8161469861498</v>
      </c>
      <c r="I74">
        <f t="shared" si="4"/>
        <v>0.45625000000000004</v>
      </c>
      <c r="M74">
        <v>0.45</v>
      </c>
      <c r="N74">
        <v>0</v>
      </c>
      <c r="O74">
        <v>0.98</v>
      </c>
      <c r="AY74">
        <v>5600</v>
      </c>
      <c r="AZ74">
        <v>22</v>
      </c>
      <c r="BA74">
        <v>0.37437437437437437</v>
      </c>
    </row>
    <row r="75" spans="1:53" x14ac:dyDescent="0.25">
      <c r="A75">
        <v>8.8427599291657194E-2</v>
      </c>
      <c r="B75">
        <v>3733.51318359375</v>
      </c>
      <c r="C75">
        <f t="shared" si="5"/>
        <v>0.47136845808956385</v>
      </c>
      <c r="D75">
        <v>0.19969999999999999</v>
      </c>
      <c r="E75">
        <v>148.55000000000001</v>
      </c>
      <c r="F75" t="s">
        <v>54</v>
      </c>
      <c r="G75">
        <v>3700</v>
      </c>
      <c r="H75">
        <f t="shared" si="3"/>
        <v>3658.2519846160967</v>
      </c>
      <c r="I75">
        <f t="shared" si="4"/>
        <v>0.46250000000000002</v>
      </c>
      <c r="M75">
        <v>0.45625000000000004</v>
      </c>
      <c r="N75">
        <v>0</v>
      </c>
      <c r="O75">
        <v>0.98</v>
      </c>
      <c r="AY75">
        <v>5650</v>
      </c>
      <c r="AZ75">
        <v>27</v>
      </c>
      <c r="BA75">
        <v>0.4014014014014014</v>
      </c>
    </row>
    <row r="76" spans="1:53" x14ac:dyDescent="0.25">
      <c r="A76">
        <v>9.2922460887941399E-2</v>
      </c>
      <c r="B76">
        <v>3757.04174804687</v>
      </c>
      <c r="C76">
        <f t="shared" si="5"/>
        <v>0.47433901761405245</v>
      </c>
      <c r="D76">
        <v>0.12609999999999999</v>
      </c>
      <c r="E76">
        <v>104.21</v>
      </c>
      <c r="F76" t="s">
        <v>54</v>
      </c>
      <c r="G76">
        <v>3750</v>
      </c>
      <c r="H76">
        <f t="shared" si="3"/>
        <v>3707.6878222460441</v>
      </c>
      <c r="I76">
        <f t="shared" si="4"/>
        <v>0.46875</v>
      </c>
      <c r="M76">
        <v>0.46250000000000002</v>
      </c>
      <c r="N76">
        <v>1</v>
      </c>
      <c r="O76">
        <v>0.98399999999999999</v>
      </c>
      <c r="AY76">
        <v>5700</v>
      </c>
      <c r="AZ76">
        <v>20</v>
      </c>
      <c r="BA76">
        <v>0.42142142142142142</v>
      </c>
    </row>
    <row r="77" spans="1:53" x14ac:dyDescent="0.25">
      <c r="A77">
        <v>0.116358997842838</v>
      </c>
      <c r="B77">
        <v>2889.58154296875</v>
      </c>
      <c r="C77">
        <f t="shared" si="5"/>
        <v>0.36481928131888186</v>
      </c>
      <c r="D77">
        <v>8.5900000000000004E-2</v>
      </c>
      <c r="E77">
        <v>203.81</v>
      </c>
      <c r="F77" t="s">
        <v>52</v>
      </c>
      <c r="G77">
        <v>3800</v>
      </c>
      <c r="H77">
        <f t="shared" si="3"/>
        <v>3757.1236598759915</v>
      </c>
      <c r="I77">
        <f t="shared" si="4"/>
        <v>0.47500000000000003</v>
      </c>
      <c r="M77">
        <v>0.46875</v>
      </c>
      <c r="N77">
        <v>0</v>
      </c>
      <c r="O77">
        <v>0.98399999999999999</v>
      </c>
      <c r="AY77">
        <v>5750</v>
      </c>
      <c r="AZ77">
        <v>32</v>
      </c>
      <c r="BA77">
        <v>0.45345345345345345</v>
      </c>
    </row>
    <row r="78" spans="1:53" x14ac:dyDescent="0.25">
      <c r="A78">
        <v>0.118178375528796</v>
      </c>
      <c r="B78">
        <v>3083.3388671875</v>
      </c>
      <c r="C78">
        <f t="shared" si="5"/>
        <v>0.38928178799004881</v>
      </c>
      <c r="D78">
        <v>8.9200000000000002E-2</v>
      </c>
      <c r="E78">
        <v>211.98</v>
      </c>
      <c r="F78" t="s">
        <v>57</v>
      </c>
      <c r="G78">
        <v>3850</v>
      </c>
      <c r="H78">
        <f t="shared" si="3"/>
        <v>3806.5594975059385</v>
      </c>
      <c r="I78">
        <f t="shared" si="4"/>
        <v>0.48125000000000001</v>
      </c>
      <c r="M78">
        <v>0.47500000000000003</v>
      </c>
      <c r="N78">
        <v>0</v>
      </c>
      <c r="O78">
        <v>0.98399999999999999</v>
      </c>
      <c r="AY78">
        <v>5800</v>
      </c>
      <c r="AZ78">
        <v>37</v>
      </c>
      <c r="BA78">
        <v>0.49049049049049048</v>
      </c>
    </row>
    <row r="79" spans="1:53" x14ac:dyDescent="0.25">
      <c r="A79">
        <v>0.10030754513833399</v>
      </c>
      <c r="B79">
        <v>3784.37060546875</v>
      </c>
      <c r="C79">
        <f t="shared" si="5"/>
        <v>0.47778937676663519</v>
      </c>
      <c r="D79">
        <v>0.63480000000000003</v>
      </c>
      <c r="E79">
        <v>257.31</v>
      </c>
      <c r="F79" t="s">
        <v>54</v>
      </c>
      <c r="G79">
        <v>3900</v>
      </c>
      <c r="H79">
        <f t="shared" si="3"/>
        <v>3855.9953351358859</v>
      </c>
      <c r="I79">
        <f t="shared" si="4"/>
        <v>0.48750000000000004</v>
      </c>
      <c r="M79">
        <v>0.48125000000000001</v>
      </c>
      <c r="N79">
        <v>0</v>
      </c>
      <c r="O79">
        <v>0.98399999999999999</v>
      </c>
      <c r="AY79">
        <v>5850</v>
      </c>
      <c r="AZ79">
        <v>41</v>
      </c>
      <c r="BA79">
        <v>0.53153153153153154</v>
      </c>
    </row>
    <row r="80" spans="1:53" x14ac:dyDescent="0.25">
      <c r="A80">
        <v>0.12565023156000801</v>
      </c>
      <c r="B80">
        <v>2833.18579101562</v>
      </c>
      <c r="C80">
        <f t="shared" si="5"/>
        <v>0.35769913004748327</v>
      </c>
      <c r="D80">
        <v>0.85929999999999995</v>
      </c>
      <c r="E80">
        <v>327.16000000000003</v>
      </c>
      <c r="F80" t="s">
        <v>49</v>
      </c>
      <c r="G80">
        <v>3950</v>
      </c>
      <c r="H80">
        <f t="shared" si="3"/>
        <v>3905.4311727658333</v>
      </c>
      <c r="I80">
        <f t="shared" si="4"/>
        <v>0.49375000000000002</v>
      </c>
      <c r="M80">
        <v>0.48750000000000004</v>
      </c>
      <c r="N80">
        <v>1</v>
      </c>
      <c r="O80">
        <v>0.98799999999999999</v>
      </c>
      <c r="AY80">
        <v>5900</v>
      </c>
      <c r="AZ80">
        <v>48</v>
      </c>
      <c r="BA80">
        <v>0.57957957957957962</v>
      </c>
    </row>
    <row r="81" spans="1:53" x14ac:dyDescent="0.25">
      <c r="A81">
        <v>0.13123452127412299</v>
      </c>
      <c r="B81">
        <v>3023.076171875</v>
      </c>
      <c r="C81">
        <f t="shared" si="5"/>
        <v>0.38167342225704454</v>
      </c>
      <c r="D81">
        <v>0.33760000000000001</v>
      </c>
      <c r="E81">
        <v>17.75</v>
      </c>
      <c r="F81" t="s">
        <v>59</v>
      </c>
      <c r="G81">
        <v>4000</v>
      </c>
      <c r="H81">
        <f t="shared" si="3"/>
        <v>3954.8670103957802</v>
      </c>
      <c r="I81">
        <f t="shared" si="4"/>
        <v>0.5</v>
      </c>
      <c r="M81">
        <v>0.49375000000000002</v>
      </c>
      <c r="N81">
        <v>1</v>
      </c>
      <c r="O81">
        <v>0.99199999999999999</v>
      </c>
      <c r="AY81">
        <v>5950</v>
      </c>
      <c r="AZ81">
        <v>48</v>
      </c>
      <c r="BA81">
        <v>0.62762762762762758</v>
      </c>
    </row>
    <row r="82" spans="1:53" x14ac:dyDescent="0.25">
      <c r="A82">
        <v>8.4675270227503305E-2</v>
      </c>
      <c r="B82">
        <v>3198.61767578125</v>
      </c>
      <c r="C82">
        <f t="shared" si="5"/>
        <v>0.40383612102308053</v>
      </c>
      <c r="D82">
        <v>0.38140000000000002</v>
      </c>
      <c r="E82">
        <v>135.18</v>
      </c>
      <c r="F82" t="s">
        <v>63</v>
      </c>
      <c r="G82">
        <v>4050</v>
      </c>
      <c r="H82">
        <f t="shared" si="3"/>
        <v>4004.3028480257276</v>
      </c>
      <c r="I82">
        <f t="shared" si="4"/>
        <v>0.50624999999999998</v>
      </c>
      <c r="M82">
        <v>0.5</v>
      </c>
      <c r="N82">
        <v>0</v>
      </c>
      <c r="O82">
        <v>0.99199999999999999</v>
      </c>
      <c r="AY82">
        <v>6000</v>
      </c>
      <c r="AZ82">
        <v>48</v>
      </c>
      <c r="BA82">
        <v>0.67567567567567566</v>
      </c>
    </row>
    <row r="83" spans="1:53" x14ac:dyDescent="0.25">
      <c r="A83">
        <v>0.120467689045375</v>
      </c>
      <c r="B83">
        <v>2836.18115234375</v>
      </c>
      <c r="C83">
        <f t="shared" si="5"/>
        <v>0.35807730437853058</v>
      </c>
      <c r="D83">
        <v>0.42680000000000001</v>
      </c>
      <c r="E83">
        <v>42.93</v>
      </c>
      <c r="F83" t="s">
        <v>66</v>
      </c>
      <c r="G83">
        <v>4100</v>
      </c>
      <c r="H83">
        <f t="shared" si="3"/>
        <v>4053.738685655675</v>
      </c>
      <c r="I83">
        <f t="shared" si="4"/>
        <v>0.51250000000000007</v>
      </c>
      <c r="M83">
        <v>0.50624999999999998</v>
      </c>
      <c r="N83">
        <v>1</v>
      </c>
      <c r="O83">
        <v>0.996</v>
      </c>
      <c r="AY83">
        <v>6050</v>
      </c>
      <c r="AZ83">
        <v>52</v>
      </c>
      <c r="BA83">
        <v>0.72772772772772776</v>
      </c>
    </row>
    <row r="84" spans="1:53" x14ac:dyDescent="0.25">
      <c r="A84">
        <v>8.0191808979850995E-2</v>
      </c>
      <c r="B84">
        <v>2999.89379882812</v>
      </c>
      <c r="C84">
        <f t="shared" si="5"/>
        <v>0.37874657054911876</v>
      </c>
      <c r="D84">
        <v>0.91400000000000003</v>
      </c>
      <c r="E84">
        <v>159.91999999999999</v>
      </c>
      <c r="F84" t="s">
        <v>60</v>
      </c>
      <c r="G84">
        <v>4150</v>
      </c>
      <c r="H84">
        <f t="shared" si="3"/>
        <v>4103.1745232856219</v>
      </c>
      <c r="I84">
        <f t="shared" si="4"/>
        <v>0.51875000000000004</v>
      </c>
      <c r="M84">
        <v>0.51250000000000007</v>
      </c>
      <c r="N84">
        <v>0</v>
      </c>
      <c r="O84">
        <v>0.996</v>
      </c>
      <c r="AY84">
        <v>6100</v>
      </c>
      <c r="AZ84">
        <v>231</v>
      </c>
      <c r="BA84">
        <v>0.958958958958959</v>
      </c>
    </row>
    <row r="85" spans="1:53" x14ac:dyDescent="0.25">
      <c r="A85">
        <v>9.8616831210627295E-2</v>
      </c>
      <c r="B85">
        <v>2850.9638671875</v>
      </c>
      <c r="C85">
        <f t="shared" si="5"/>
        <v>0.35994367129880722</v>
      </c>
      <c r="D85">
        <v>0.69140000000000001</v>
      </c>
      <c r="E85">
        <v>271.24</v>
      </c>
      <c r="F85" t="s">
        <v>56</v>
      </c>
      <c r="G85">
        <v>4200</v>
      </c>
      <c r="H85">
        <f t="shared" si="3"/>
        <v>4152.6103609155698</v>
      </c>
      <c r="I85">
        <f t="shared" si="4"/>
        <v>0.52500000000000002</v>
      </c>
      <c r="M85">
        <v>0.51875000000000004</v>
      </c>
      <c r="N85">
        <v>0</v>
      </c>
      <c r="O85">
        <v>0.996</v>
      </c>
      <c r="AY85">
        <v>6150</v>
      </c>
      <c r="AZ85">
        <v>17</v>
      </c>
      <c r="BA85">
        <v>0.97597597597597596</v>
      </c>
    </row>
    <row r="86" spans="1:53" x14ac:dyDescent="0.25">
      <c r="A86">
        <v>0.1312174750789</v>
      </c>
      <c r="B86">
        <v>3195.67749023437</v>
      </c>
      <c r="C86">
        <f t="shared" si="5"/>
        <v>0.40346491281794544</v>
      </c>
      <c r="D86">
        <v>0.1043</v>
      </c>
      <c r="E86">
        <v>318.75</v>
      </c>
      <c r="F86" t="s">
        <v>63</v>
      </c>
      <c r="G86">
        <v>4250</v>
      </c>
      <c r="H86">
        <f t="shared" si="3"/>
        <v>4202.0461985455167</v>
      </c>
      <c r="I86">
        <f t="shared" si="4"/>
        <v>0.53125</v>
      </c>
      <c r="M86">
        <v>0.52500000000000002</v>
      </c>
      <c r="N86">
        <v>1</v>
      </c>
      <c r="O86">
        <v>1</v>
      </c>
      <c r="AY86">
        <v>6200</v>
      </c>
      <c r="AZ86">
        <v>10</v>
      </c>
      <c r="BA86">
        <v>0.98598598598598597</v>
      </c>
    </row>
    <row r="87" spans="1:53" x14ac:dyDescent="0.25">
      <c r="A87">
        <v>9.9245358637270201E-2</v>
      </c>
      <c r="B87">
        <v>3149.98461914062</v>
      </c>
      <c r="C87">
        <f t="shared" si="5"/>
        <v>0.39769603585568059</v>
      </c>
      <c r="D87">
        <v>0.1145</v>
      </c>
      <c r="E87">
        <v>172.34</v>
      </c>
      <c r="F87" t="s">
        <v>60</v>
      </c>
      <c r="G87">
        <v>4300</v>
      </c>
      <c r="H87">
        <f t="shared" si="3"/>
        <v>4251.4820361754637</v>
      </c>
      <c r="I87">
        <f t="shared" si="4"/>
        <v>0.53749999999999998</v>
      </c>
      <c r="M87">
        <v>0.53125</v>
      </c>
      <c r="N87">
        <v>0</v>
      </c>
      <c r="O87">
        <v>1</v>
      </c>
      <c r="AY87">
        <v>6250</v>
      </c>
      <c r="AZ87">
        <v>3</v>
      </c>
      <c r="BA87">
        <v>0.98898898898898902</v>
      </c>
    </row>
    <row r="88" spans="1:53" x14ac:dyDescent="0.25">
      <c r="A88">
        <v>8.45984069923571E-2</v>
      </c>
      <c r="B88">
        <v>3042.26000976562</v>
      </c>
      <c r="C88">
        <f t="shared" si="5"/>
        <v>0.38409544560129794</v>
      </c>
      <c r="D88">
        <v>0.99370000000000003</v>
      </c>
      <c r="E88">
        <v>224.05</v>
      </c>
      <c r="F88" t="s">
        <v>57</v>
      </c>
      <c r="G88">
        <v>4350</v>
      </c>
      <c r="H88">
        <f t="shared" si="3"/>
        <v>4300.9178738054115</v>
      </c>
      <c r="I88">
        <f t="shared" si="4"/>
        <v>0.54375000000000007</v>
      </c>
      <c r="M88">
        <v>0.53749999999999998</v>
      </c>
      <c r="N88">
        <v>0</v>
      </c>
      <c r="O88">
        <v>1</v>
      </c>
      <c r="AY88">
        <v>6300</v>
      </c>
      <c r="AZ88">
        <v>8</v>
      </c>
      <c r="BA88">
        <v>0.99699699699699695</v>
      </c>
    </row>
    <row r="89" spans="1:53" x14ac:dyDescent="0.25">
      <c r="A89">
        <v>0.11769336594421501</v>
      </c>
      <c r="B89">
        <v>3072.13525390625</v>
      </c>
      <c r="C89">
        <f t="shared" si="5"/>
        <v>0.38786729454708441</v>
      </c>
      <c r="D89">
        <v>0.39560000000000001</v>
      </c>
      <c r="E89">
        <v>66.87</v>
      </c>
      <c r="F89" t="s">
        <v>51</v>
      </c>
      <c r="G89">
        <v>4400</v>
      </c>
      <c r="H89">
        <f t="shared" si="3"/>
        <v>4350.3537114353585</v>
      </c>
      <c r="I89">
        <f t="shared" si="4"/>
        <v>0.55000000000000004</v>
      </c>
      <c r="M89">
        <v>0.54375000000000007</v>
      </c>
      <c r="N89">
        <v>0</v>
      </c>
      <c r="O89">
        <v>1</v>
      </c>
      <c r="AY89">
        <v>6350</v>
      </c>
      <c r="AZ89">
        <v>2</v>
      </c>
      <c r="BA89">
        <v>0.99899899899899902</v>
      </c>
    </row>
    <row r="90" spans="1:53" x14ac:dyDescent="0.25">
      <c r="A90">
        <v>0.136935282685338</v>
      </c>
      <c r="B90">
        <v>3188.03247070312</v>
      </c>
      <c r="C90">
        <f t="shared" si="5"/>
        <v>0.40249970367275067</v>
      </c>
      <c r="D90">
        <v>6.88E-2</v>
      </c>
      <c r="E90">
        <v>128.88</v>
      </c>
      <c r="F90" t="s">
        <v>68</v>
      </c>
      <c r="G90">
        <v>4450</v>
      </c>
      <c r="H90">
        <f t="shared" si="3"/>
        <v>4399.7895490653054</v>
      </c>
      <c r="I90">
        <f t="shared" si="4"/>
        <v>0.55625000000000002</v>
      </c>
      <c r="M90">
        <v>0.55000000000000004</v>
      </c>
      <c r="N90">
        <v>0</v>
      </c>
      <c r="O90">
        <v>1</v>
      </c>
      <c r="AY90">
        <v>6400</v>
      </c>
      <c r="AZ90">
        <v>0</v>
      </c>
      <c r="BA90">
        <v>0.99899899899899902</v>
      </c>
    </row>
    <row r="91" spans="1:53" x14ac:dyDescent="0.25">
      <c r="A91">
        <v>0.12825696652138399</v>
      </c>
      <c r="B91">
        <v>2985.29711914062</v>
      </c>
      <c r="C91">
        <f t="shared" si="5"/>
        <v>0.37690369118612121</v>
      </c>
      <c r="D91">
        <v>0.36149999999999999</v>
      </c>
      <c r="E91">
        <v>159.56</v>
      </c>
      <c r="F91" t="s">
        <v>59</v>
      </c>
      <c r="G91">
        <v>4500</v>
      </c>
      <c r="H91">
        <f t="shared" si="3"/>
        <v>4449.2253866952533</v>
      </c>
      <c r="I91">
        <f t="shared" si="4"/>
        <v>0.56250000000000011</v>
      </c>
      <c r="M91">
        <v>0.55625000000000002</v>
      </c>
      <c r="N91">
        <v>0</v>
      </c>
      <c r="O91">
        <v>1</v>
      </c>
      <c r="AY91">
        <v>6450</v>
      </c>
      <c r="AZ91">
        <v>0</v>
      </c>
      <c r="BA91">
        <v>0.99899899899899902</v>
      </c>
    </row>
    <row r="92" spans="1:53" x14ac:dyDescent="0.25">
      <c r="A92">
        <v>0.13460529134395399</v>
      </c>
      <c r="B92">
        <v>2788.42822265625</v>
      </c>
      <c r="C92">
        <f t="shared" si="5"/>
        <v>0.35204833816650027</v>
      </c>
      <c r="D92">
        <v>0.45140000000000002</v>
      </c>
      <c r="E92">
        <v>113.6</v>
      </c>
      <c r="F92" t="s">
        <v>75</v>
      </c>
      <c r="G92">
        <v>4550</v>
      </c>
      <c r="H92">
        <f t="shared" si="3"/>
        <v>4498.6612243252002</v>
      </c>
      <c r="I92">
        <f t="shared" si="4"/>
        <v>0.56874999999999998</v>
      </c>
      <c r="M92">
        <v>0.56250000000000011</v>
      </c>
      <c r="N92">
        <v>0</v>
      </c>
      <c r="O92">
        <v>1</v>
      </c>
      <c r="AY92">
        <v>6500</v>
      </c>
      <c r="AZ92">
        <v>0</v>
      </c>
      <c r="BA92">
        <v>0.99899899899899902</v>
      </c>
    </row>
    <row r="93" spans="1:53" x14ac:dyDescent="0.25">
      <c r="A93">
        <v>0.13295475823664701</v>
      </c>
      <c r="B93">
        <v>3325.34106445312</v>
      </c>
      <c r="C93">
        <f t="shared" si="5"/>
        <v>0.41983537035870133</v>
      </c>
      <c r="D93">
        <v>0.37380000000000002</v>
      </c>
      <c r="E93">
        <v>69.28</v>
      </c>
      <c r="F93" t="s">
        <v>53</v>
      </c>
      <c r="G93">
        <v>4600</v>
      </c>
      <c r="H93">
        <f t="shared" si="3"/>
        <v>4548.0970619551472</v>
      </c>
      <c r="I93">
        <f t="shared" si="4"/>
        <v>0.57499999999999996</v>
      </c>
      <c r="M93">
        <v>0.56874999999999998</v>
      </c>
      <c r="N93">
        <v>0</v>
      </c>
      <c r="O93">
        <v>1</v>
      </c>
      <c r="AY93">
        <v>6550</v>
      </c>
      <c r="AZ93">
        <v>0</v>
      </c>
      <c r="BA93">
        <v>0.99899899899899902</v>
      </c>
    </row>
    <row r="94" spans="1:53" x14ac:dyDescent="0.25">
      <c r="A94">
        <v>0.13918662410756999</v>
      </c>
      <c r="B94">
        <v>3780.36059570312</v>
      </c>
      <c r="C94">
        <f t="shared" si="5"/>
        <v>0.47728309969536215</v>
      </c>
      <c r="D94">
        <v>0.22059999999999999</v>
      </c>
      <c r="E94">
        <v>21.37</v>
      </c>
      <c r="F94" t="s">
        <v>78</v>
      </c>
      <c r="G94">
        <v>4650</v>
      </c>
      <c r="H94">
        <f t="shared" si="3"/>
        <v>4597.532899585095</v>
      </c>
      <c r="I94">
        <f t="shared" si="4"/>
        <v>0.58125000000000004</v>
      </c>
      <c r="M94">
        <v>0.57499999999999996</v>
      </c>
      <c r="N94">
        <v>0</v>
      </c>
      <c r="O94">
        <v>1</v>
      </c>
      <c r="AY94">
        <v>6600</v>
      </c>
      <c r="AZ94">
        <v>0</v>
      </c>
      <c r="BA94">
        <v>0.99899899899899902</v>
      </c>
    </row>
    <row r="95" spans="1:53" x14ac:dyDescent="0.25">
      <c r="A95">
        <v>0.12813638010891501</v>
      </c>
      <c r="B95">
        <v>2980.34448242187</v>
      </c>
      <c r="C95">
        <f t="shared" si="5"/>
        <v>0.3762784043265881</v>
      </c>
      <c r="D95">
        <v>0.83279999999999998</v>
      </c>
      <c r="E95">
        <v>5.52</v>
      </c>
      <c r="F95" t="s">
        <v>60</v>
      </c>
      <c r="G95">
        <v>4700</v>
      </c>
      <c r="H95">
        <f t="shared" si="3"/>
        <v>4646.968737215042</v>
      </c>
      <c r="I95">
        <f t="shared" si="4"/>
        <v>0.58750000000000002</v>
      </c>
      <c r="M95">
        <v>0.58125000000000004</v>
      </c>
      <c r="N95">
        <v>0</v>
      </c>
      <c r="O95">
        <v>1</v>
      </c>
      <c r="AY95">
        <v>6650</v>
      </c>
      <c r="AZ95">
        <v>0</v>
      </c>
      <c r="BA95">
        <v>0.99899899899899902</v>
      </c>
    </row>
    <row r="96" spans="1:53" x14ac:dyDescent="0.25">
      <c r="A96">
        <v>0.11463230562013001</v>
      </c>
      <c r="B96">
        <v>2783.93896484375</v>
      </c>
      <c r="C96">
        <f t="shared" si="5"/>
        <v>0.35148155443520307</v>
      </c>
      <c r="D96">
        <v>0.86370000000000002</v>
      </c>
      <c r="E96">
        <v>331.3</v>
      </c>
      <c r="F96" t="s">
        <v>56</v>
      </c>
      <c r="G96">
        <v>4750</v>
      </c>
      <c r="H96">
        <f t="shared" si="3"/>
        <v>4696.4045748449889</v>
      </c>
      <c r="I96">
        <f t="shared" si="4"/>
        <v>0.59375</v>
      </c>
      <c r="M96">
        <v>0.58750000000000002</v>
      </c>
      <c r="N96">
        <v>0</v>
      </c>
      <c r="O96">
        <v>1</v>
      </c>
      <c r="AY96">
        <v>6700</v>
      </c>
      <c r="AZ96">
        <v>0</v>
      </c>
      <c r="BA96">
        <v>0.99899899899899902</v>
      </c>
    </row>
    <row r="97" spans="1:53" x14ac:dyDescent="0.25">
      <c r="A97">
        <v>0.121974585669681</v>
      </c>
      <c r="B97">
        <v>3271.1982421875</v>
      </c>
      <c r="C97">
        <f t="shared" si="5"/>
        <v>0.41299965895419605</v>
      </c>
      <c r="D97">
        <v>0.45900000000000002</v>
      </c>
      <c r="E97">
        <v>350.72</v>
      </c>
      <c r="F97" t="s">
        <v>74</v>
      </c>
      <c r="G97">
        <v>4800</v>
      </c>
      <c r="H97">
        <f t="shared" si="3"/>
        <v>4745.8404124749368</v>
      </c>
      <c r="I97">
        <f t="shared" si="4"/>
        <v>0.60000000000000009</v>
      </c>
      <c r="M97">
        <v>0.59375</v>
      </c>
      <c r="N97">
        <v>0</v>
      </c>
      <c r="O97">
        <v>1</v>
      </c>
      <c r="AY97">
        <v>6750</v>
      </c>
      <c r="AZ97">
        <v>0</v>
      </c>
      <c r="BA97">
        <v>0.99899899899899902</v>
      </c>
    </row>
    <row r="98" spans="1:53" x14ac:dyDescent="0.25">
      <c r="A98">
        <v>0.12691224212959401</v>
      </c>
      <c r="B98">
        <v>3247.7001953125</v>
      </c>
      <c r="C98">
        <f t="shared" si="5"/>
        <v>0.41003295237545473</v>
      </c>
      <c r="D98">
        <v>0.75629999999999997</v>
      </c>
      <c r="E98">
        <v>304.51</v>
      </c>
      <c r="F98" t="s">
        <v>53</v>
      </c>
      <c r="G98">
        <v>4850</v>
      </c>
      <c r="H98">
        <f t="shared" si="3"/>
        <v>4795.2762501048837</v>
      </c>
      <c r="I98">
        <f t="shared" si="4"/>
        <v>0.60625000000000007</v>
      </c>
      <c r="M98">
        <v>0.60000000000000009</v>
      </c>
      <c r="N98">
        <v>0</v>
      </c>
      <c r="O98">
        <v>1</v>
      </c>
      <c r="AY98">
        <v>6800</v>
      </c>
      <c r="AZ98">
        <v>0</v>
      </c>
      <c r="BA98">
        <v>0.99899899899899902</v>
      </c>
    </row>
    <row r="99" spans="1:53" x14ac:dyDescent="0.25">
      <c r="A99">
        <v>8.7002220839553904E-2</v>
      </c>
      <c r="B99">
        <v>2886.80078125</v>
      </c>
      <c r="C99">
        <f t="shared" si="5"/>
        <v>0.36446820090233434</v>
      </c>
      <c r="D99">
        <v>0.42870000000000003</v>
      </c>
      <c r="E99">
        <v>10.41</v>
      </c>
      <c r="F99" t="s">
        <v>73</v>
      </c>
      <c r="G99">
        <v>4900</v>
      </c>
      <c r="H99">
        <f t="shared" si="3"/>
        <v>4844.7120877348307</v>
      </c>
      <c r="I99">
        <f t="shared" si="4"/>
        <v>0.61250000000000004</v>
      </c>
      <c r="M99">
        <v>0.60625000000000007</v>
      </c>
      <c r="N99">
        <v>0</v>
      </c>
      <c r="O99">
        <v>1</v>
      </c>
      <c r="AY99">
        <v>6850</v>
      </c>
      <c r="AZ99">
        <v>0</v>
      </c>
      <c r="BA99">
        <v>0.99899899899899902</v>
      </c>
    </row>
    <row r="100" spans="1:53" x14ac:dyDescent="0.25">
      <c r="A100">
        <v>0.117220160985382</v>
      </c>
      <c r="B100">
        <v>2986.263671875</v>
      </c>
      <c r="C100">
        <f t="shared" si="5"/>
        <v>0.37702572168384896</v>
      </c>
      <c r="D100">
        <v>0.43859999999999999</v>
      </c>
      <c r="E100">
        <v>56.94</v>
      </c>
      <c r="F100" t="s">
        <v>61</v>
      </c>
      <c r="G100">
        <v>4950</v>
      </c>
      <c r="H100">
        <f t="shared" si="3"/>
        <v>4894.1479253647785</v>
      </c>
      <c r="I100">
        <f t="shared" si="4"/>
        <v>0.61875000000000002</v>
      </c>
      <c r="M100">
        <v>0.61250000000000004</v>
      </c>
      <c r="N100">
        <v>0</v>
      </c>
      <c r="O100">
        <v>1</v>
      </c>
      <c r="AY100">
        <v>6900</v>
      </c>
      <c r="AZ100">
        <v>0</v>
      </c>
      <c r="BA100">
        <v>0.99899899899899902</v>
      </c>
    </row>
    <row r="101" spans="1:53" x14ac:dyDescent="0.25">
      <c r="A101">
        <v>0.11510434752679399</v>
      </c>
      <c r="B101">
        <v>2892.82885742187</v>
      </c>
      <c r="C101">
        <f t="shared" si="5"/>
        <v>0.36522926557002244</v>
      </c>
      <c r="D101">
        <v>0.64149999999999996</v>
      </c>
      <c r="E101">
        <v>318.02</v>
      </c>
      <c r="F101" t="s">
        <v>77</v>
      </c>
      <c r="G101">
        <v>5000</v>
      </c>
      <c r="H101">
        <f t="shared" si="3"/>
        <v>4943.5837629947255</v>
      </c>
      <c r="I101">
        <f t="shared" si="4"/>
        <v>0.625</v>
      </c>
      <c r="M101">
        <v>0.61875000000000002</v>
      </c>
      <c r="N101">
        <v>0</v>
      </c>
      <c r="O101">
        <v>1</v>
      </c>
      <c r="AY101">
        <v>6950</v>
      </c>
      <c r="AZ101">
        <v>0</v>
      </c>
      <c r="BA101">
        <v>0.99899899899899902</v>
      </c>
    </row>
    <row r="102" spans="1:53" x14ac:dyDescent="0.25">
      <c r="A102">
        <v>0.127557342151561</v>
      </c>
      <c r="B102">
        <v>2836.16015625</v>
      </c>
      <c r="C102">
        <f t="shared" si="5"/>
        <v>0.35807465355185603</v>
      </c>
      <c r="D102">
        <v>0.94740000000000002</v>
      </c>
      <c r="E102">
        <v>119.67</v>
      </c>
      <c r="F102" t="s">
        <v>77</v>
      </c>
      <c r="G102">
        <v>5050</v>
      </c>
      <c r="H102">
        <f t="shared" si="3"/>
        <v>4993.0196006246724</v>
      </c>
      <c r="I102">
        <f t="shared" si="4"/>
        <v>0.63124999999999998</v>
      </c>
      <c r="M102">
        <v>0.625</v>
      </c>
      <c r="N102">
        <v>0</v>
      </c>
      <c r="O102">
        <v>1</v>
      </c>
      <c r="AY102">
        <v>7000</v>
      </c>
      <c r="AZ102">
        <v>0</v>
      </c>
      <c r="BA102">
        <v>0.99899899899899902</v>
      </c>
    </row>
    <row r="103" spans="1:53" x14ac:dyDescent="0.25">
      <c r="A103">
        <v>8.2747655935103998E-2</v>
      </c>
      <c r="B103">
        <v>3047.88037109375</v>
      </c>
      <c r="C103">
        <f t="shared" si="5"/>
        <v>0.38480503491379547</v>
      </c>
      <c r="D103">
        <v>0.98050000000000004</v>
      </c>
      <c r="E103">
        <v>315.66000000000003</v>
      </c>
      <c r="F103" t="s">
        <v>57</v>
      </c>
      <c r="G103">
        <v>5100</v>
      </c>
      <c r="H103">
        <f t="shared" si="3"/>
        <v>5042.4554382546203</v>
      </c>
      <c r="I103">
        <f t="shared" si="4"/>
        <v>0.63750000000000007</v>
      </c>
      <c r="M103">
        <v>0.63124999999999998</v>
      </c>
      <c r="N103">
        <v>0</v>
      </c>
      <c r="O103">
        <v>1</v>
      </c>
      <c r="AY103">
        <v>7050</v>
      </c>
      <c r="AZ103">
        <v>0</v>
      </c>
      <c r="BA103">
        <v>0.99899899899899902</v>
      </c>
    </row>
    <row r="104" spans="1:53" x14ac:dyDescent="0.25">
      <c r="A104">
        <v>8.1956816777498498E-2</v>
      </c>
      <c r="B104">
        <v>2877.43774414062</v>
      </c>
      <c r="C104">
        <f t="shared" si="5"/>
        <v>0.36328608632331588</v>
      </c>
      <c r="D104">
        <v>0.87719999999999998</v>
      </c>
      <c r="E104">
        <v>181.96</v>
      </c>
      <c r="F104" t="s">
        <v>62</v>
      </c>
      <c r="G104">
        <v>5150</v>
      </c>
      <c r="H104">
        <f t="shared" si="3"/>
        <v>5091.8912758845672</v>
      </c>
      <c r="I104">
        <f t="shared" si="4"/>
        <v>0.64375000000000004</v>
      </c>
      <c r="M104">
        <v>0.63750000000000007</v>
      </c>
      <c r="N104">
        <v>0</v>
      </c>
      <c r="O104">
        <v>1</v>
      </c>
      <c r="AY104">
        <v>7100</v>
      </c>
      <c r="AZ104">
        <v>0</v>
      </c>
      <c r="BA104">
        <v>0.99899899899899902</v>
      </c>
    </row>
    <row r="105" spans="1:53" x14ac:dyDescent="0.25">
      <c r="A105">
        <v>0.12818396981653901</v>
      </c>
      <c r="B105">
        <v>3541.87475585937</v>
      </c>
      <c r="C105">
        <f t="shared" si="5"/>
        <v>0.44717346914756356</v>
      </c>
      <c r="D105">
        <v>0.7742</v>
      </c>
      <c r="E105">
        <v>195.52</v>
      </c>
      <c r="F105" t="s">
        <v>54</v>
      </c>
      <c r="G105">
        <v>5200</v>
      </c>
      <c r="H105">
        <f t="shared" si="3"/>
        <v>5141.3271135145142</v>
      </c>
      <c r="I105">
        <f t="shared" si="4"/>
        <v>0.65</v>
      </c>
      <c r="M105">
        <v>0.64375000000000004</v>
      </c>
      <c r="N105">
        <v>0</v>
      </c>
      <c r="O105">
        <v>1</v>
      </c>
      <c r="AY105">
        <v>7150</v>
      </c>
      <c r="AZ105">
        <v>0</v>
      </c>
      <c r="BA105">
        <v>0.99899899899899902</v>
      </c>
    </row>
    <row r="106" spans="1:53" x14ac:dyDescent="0.25">
      <c r="A106">
        <v>0.123694503576382</v>
      </c>
      <c r="B106">
        <v>3546.32543945312</v>
      </c>
      <c r="C106">
        <f t="shared" si="5"/>
        <v>0.44773538275543551</v>
      </c>
      <c r="D106">
        <v>0.31190000000000001</v>
      </c>
      <c r="E106">
        <v>176.6</v>
      </c>
      <c r="F106" t="s">
        <v>54</v>
      </c>
      <c r="G106">
        <v>5250</v>
      </c>
      <c r="H106">
        <f t="shared" si="3"/>
        <v>5190.762951144462</v>
      </c>
      <c r="I106">
        <f t="shared" si="4"/>
        <v>0.65625000000000011</v>
      </c>
      <c r="M106">
        <v>0.65</v>
      </c>
      <c r="N106">
        <v>0</v>
      </c>
      <c r="O106">
        <v>1</v>
      </c>
      <c r="AY106">
        <v>7200</v>
      </c>
      <c r="AZ106">
        <v>0</v>
      </c>
      <c r="BA106">
        <v>0.99899899899899902</v>
      </c>
    </row>
    <row r="107" spans="1:53" x14ac:dyDescent="0.25">
      <c r="A107">
        <v>0.125684845004677</v>
      </c>
      <c r="B107">
        <v>2891.62426757812</v>
      </c>
      <c r="C107">
        <f t="shared" si="5"/>
        <v>0.36507718209546181</v>
      </c>
      <c r="D107">
        <v>7.7999999999999996E-3</v>
      </c>
      <c r="E107">
        <v>169.23</v>
      </c>
      <c r="F107" t="s">
        <v>73</v>
      </c>
      <c r="G107">
        <v>5300</v>
      </c>
      <c r="H107">
        <f t="shared" si="3"/>
        <v>5240.198788774409</v>
      </c>
      <c r="I107">
        <f t="shared" si="4"/>
        <v>0.66249999999999998</v>
      </c>
      <c r="M107">
        <v>0.65625000000000011</v>
      </c>
      <c r="N107">
        <v>0</v>
      </c>
      <c r="O107">
        <v>1</v>
      </c>
      <c r="AY107">
        <v>7250</v>
      </c>
      <c r="AZ107">
        <v>0</v>
      </c>
      <c r="BA107">
        <v>0.99899899899899902</v>
      </c>
    </row>
    <row r="108" spans="1:53" x14ac:dyDescent="0.25">
      <c r="A108">
        <v>0.109784121578596</v>
      </c>
      <c r="B108">
        <v>3321.15087890625</v>
      </c>
      <c r="C108">
        <f t="shared" si="5"/>
        <v>0.41930634549573403</v>
      </c>
      <c r="D108">
        <v>0.19539999999999999</v>
      </c>
      <c r="E108">
        <v>235.1</v>
      </c>
      <c r="F108" t="s">
        <v>53</v>
      </c>
      <c r="G108">
        <v>5350</v>
      </c>
      <c r="H108">
        <f t="shared" si="3"/>
        <v>5289.6346264043559</v>
      </c>
      <c r="I108">
        <f t="shared" si="4"/>
        <v>0.66874999999999996</v>
      </c>
      <c r="M108">
        <v>0.66249999999999998</v>
      </c>
      <c r="N108">
        <v>0</v>
      </c>
      <c r="O108">
        <v>1</v>
      </c>
      <c r="AY108">
        <v>7300</v>
      </c>
      <c r="AZ108">
        <v>0</v>
      </c>
      <c r="BA108">
        <v>0.99899899899899902</v>
      </c>
    </row>
    <row r="109" spans="1:53" x14ac:dyDescent="0.25">
      <c r="A109">
        <v>0.11836863089385399</v>
      </c>
      <c r="B109">
        <v>3104.36181640625</v>
      </c>
      <c r="C109">
        <f t="shared" si="5"/>
        <v>0.39193600525685346</v>
      </c>
      <c r="D109">
        <v>0.37659999999999999</v>
      </c>
      <c r="E109">
        <v>191.89</v>
      </c>
      <c r="F109" t="s">
        <v>58</v>
      </c>
      <c r="G109">
        <v>5400</v>
      </c>
      <c r="H109">
        <f t="shared" si="3"/>
        <v>5339.0704640343038</v>
      </c>
      <c r="I109">
        <f t="shared" si="4"/>
        <v>0.67500000000000004</v>
      </c>
      <c r="M109">
        <v>0.66874999999999996</v>
      </c>
      <c r="N109">
        <v>0</v>
      </c>
      <c r="O109">
        <v>1</v>
      </c>
      <c r="AY109">
        <v>7350</v>
      </c>
      <c r="AZ109">
        <v>0</v>
      </c>
      <c r="BA109">
        <v>0.99899899899899902</v>
      </c>
    </row>
    <row r="110" spans="1:53" x14ac:dyDescent="0.25">
      <c r="A110">
        <v>9.1434028556895294E-2</v>
      </c>
      <c r="B110">
        <v>2779.19897460937</v>
      </c>
      <c r="C110">
        <f t="shared" si="5"/>
        <v>0.35088311490164059</v>
      </c>
      <c r="D110">
        <v>0.88780000000000003</v>
      </c>
      <c r="E110">
        <v>8.11</v>
      </c>
      <c r="F110" t="s">
        <v>61</v>
      </c>
      <c r="G110">
        <v>5450</v>
      </c>
      <c r="H110">
        <f t="shared" si="3"/>
        <v>5388.5063016642507</v>
      </c>
      <c r="I110">
        <f t="shared" si="4"/>
        <v>0.68125000000000002</v>
      </c>
      <c r="M110">
        <v>0.67500000000000004</v>
      </c>
      <c r="N110">
        <v>0</v>
      </c>
      <c r="O110">
        <v>1</v>
      </c>
      <c r="AY110">
        <v>7400</v>
      </c>
      <c r="AZ110">
        <v>0</v>
      </c>
      <c r="BA110">
        <v>0.99899899899899902</v>
      </c>
    </row>
    <row r="111" spans="1:53" x14ac:dyDescent="0.25">
      <c r="A111">
        <v>0.128673607868037</v>
      </c>
      <c r="B111">
        <v>2836.36401367187</v>
      </c>
      <c r="C111">
        <f t="shared" si="5"/>
        <v>0.35810039122945125</v>
      </c>
      <c r="D111">
        <v>0.16589999999999999</v>
      </c>
      <c r="E111">
        <v>208.01</v>
      </c>
      <c r="F111" t="s">
        <v>56</v>
      </c>
      <c r="G111">
        <v>5500</v>
      </c>
      <c r="H111">
        <f t="shared" si="3"/>
        <v>5437.9421392941977</v>
      </c>
      <c r="I111">
        <f t="shared" si="4"/>
        <v>0.6875</v>
      </c>
      <c r="M111">
        <v>0.68125000000000002</v>
      </c>
      <c r="N111">
        <v>0</v>
      </c>
      <c r="O111">
        <v>1</v>
      </c>
      <c r="AY111">
        <v>7450</v>
      </c>
      <c r="AZ111">
        <v>0</v>
      </c>
      <c r="BA111">
        <v>0.99899899899899902</v>
      </c>
    </row>
    <row r="112" spans="1:53" x14ac:dyDescent="0.25">
      <c r="A112">
        <v>0.128003099560103</v>
      </c>
      <c r="B112">
        <v>2770.08251953125</v>
      </c>
      <c r="C112">
        <f t="shared" si="5"/>
        <v>0.34973213212426629</v>
      </c>
      <c r="D112">
        <v>0.33360000000000001</v>
      </c>
      <c r="E112">
        <v>64.19</v>
      </c>
      <c r="F112" t="s">
        <v>61</v>
      </c>
      <c r="G112">
        <v>5550</v>
      </c>
      <c r="H112">
        <f t="shared" si="3"/>
        <v>5487.3779769241455</v>
      </c>
      <c r="I112">
        <f t="shared" si="4"/>
        <v>0.69375000000000009</v>
      </c>
      <c r="M112">
        <v>0.6875</v>
      </c>
      <c r="N112">
        <v>0</v>
      </c>
      <c r="O112">
        <v>1</v>
      </c>
      <c r="AY112">
        <v>7500</v>
      </c>
      <c r="AZ112">
        <v>0</v>
      </c>
      <c r="BA112">
        <v>0.99899899899899902</v>
      </c>
    </row>
    <row r="113" spans="1:53" x14ac:dyDescent="0.25">
      <c r="A113">
        <v>0.13127346953644001</v>
      </c>
      <c r="B113">
        <v>2745.513671875</v>
      </c>
      <c r="C113">
        <f t="shared" si="5"/>
        <v>0.34663023338512311</v>
      </c>
      <c r="D113">
        <v>0.50470000000000004</v>
      </c>
      <c r="E113">
        <v>25.68</v>
      </c>
      <c r="F113" t="s">
        <v>76</v>
      </c>
      <c r="G113">
        <v>5600</v>
      </c>
      <c r="H113">
        <f t="shared" si="3"/>
        <v>5536.8138145540925</v>
      </c>
      <c r="I113">
        <f t="shared" si="4"/>
        <v>0.70000000000000007</v>
      </c>
      <c r="M113">
        <v>0.69375000000000009</v>
      </c>
      <c r="N113">
        <v>0</v>
      </c>
      <c r="O113">
        <v>1</v>
      </c>
      <c r="AY113">
        <v>7550</v>
      </c>
      <c r="AZ113">
        <v>0</v>
      </c>
      <c r="BA113">
        <v>0.99899899899899902</v>
      </c>
    </row>
    <row r="114" spans="1:53" x14ac:dyDescent="0.25">
      <c r="A114">
        <v>0.134358330813827</v>
      </c>
      <c r="B114">
        <v>2841.36865234375</v>
      </c>
      <c r="C114">
        <f t="shared" si="5"/>
        <v>0.35873224350853944</v>
      </c>
      <c r="D114">
        <v>0.98209999999999997</v>
      </c>
      <c r="E114">
        <v>16.45</v>
      </c>
      <c r="F114" t="s">
        <v>49</v>
      </c>
      <c r="G114">
        <v>5650</v>
      </c>
      <c r="H114">
        <f t="shared" si="3"/>
        <v>5586.2496521840394</v>
      </c>
      <c r="I114">
        <f t="shared" si="4"/>
        <v>0.70624999999999993</v>
      </c>
      <c r="M114">
        <v>0.70000000000000007</v>
      </c>
      <c r="N114">
        <v>0</v>
      </c>
      <c r="O114">
        <v>1</v>
      </c>
      <c r="AY114">
        <v>7600</v>
      </c>
      <c r="AZ114">
        <v>0</v>
      </c>
      <c r="BA114">
        <v>0.99899899899899902</v>
      </c>
    </row>
    <row r="115" spans="1:53" x14ac:dyDescent="0.25">
      <c r="A115">
        <v>0.13231600155867501</v>
      </c>
      <c r="B115">
        <v>3282.83837890625</v>
      </c>
      <c r="C115">
        <f t="shared" si="5"/>
        <v>0.41446926493313829</v>
      </c>
      <c r="D115">
        <v>0.70099999999999996</v>
      </c>
      <c r="E115">
        <v>136.22999999999999</v>
      </c>
      <c r="F115" t="s">
        <v>53</v>
      </c>
      <c r="G115">
        <v>5700</v>
      </c>
      <c r="H115">
        <f t="shared" si="3"/>
        <v>5635.6854898139873</v>
      </c>
      <c r="I115">
        <f t="shared" si="4"/>
        <v>0.71250000000000002</v>
      </c>
      <c r="M115">
        <v>0.70624999999999993</v>
      </c>
      <c r="N115">
        <v>0</v>
      </c>
      <c r="O115">
        <v>1</v>
      </c>
      <c r="AY115">
        <v>7650</v>
      </c>
      <c r="AZ115">
        <v>0</v>
      </c>
      <c r="BA115">
        <v>0.99899899899899902</v>
      </c>
    </row>
    <row r="116" spans="1:53" x14ac:dyDescent="0.25">
      <c r="A116">
        <v>9.7691176773312502E-2</v>
      </c>
      <c r="B116">
        <v>2882.64013671875</v>
      </c>
      <c r="C116">
        <f t="shared" si="5"/>
        <v>0.36394290569085036</v>
      </c>
      <c r="D116">
        <v>0.124</v>
      </c>
      <c r="E116">
        <v>255.15</v>
      </c>
      <c r="F116" t="s">
        <v>52</v>
      </c>
      <c r="G116">
        <v>5750</v>
      </c>
      <c r="H116">
        <f t="shared" si="3"/>
        <v>5685.1213274439342</v>
      </c>
      <c r="I116">
        <f t="shared" si="4"/>
        <v>0.71875</v>
      </c>
      <c r="M116">
        <v>0.71250000000000002</v>
      </c>
      <c r="N116">
        <v>0</v>
      </c>
      <c r="O116">
        <v>1</v>
      </c>
      <c r="AY116">
        <v>7700</v>
      </c>
      <c r="AZ116">
        <v>0</v>
      </c>
      <c r="BA116">
        <v>0.99899899899899902</v>
      </c>
    </row>
    <row r="117" spans="1:53" x14ac:dyDescent="0.25">
      <c r="A117">
        <v>8.79413194658904E-2</v>
      </c>
      <c r="B117">
        <v>3223.21313476562</v>
      </c>
      <c r="C117">
        <f t="shared" si="5"/>
        <v>0.40694137953091525</v>
      </c>
      <c r="D117">
        <v>0.99280000000000002</v>
      </c>
      <c r="E117">
        <v>334.82</v>
      </c>
      <c r="F117" t="s">
        <v>65</v>
      </c>
      <c r="G117">
        <v>5800</v>
      </c>
      <c r="H117">
        <f t="shared" si="3"/>
        <v>5734.5571650738812</v>
      </c>
      <c r="I117">
        <f t="shared" si="4"/>
        <v>0.72499999999999998</v>
      </c>
      <c r="M117">
        <v>0.71875</v>
      </c>
      <c r="N117">
        <v>0</v>
      </c>
      <c r="O117">
        <v>1</v>
      </c>
      <c r="AY117">
        <v>7750</v>
      </c>
      <c r="AZ117">
        <v>0</v>
      </c>
      <c r="BA117">
        <v>0.99899899899899902</v>
      </c>
    </row>
    <row r="118" spans="1:53" x14ac:dyDescent="0.25">
      <c r="A118">
        <v>0.10445802729699399</v>
      </c>
      <c r="B118">
        <v>3089.03491210937</v>
      </c>
      <c r="C118">
        <f t="shared" si="5"/>
        <v>0.3900009326079999</v>
      </c>
      <c r="D118">
        <v>0.27639999999999998</v>
      </c>
      <c r="E118">
        <v>2.6</v>
      </c>
      <c r="F118" t="s">
        <v>60</v>
      </c>
      <c r="G118">
        <v>5850</v>
      </c>
      <c r="H118">
        <f t="shared" si="3"/>
        <v>5783.993002703829</v>
      </c>
      <c r="I118">
        <f t="shared" si="4"/>
        <v>0.73125000000000007</v>
      </c>
      <c r="M118">
        <v>0.72499999999999998</v>
      </c>
      <c r="N118">
        <v>0</v>
      </c>
      <c r="O118">
        <v>1</v>
      </c>
      <c r="AY118">
        <v>7800</v>
      </c>
      <c r="AZ118">
        <v>0</v>
      </c>
      <c r="BA118">
        <v>0.99899899899899902</v>
      </c>
    </row>
    <row r="119" spans="1:53" x14ac:dyDescent="0.25">
      <c r="A119">
        <v>0.101221307257458</v>
      </c>
      <c r="B119">
        <v>3779.27026367187</v>
      </c>
      <c r="C119">
        <f t="shared" si="5"/>
        <v>0.47714544164968165</v>
      </c>
      <c r="D119">
        <v>0.56159999999999999</v>
      </c>
      <c r="E119">
        <v>45.48</v>
      </c>
      <c r="F119" t="s">
        <v>78</v>
      </c>
      <c r="G119">
        <v>5900</v>
      </c>
      <c r="H119">
        <f t="shared" si="3"/>
        <v>5833.428840333776</v>
      </c>
      <c r="I119">
        <f t="shared" si="4"/>
        <v>0.73750000000000004</v>
      </c>
      <c r="M119">
        <v>0.73125000000000007</v>
      </c>
      <c r="N119">
        <v>0</v>
      </c>
      <c r="O1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>
        <v>0.133997275326564</v>
      </c>
      <c r="B120">
        <v>3820.20556640625</v>
      </c>
      <c r="C120">
        <f t="shared" si="5"/>
        <v>0.48231365978163449</v>
      </c>
      <c r="D120">
        <v>0.2455</v>
      </c>
      <c r="E120">
        <v>14.36</v>
      </c>
      <c r="F120" t="s">
        <v>71</v>
      </c>
      <c r="G120">
        <v>5950</v>
      </c>
      <c r="H120">
        <f t="shared" si="3"/>
        <v>5882.8646779637229</v>
      </c>
      <c r="I120">
        <f t="shared" si="4"/>
        <v>0.74375000000000002</v>
      </c>
      <c r="M120">
        <v>0.73750000000000004</v>
      </c>
      <c r="N120">
        <v>0</v>
      </c>
      <c r="O120">
        <v>1</v>
      </c>
      <c r="AY120">
        <v>7900</v>
      </c>
      <c r="AZ120">
        <v>0</v>
      </c>
      <c r="BA120">
        <v>0.99899899899899902</v>
      </c>
    </row>
    <row r="121" spans="1:53" x14ac:dyDescent="0.25">
      <c r="A121">
        <v>0.13202881620048701</v>
      </c>
      <c r="B121">
        <v>3098.71240234375</v>
      </c>
      <c r="C121">
        <f t="shared" si="5"/>
        <v>0.39122274794000456</v>
      </c>
      <c r="D121">
        <v>0.98729999999999996</v>
      </c>
      <c r="E121">
        <v>290.16000000000003</v>
      </c>
      <c r="F121" t="s">
        <v>65</v>
      </c>
      <c r="G121">
        <v>6000</v>
      </c>
      <c r="H121">
        <f t="shared" si="3"/>
        <v>5932.3005155936708</v>
      </c>
      <c r="I121">
        <f t="shared" si="4"/>
        <v>0.75000000000000011</v>
      </c>
      <c r="M121">
        <v>0.74375000000000002</v>
      </c>
      <c r="N121">
        <v>0</v>
      </c>
      <c r="O121">
        <v>1</v>
      </c>
      <c r="AY121">
        <v>7950</v>
      </c>
      <c r="AZ121">
        <v>0</v>
      </c>
      <c r="BA121">
        <v>0.99899899899899902</v>
      </c>
    </row>
    <row r="122" spans="1:53" x14ac:dyDescent="0.25">
      <c r="A122">
        <v>8.1285320111447207E-2</v>
      </c>
      <c r="B122">
        <v>2904.84155273437</v>
      </c>
      <c r="C122">
        <f t="shared" si="5"/>
        <v>0.36674590831065484</v>
      </c>
      <c r="D122">
        <v>0.85870000000000002</v>
      </c>
      <c r="E122">
        <v>211.82</v>
      </c>
      <c r="F122" t="s">
        <v>62</v>
      </c>
      <c r="G122">
        <v>6050</v>
      </c>
      <c r="H122">
        <f t="shared" si="3"/>
        <v>5981.7363532236177</v>
      </c>
      <c r="I122">
        <f t="shared" si="4"/>
        <v>0.75624999999999998</v>
      </c>
      <c r="M122">
        <v>0.75000000000000011</v>
      </c>
      <c r="N122">
        <v>0</v>
      </c>
      <c r="O122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>
        <v>0.132052783705984</v>
      </c>
      <c r="B123">
        <v>3028.57495117187</v>
      </c>
      <c r="C123">
        <f t="shared" si="5"/>
        <v>0.38236766143368128</v>
      </c>
      <c r="D123">
        <v>0.58289999999999997</v>
      </c>
      <c r="E123">
        <v>94.38</v>
      </c>
      <c r="F123" t="s">
        <v>58</v>
      </c>
      <c r="G123">
        <v>6100</v>
      </c>
      <c r="H123">
        <f t="shared" si="3"/>
        <v>6031.1721908535646</v>
      </c>
      <c r="I123">
        <f t="shared" si="4"/>
        <v>0.76249999999999996</v>
      </c>
      <c r="M123">
        <v>0.75624999999999998</v>
      </c>
      <c r="N123">
        <v>0</v>
      </c>
      <c r="O123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>
        <v>0.13893384262901501</v>
      </c>
      <c r="B124">
        <v>3143.51684570312</v>
      </c>
      <c r="C124">
        <f t="shared" si="5"/>
        <v>0.39687945794565632</v>
      </c>
      <c r="D124">
        <v>0.31709999999999999</v>
      </c>
      <c r="E124">
        <v>201.59</v>
      </c>
      <c r="F124" t="s">
        <v>65</v>
      </c>
      <c r="G124">
        <v>6150</v>
      </c>
      <c r="H124">
        <f t="shared" si="3"/>
        <v>6080.6080284835125</v>
      </c>
      <c r="I124">
        <f t="shared" si="4"/>
        <v>0.76875000000000004</v>
      </c>
      <c r="M124">
        <v>0.76249999999999996</v>
      </c>
      <c r="N124">
        <v>0</v>
      </c>
      <c r="O124">
        <v>1</v>
      </c>
    </row>
    <row r="125" spans="1:53" x14ac:dyDescent="0.25">
      <c r="A125">
        <v>0.113768925748836</v>
      </c>
      <c r="B125">
        <v>2789.46752929687</v>
      </c>
      <c r="C125">
        <f t="shared" si="5"/>
        <v>0.35217955408688972</v>
      </c>
      <c r="D125">
        <v>0.60389999999999999</v>
      </c>
      <c r="E125">
        <v>62.6</v>
      </c>
      <c r="F125" t="s">
        <v>56</v>
      </c>
      <c r="G125">
        <v>6200</v>
      </c>
      <c r="H125">
        <f t="shared" si="3"/>
        <v>6130.0438661134594</v>
      </c>
      <c r="I125">
        <f t="shared" si="4"/>
        <v>0.77500000000000002</v>
      </c>
      <c r="M125">
        <v>0.76875000000000004</v>
      </c>
      <c r="N125">
        <v>0</v>
      </c>
      <c r="O125">
        <v>1</v>
      </c>
    </row>
    <row r="126" spans="1:53" x14ac:dyDescent="0.25">
      <c r="A126">
        <v>0.13618329938357701</v>
      </c>
      <c r="B126">
        <v>2795.65869140625</v>
      </c>
      <c r="C126">
        <f t="shared" si="5"/>
        <v>0.35296120889665578</v>
      </c>
      <c r="D126">
        <v>0.78690000000000004</v>
      </c>
      <c r="E126">
        <v>310.67</v>
      </c>
      <c r="F126" t="s">
        <v>66</v>
      </c>
      <c r="G126">
        <v>6250</v>
      </c>
      <c r="H126">
        <f t="shared" si="3"/>
        <v>6179.4797037434064</v>
      </c>
      <c r="I126">
        <f t="shared" si="4"/>
        <v>0.78125</v>
      </c>
      <c r="M126">
        <v>0.77500000000000002</v>
      </c>
      <c r="N126">
        <v>0</v>
      </c>
      <c r="O126">
        <v>1</v>
      </c>
    </row>
    <row r="127" spans="1:53" x14ac:dyDescent="0.25">
      <c r="A127">
        <v>0.131484349408965</v>
      </c>
      <c r="B127">
        <v>3173.3466796875</v>
      </c>
      <c r="C127">
        <f t="shared" si="5"/>
        <v>0.40064557370816994</v>
      </c>
      <c r="D127">
        <v>0.76849999999999996</v>
      </c>
      <c r="E127">
        <v>344.06</v>
      </c>
      <c r="F127" t="s">
        <v>67</v>
      </c>
      <c r="G127">
        <v>6300</v>
      </c>
      <c r="H127">
        <f t="shared" si="3"/>
        <v>6228.9155413733542</v>
      </c>
      <c r="I127">
        <f t="shared" si="4"/>
        <v>0.78750000000000009</v>
      </c>
      <c r="M127">
        <v>0.78125</v>
      </c>
      <c r="N127">
        <v>0</v>
      </c>
      <c r="O127">
        <v>1</v>
      </c>
    </row>
    <row r="128" spans="1:53" x14ac:dyDescent="0.25">
      <c r="A128">
        <v>0.11379710537035299</v>
      </c>
      <c r="B128">
        <v>3608.66821289062</v>
      </c>
      <c r="C128">
        <f t="shared" si="5"/>
        <v>0.45560636527061577</v>
      </c>
      <c r="D128">
        <v>0.52929999999999999</v>
      </c>
      <c r="E128">
        <v>296.10000000000002</v>
      </c>
      <c r="F128" t="s">
        <v>54</v>
      </c>
      <c r="G128">
        <v>6350</v>
      </c>
      <c r="H128">
        <f t="shared" si="3"/>
        <v>6278.3513790033012</v>
      </c>
      <c r="I128">
        <f t="shared" si="4"/>
        <v>0.79375000000000007</v>
      </c>
      <c r="M128">
        <v>0.78750000000000009</v>
      </c>
      <c r="N128">
        <v>0</v>
      </c>
      <c r="O128">
        <v>1</v>
      </c>
    </row>
    <row r="129" spans="1:15" x14ac:dyDescent="0.25">
      <c r="A129">
        <v>9.0362682357917001E-2</v>
      </c>
      <c r="B129">
        <v>2894.78247070312</v>
      </c>
      <c r="C129">
        <f t="shared" si="5"/>
        <v>0.3654759157450192</v>
      </c>
      <c r="D129">
        <v>0.59540000000000004</v>
      </c>
      <c r="E129">
        <v>86.68</v>
      </c>
      <c r="F129" t="s">
        <v>66</v>
      </c>
      <c r="G129">
        <v>6400</v>
      </c>
      <c r="H129">
        <f t="shared" ref="H129:H161" si="6">G129*$K$6</f>
        <v>6327.787216633249</v>
      </c>
      <c r="I129">
        <f t="shared" ref="I129:I161" si="7">H129/$V$13</f>
        <v>0.8</v>
      </c>
      <c r="M129">
        <v>0.79375000000000007</v>
      </c>
      <c r="N129">
        <v>0</v>
      </c>
      <c r="O129">
        <v>1</v>
      </c>
    </row>
    <row r="130" spans="1:15" x14ac:dyDescent="0.25">
      <c r="A130">
        <v>0.117211486097295</v>
      </c>
      <c r="B130">
        <v>2997.54248046875</v>
      </c>
      <c r="C130">
        <f t="shared" ref="C130:C193" si="8">B130/$V$14</f>
        <v>0.37844970878513617</v>
      </c>
      <c r="D130">
        <v>0.63070000000000004</v>
      </c>
      <c r="E130">
        <v>281.75</v>
      </c>
      <c r="F130" t="s">
        <v>50</v>
      </c>
      <c r="G130">
        <v>6450</v>
      </c>
      <c r="H130">
        <f t="shared" si="6"/>
        <v>6377.223054263196</v>
      </c>
      <c r="I130">
        <f t="shared" si="7"/>
        <v>0.80625000000000002</v>
      </c>
      <c r="M130">
        <v>0.8</v>
      </c>
      <c r="N130">
        <v>0</v>
      </c>
      <c r="O130">
        <v>1</v>
      </c>
    </row>
    <row r="131" spans="1:15" x14ac:dyDescent="0.25">
      <c r="A131">
        <v>0.13235408123827799</v>
      </c>
      <c r="B131">
        <v>3188.45458984375</v>
      </c>
      <c r="C131">
        <f t="shared" si="8"/>
        <v>0.40255299761833607</v>
      </c>
      <c r="D131">
        <v>9.4E-2</v>
      </c>
      <c r="E131">
        <v>103.28</v>
      </c>
      <c r="F131" t="s">
        <v>65</v>
      </c>
      <c r="G131">
        <v>6500</v>
      </c>
      <c r="H131">
        <f t="shared" si="6"/>
        <v>6426.6588918931429</v>
      </c>
      <c r="I131">
        <f t="shared" si="7"/>
        <v>0.8125</v>
      </c>
      <c r="M131">
        <v>0.80625000000000002</v>
      </c>
      <c r="N131">
        <v>0</v>
      </c>
      <c r="O131">
        <v>1</v>
      </c>
    </row>
    <row r="132" spans="1:15" x14ac:dyDescent="0.25">
      <c r="A132">
        <v>0.13669346579112701</v>
      </c>
      <c r="B132">
        <v>2927.03540039062</v>
      </c>
      <c r="C132">
        <f t="shared" si="8"/>
        <v>0.36954795539991447</v>
      </c>
      <c r="D132">
        <v>0.73419999999999996</v>
      </c>
      <c r="E132">
        <v>329.35</v>
      </c>
      <c r="F132" t="s">
        <v>59</v>
      </c>
      <c r="G132">
        <v>6550</v>
      </c>
      <c r="H132">
        <f t="shared" si="6"/>
        <v>6476.0947295230908</v>
      </c>
      <c r="I132">
        <f t="shared" si="7"/>
        <v>0.81875000000000009</v>
      </c>
      <c r="M132">
        <v>0.8125</v>
      </c>
      <c r="N132">
        <v>0</v>
      </c>
      <c r="O132">
        <v>1</v>
      </c>
    </row>
    <row r="133" spans="1:15" x14ac:dyDescent="0.25">
      <c r="A133">
        <v>8.1331963009643099E-2</v>
      </c>
      <c r="B133">
        <v>3111.93017578125</v>
      </c>
      <c r="C133">
        <f t="shared" si="8"/>
        <v>0.39289153580232955</v>
      </c>
      <c r="D133">
        <v>0.39560000000000001</v>
      </c>
      <c r="E133">
        <v>91.28</v>
      </c>
      <c r="F133" t="s">
        <v>51</v>
      </c>
      <c r="G133">
        <v>6600</v>
      </c>
      <c r="H133">
        <f t="shared" si="6"/>
        <v>6525.5305671530377</v>
      </c>
      <c r="I133">
        <f t="shared" si="7"/>
        <v>0.82500000000000007</v>
      </c>
      <c r="M133">
        <v>0.81875000000000009</v>
      </c>
      <c r="N133">
        <v>0</v>
      </c>
      <c r="O133">
        <v>1</v>
      </c>
    </row>
    <row r="134" spans="1:15" x14ac:dyDescent="0.25">
      <c r="A134">
        <v>8.9838844989531097E-2</v>
      </c>
      <c r="B134">
        <v>2989.5</v>
      </c>
      <c r="C134">
        <f t="shared" si="8"/>
        <v>0.37743431887452089</v>
      </c>
      <c r="D134">
        <v>0.30669999999999997</v>
      </c>
      <c r="E134">
        <v>57.66</v>
      </c>
      <c r="F134" t="s">
        <v>58</v>
      </c>
      <c r="G134">
        <v>6650</v>
      </c>
      <c r="H134">
        <f t="shared" si="6"/>
        <v>6574.9664047829847</v>
      </c>
      <c r="I134">
        <f t="shared" si="7"/>
        <v>0.83125000000000004</v>
      </c>
      <c r="M134">
        <v>0.82500000000000007</v>
      </c>
      <c r="N134">
        <v>0</v>
      </c>
      <c r="O134">
        <v>1</v>
      </c>
    </row>
    <row r="135" spans="1:15" x14ac:dyDescent="0.25">
      <c r="A135">
        <v>0.110271852018699</v>
      </c>
      <c r="B135">
        <v>2968.7041015625</v>
      </c>
      <c r="C135">
        <f t="shared" si="8"/>
        <v>0.37480876752408054</v>
      </c>
      <c r="D135">
        <v>0.82179999999999997</v>
      </c>
      <c r="E135">
        <v>353.42</v>
      </c>
      <c r="F135" t="s">
        <v>77</v>
      </c>
      <c r="G135">
        <v>6700</v>
      </c>
      <c r="H135">
        <f t="shared" si="6"/>
        <v>6624.4022424129325</v>
      </c>
      <c r="I135">
        <f t="shared" si="7"/>
        <v>0.83750000000000013</v>
      </c>
      <c r="M135">
        <v>0.83125000000000004</v>
      </c>
      <c r="N135">
        <v>0</v>
      </c>
      <c r="O135">
        <v>1</v>
      </c>
    </row>
    <row r="136" spans="1:15" x14ac:dyDescent="0.25">
      <c r="A136">
        <v>0.113258665848469</v>
      </c>
      <c r="B136">
        <v>2770.5576171875</v>
      </c>
      <c r="C136">
        <f t="shared" si="8"/>
        <v>0.34979211478366939</v>
      </c>
      <c r="D136">
        <v>0.49030000000000001</v>
      </c>
      <c r="E136">
        <v>165.96</v>
      </c>
      <c r="F136" t="s">
        <v>70</v>
      </c>
      <c r="G136">
        <v>6750</v>
      </c>
      <c r="H136">
        <f t="shared" si="6"/>
        <v>6673.8380800428795</v>
      </c>
      <c r="I136">
        <f t="shared" si="7"/>
        <v>0.84375</v>
      </c>
      <c r="M136">
        <v>0.83750000000000013</v>
      </c>
      <c r="N136">
        <v>0</v>
      </c>
      <c r="O136">
        <v>1</v>
      </c>
    </row>
    <row r="137" spans="1:15" x14ac:dyDescent="0.25">
      <c r="A137">
        <v>9.1293461862228295E-2</v>
      </c>
      <c r="B137">
        <v>3536.73999023437</v>
      </c>
      <c r="C137">
        <f t="shared" si="8"/>
        <v>0.44652518790780704</v>
      </c>
      <c r="D137">
        <v>0.9909</v>
      </c>
      <c r="E137">
        <v>288.23</v>
      </c>
      <c r="F137" t="s">
        <v>79</v>
      </c>
      <c r="G137">
        <v>6800</v>
      </c>
      <c r="H137">
        <f t="shared" si="6"/>
        <v>6723.2739176728264</v>
      </c>
      <c r="I137">
        <f t="shared" si="7"/>
        <v>0.85</v>
      </c>
      <c r="M137">
        <v>0.84375</v>
      </c>
      <c r="N137">
        <v>0</v>
      </c>
      <c r="O137">
        <v>1</v>
      </c>
    </row>
    <row r="138" spans="1:15" x14ac:dyDescent="0.25">
      <c r="A138">
        <v>0.10392565350266</v>
      </c>
      <c r="B138">
        <v>2896.45434570312</v>
      </c>
      <c r="C138">
        <f t="shared" si="8"/>
        <v>0.36568699552487144</v>
      </c>
      <c r="D138">
        <v>0.7218</v>
      </c>
      <c r="E138">
        <v>2.63</v>
      </c>
      <c r="F138" t="s">
        <v>49</v>
      </c>
      <c r="G138">
        <v>6850</v>
      </c>
      <c r="H138">
        <f t="shared" si="6"/>
        <v>6772.7097553027743</v>
      </c>
      <c r="I138">
        <f t="shared" si="7"/>
        <v>0.85625000000000007</v>
      </c>
      <c r="M138">
        <v>0.85</v>
      </c>
      <c r="N138">
        <v>0</v>
      </c>
      <c r="O138">
        <v>1</v>
      </c>
    </row>
    <row r="139" spans="1:15" x14ac:dyDescent="0.25">
      <c r="A139">
        <v>0.13120454442776899</v>
      </c>
      <c r="B139">
        <v>3104.68237304687</v>
      </c>
      <c r="C139">
        <f t="shared" si="8"/>
        <v>0.39197647659898865</v>
      </c>
      <c r="D139">
        <v>0.46029999999999999</v>
      </c>
      <c r="E139">
        <v>331.81</v>
      </c>
      <c r="F139" t="s">
        <v>68</v>
      </c>
      <c r="G139">
        <v>6900</v>
      </c>
      <c r="H139">
        <f t="shared" si="6"/>
        <v>6822.1455929327212</v>
      </c>
      <c r="I139">
        <f t="shared" si="7"/>
        <v>0.86250000000000004</v>
      </c>
      <c r="M139">
        <v>0.85625000000000007</v>
      </c>
      <c r="N139">
        <v>0</v>
      </c>
      <c r="O139">
        <v>1</v>
      </c>
    </row>
    <row r="140" spans="1:15" x14ac:dyDescent="0.25">
      <c r="A140">
        <v>0.125858864922859</v>
      </c>
      <c r="B140">
        <v>3578.34033203125</v>
      </c>
      <c r="C140">
        <f t="shared" si="8"/>
        <v>0.45177736943349783</v>
      </c>
      <c r="D140">
        <v>0.89439999999999997</v>
      </c>
      <c r="E140">
        <v>193.19</v>
      </c>
      <c r="F140" t="s">
        <v>71</v>
      </c>
      <c r="G140">
        <v>6950</v>
      </c>
      <c r="H140">
        <f t="shared" si="6"/>
        <v>6871.5814305626682</v>
      </c>
      <c r="I140">
        <f t="shared" si="7"/>
        <v>0.86875000000000002</v>
      </c>
      <c r="M140">
        <v>0.86250000000000004</v>
      </c>
      <c r="N140">
        <v>0</v>
      </c>
      <c r="O140">
        <v>1</v>
      </c>
    </row>
    <row r="141" spans="1:15" x14ac:dyDescent="0.25">
      <c r="A141">
        <v>0.120728328012629</v>
      </c>
      <c r="B141">
        <v>3076.2666015625</v>
      </c>
      <c r="C141">
        <f t="shared" si="8"/>
        <v>0.38838889093065038</v>
      </c>
      <c r="D141">
        <v>6.59E-2</v>
      </c>
      <c r="E141">
        <v>192.11</v>
      </c>
      <c r="F141" t="s">
        <v>57</v>
      </c>
      <c r="G141">
        <v>7000</v>
      </c>
      <c r="H141">
        <f t="shared" si="6"/>
        <v>6921.017268192616</v>
      </c>
      <c r="I141">
        <f t="shared" si="7"/>
        <v>0.87500000000000011</v>
      </c>
      <c r="M141">
        <v>0.86875000000000002</v>
      </c>
      <c r="N141">
        <v>0</v>
      </c>
      <c r="O141">
        <v>1</v>
      </c>
    </row>
    <row r="142" spans="1:15" x14ac:dyDescent="0.25">
      <c r="A142">
        <v>0.11136236293915</v>
      </c>
      <c r="B142">
        <v>3293.80688476562</v>
      </c>
      <c r="C142">
        <f t="shared" si="8"/>
        <v>0.41585407528206031</v>
      </c>
      <c r="D142">
        <v>4.7300000000000002E-2</v>
      </c>
      <c r="E142">
        <v>116.21</v>
      </c>
      <c r="F142" t="s">
        <v>67</v>
      </c>
      <c r="G142">
        <v>7050</v>
      </c>
      <c r="H142">
        <f t="shared" si="6"/>
        <v>6970.453105822563</v>
      </c>
      <c r="I142">
        <f t="shared" si="7"/>
        <v>0.88125000000000009</v>
      </c>
      <c r="M142">
        <v>0.87500000000000011</v>
      </c>
      <c r="N142">
        <v>0</v>
      </c>
      <c r="O142">
        <v>1</v>
      </c>
    </row>
    <row r="143" spans="1:15" x14ac:dyDescent="0.25">
      <c r="A143">
        <v>0.137764556050082</v>
      </c>
      <c r="B143">
        <v>4068.19018554687</v>
      </c>
      <c r="C143">
        <f t="shared" si="8"/>
        <v>0.51362254281113684</v>
      </c>
      <c r="D143">
        <v>0.28710000000000002</v>
      </c>
      <c r="E143">
        <v>330.92</v>
      </c>
      <c r="F143" t="s">
        <v>69</v>
      </c>
      <c r="G143">
        <v>7100</v>
      </c>
      <c r="H143">
        <f t="shared" si="6"/>
        <v>7019.8889434525099</v>
      </c>
      <c r="I143">
        <f t="shared" si="7"/>
        <v>0.88749999999999996</v>
      </c>
      <c r="M143">
        <v>0.88125000000000009</v>
      </c>
      <c r="N143">
        <v>0</v>
      </c>
      <c r="O143">
        <v>1</v>
      </c>
    </row>
    <row r="144" spans="1:15" x14ac:dyDescent="0.25">
      <c r="A144">
        <v>8.6261207721742394E-2</v>
      </c>
      <c r="B144">
        <v>2934.97021484375</v>
      </c>
      <c r="C144">
        <f t="shared" si="8"/>
        <v>0.37054975211793179</v>
      </c>
      <c r="D144">
        <v>0.122</v>
      </c>
      <c r="E144">
        <v>195.87</v>
      </c>
      <c r="F144" t="s">
        <v>49</v>
      </c>
      <c r="G144">
        <v>7150</v>
      </c>
      <c r="H144">
        <f t="shared" si="6"/>
        <v>7069.3247810824578</v>
      </c>
      <c r="I144">
        <f t="shared" si="7"/>
        <v>0.89375000000000004</v>
      </c>
      <c r="M144">
        <v>0.88749999999999996</v>
      </c>
      <c r="N144">
        <v>0</v>
      </c>
      <c r="O144">
        <v>1</v>
      </c>
    </row>
    <row r="145" spans="1:15" x14ac:dyDescent="0.25">
      <c r="A145">
        <v>0.10217757919218901</v>
      </c>
      <c r="B145">
        <v>3051.53540039062</v>
      </c>
      <c r="C145">
        <f t="shared" si="8"/>
        <v>0.38526649452012779</v>
      </c>
      <c r="D145">
        <v>0.73450000000000004</v>
      </c>
      <c r="E145">
        <v>287.02</v>
      </c>
      <c r="F145" t="s">
        <v>59</v>
      </c>
      <c r="G145">
        <v>7200</v>
      </c>
      <c r="H145">
        <f t="shared" si="6"/>
        <v>7118.7606187124047</v>
      </c>
      <c r="I145">
        <f t="shared" si="7"/>
        <v>0.9</v>
      </c>
      <c r="M145">
        <v>0.89375000000000004</v>
      </c>
      <c r="N145">
        <v>0</v>
      </c>
      <c r="O145">
        <v>1</v>
      </c>
    </row>
    <row r="146" spans="1:15" x14ac:dyDescent="0.25">
      <c r="A146">
        <v>0.12601051549270201</v>
      </c>
      <c r="B146">
        <v>3233.60473632812</v>
      </c>
      <c r="C146">
        <f t="shared" si="8"/>
        <v>0.40825335379341987</v>
      </c>
      <c r="D146">
        <v>0.93130000000000002</v>
      </c>
      <c r="E146">
        <v>182.2</v>
      </c>
      <c r="F146" t="s">
        <v>55</v>
      </c>
      <c r="G146">
        <v>7250</v>
      </c>
      <c r="H146">
        <f t="shared" si="6"/>
        <v>7168.1964563423517</v>
      </c>
      <c r="I146">
        <f t="shared" si="7"/>
        <v>0.90625</v>
      </c>
      <c r="M146">
        <v>0.9</v>
      </c>
      <c r="N146">
        <v>0</v>
      </c>
      <c r="O146">
        <v>1</v>
      </c>
    </row>
    <row r="147" spans="1:15" x14ac:dyDescent="0.25">
      <c r="A147">
        <v>9.2195876680432595E-2</v>
      </c>
      <c r="B147">
        <v>3046.83569335937</v>
      </c>
      <c r="C147">
        <f t="shared" si="8"/>
        <v>0.38467314087495313</v>
      </c>
      <c r="D147">
        <v>0.99729999999999996</v>
      </c>
      <c r="E147">
        <v>141.53</v>
      </c>
      <c r="F147" t="s">
        <v>66</v>
      </c>
      <c r="G147">
        <v>7300</v>
      </c>
      <c r="H147">
        <f t="shared" si="6"/>
        <v>7217.6322939722995</v>
      </c>
      <c r="I147">
        <f t="shared" si="7"/>
        <v>0.91250000000000009</v>
      </c>
      <c r="M147">
        <v>0.90625</v>
      </c>
      <c r="N147">
        <v>0</v>
      </c>
      <c r="O147">
        <v>1</v>
      </c>
    </row>
    <row r="148" spans="1:15" x14ac:dyDescent="0.25">
      <c r="A148">
        <v>0.13279216408656799</v>
      </c>
      <c r="B148">
        <v>3206.04931640625</v>
      </c>
      <c r="C148">
        <f t="shared" si="8"/>
        <v>0.40477439037160606</v>
      </c>
      <c r="D148">
        <v>0.42859999999999998</v>
      </c>
      <c r="E148">
        <v>114.33</v>
      </c>
      <c r="F148" t="s">
        <v>67</v>
      </c>
      <c r="G148">
        <v>7350</v>
      </c>
      <c r="H148">
        <f t="shared" si="6"/>
        <v>7267.0681316022465</v>
      </c>
      <c r="I148">
        <f t="shared" si="7"/>
        <v>0.91875000000000007</v>
      </c>
      <c r="M148">
        <v>0.91250000000000009</v>
      </c>
      <c r="N148">
        <v>0</v>
      </c>
      <c r="O148">
        <v>1</v>
      </c>
    </row>
    <row r="149" spans="1:15" x14ac:dyDescent="0.25">
      <c r="A149">
        <v>0.100054860065905</v>
      </c>
      <c r="B149">
        <v>2944.958984375</v>
      </c>
      <c r="C149">
        <f t="shared" si="8"/>
        <v>0.37181086749656428</v>
      </c>
      <c r="D149">
        <v>0.21099999999999999</v>
      </c>
      <c r="E149">
        <v>101.97</v>
      </c>
      <c r="F149" t="s">
        <v>77</v>
      </c>
      <c r="G149">
        <v>7400</v>
      </c>
      <c r="H149">
        <f t="shared" si="6"/>
        <v>7316.5039692321934</v>
      </c>
      <c r="I149">
        <f t="shared" si="7"/>
        <v>0.92500000000000004</v>
      </c>
      <c r="M149">
        <v>0.91875000000000007</v>
      </c>
      <c r="N149">
        <v>0</v>
      </c>
      <c r="O149">
        <v>1</v>
      </c>
    </row>
    <row r="150" spans="1:15" x14ac:dyDescent="0.25">
      <c r="A150">
        <v>9.4584269715902794E-2</v>
      </c>
      <c r="B150">
        <v>3146.474609375</v>
      </c>
      <c r="C150">
        <f t="shared" si="8"/>
        <v>0.39725288544754217</v>
      </c>
      <c r="D150">
        <v>0.41510000000000002</v>
      </c>
      <c r="E150">
        <v>150.44</v>
      </c>
      <c r="F150" t="s">
        <v>68</v>
      </c>
      <c r="G150">
        <v>7450</v>
      </c>
      <c r="H150">
        <f t="shared" si="6"/>
        <v>7365.9398068621413</v>
      </c>
      <c r="I150">
        <f t="shared" si="7"/>
        <v>0.93125000000000013</v>
      </c>
      <c r="M150">
        <v>0.92500000000000004</v>
      </c>
      <c r="N150">
        <v>0</v>
      </c>
      <c r="O150">
        <v>1</v>
      </c>
    </row>
    <row r="151" spans="1:15" x14ac:dyDescent="0.25">
      <c r="A151">
        <v>0.126065899645596</v>
      </c>
      <c r="B151">
        <v>3068.8095703125</v>
      </c>
      <c r="C151">
        <f t="shared" si="8"/>
        <v>0.38744741593126264</v>
      </c>
      <c r="D151">
        <v>0.4577</v>
      </c>
      <c r="E151">
        <v>35.68</v>
      </c>
      <c r="F151" t="s">
        <v>60</v>
      </c>
      <c r="G151">
        <v>7500</v>
      </c>
      <c r="H151">
        <f t="shared" si="6"/>
        <v>7415.3756444920882</v>
      </c>
      <c r="I151">
        <f t="shared" si="7"/>
        <v>0.9375</v>
      </c>
      <c r="M151">
        <v>0.93125000000000013</v>
      </c>
      <c r="N151">
        <v>0</v>
      </c>
      <c r="O151">
        <v>1</v>
      </c>
    </row>
    <row r="152" spans="1:15" x14ac:dyDescent="0.25">
      <c r="A152">
        <v>0.103713650021503</v>
      </c>
      <c r="B152">
        <v>3123.28173828125</v>
      </c>
      <c r="C152">
        <f t="shared" si="8"/>
        <v>0.39432470832627975</v>
      </c>
      <c r="D152">
        <v>8.4099999999999994E-2</v>
      </c>
      <c r="E152">
        <v>299.91000000000003</v>
      </c>
      <c r="F152" t="s">
        <v>57</v>
      </c>
      <c r="G152">
        <v>7550</v>
      </c>
      <c r="H152">
        <f t="shared" si="6"/>
        <v>7464.8114821220352</v>
      </c>
      <c r="I152">
        <f t="shared" si="7"/>
        <v>0.94374999999999998</v>
      </c>
      <c r="M152">
        <v>0.9375</v>
      </c>
      <c r="N152">
        <v>0</v>
      </c>
      <c r="O152">
        <v>1</v>
      </c>
    </row>
    <row r="153" spans="1:15" x14ac:dyDescent="0.25">
      <c r="A153">
        <v>8.8989974012379E-2</v>
      </c>
      <c r="B153">
        <v>3352.6875</v>
      </c>
      <c r="C153">
        <f t="shared" si="8"/>
        <v>0.42328794880803489</v>
      </c>
      <c r="D153">
        <v>0.39550000000000002</v>
      </c>
      <c r="E153">
        <v>305.85000000000002</v>
      </c>
      <c r="F153" t="s">
        <v>53</v>
      </c>
      <c r="G153">
        <v>7600</v>
      </c>
      <c r="H153">
        <f t="shared" si="6"/>
        <v>7514.247319751983</v>
      </c>
      <c r="I153">
        <f t="shared" si="7"/>
        <v>0.95000000000000007</v>
      </c>
      <c r="M153">
        <v>0.94374999999999998</v>
      </c>
      <c r="N153">
        <v>0</v>
      </c>
      <c r="O153">
        <v>1</v>
      </c>
    </row>
    <row r="154" spans="1:15" x14ac:dyDescent="0.25">
      <c r="A154">
        <v>8.8871154012794204E-2</v>
      </c>
      <c r="B154">
        <v>2961.79345703125</v>
      </c>
      <c r="C154">
        <f t="shared" si="8"/>
        <v>0.37393627566536292</v>
      </c>
      <c r="D154">
        <v>0.77580000000000005</v>
      </c>
      <c r="E154">
        <v>273.12</v>
      </c>
      <c r="F154" t="s">
        <v>77</v>
      </c>
      <c r="G154">
        <v>7650</v>
      </c>
      <c r="H154">
        <f t="shared" si="6"/>
        <v>7563.68315738193</v>
      </c>
      <c r="I154">
        <f t="shared" si="7"/>
        <v>0.95625000000000004</v>
      </c>
      <c r="M154">
        <v>0.95000000000000007</v>
      </c>
      <c r="N154">
        <v>0</v>
      </c>
      <c r="O154">
        <v>1</v>
      </c>
    </row>
    <row r="155" spans="1:15" x14ac:dyDescent="0.25">
      <c r="A155">
        <v>0.12277698764593301</v>
      </c>
      <c r="B155">
        <v>3095.88232421875</v>
      </c>
      <c r="C155">
        <f t="shared" si="8"/>
        <v>0.39086544116312849</v>
      </c>
      <c r="D155">
        <v>9.0499999999999997E-2</v>
      </c>
      <c r="E155">
        <v>294.70999999999998</v>
      </c>
      <c r="F155" t="s">
        <v>51</v>
      </c>
      <c r="G155">
        <v>7700</v>
      </c>
      <c r="H155">
        <f t="shared" si="6"/>
        <v>7613.1189950118769</v>
      </c>
      <c r="I155">
        <f t="shared" si="7"/>
        <v>0.96250000000000002</v>
      </c>
      <c r="M155">
        <v>0.95625000000000004</v>
      </c>
      <c r="N155">
        <v>0</v>
      </c>
      <c r="O155">
        <v>1</v>
      </c>
    </row>
    <row r="156" spans="1:15" x14ac:dyDescent="0.25">
      <c r="A156">
        <v>0.135146884754515</v>
      </c>
      <c r="B156">
        <v>4491.71630859375</v>
      </c>
      <c r="C156">
        <f t="shared" si="8"/>
        <v>0.56709412460667652</v>
      </c>
      <c r="D156">
        <v>0.74229999999999996</v>
      </c>
      <c r="E156">
        <v>41.73</v>
      </c>
      <c r="F156" t="s">
        <v>69</v>
      </c>
      <c r="G156">
        <v>7750</v>
      </c>
      <c r="H156">
        <f t="shared" si="6"/>
        <v>7662.5548326418248</v>
      </c>
      <c r="I156">
        <f t="shared" si="7"/>
        <v>0.96875000000000011</v>
      </c>
      <c r="M156">
        <v>0.96250000000000002</v>
      </c>
      <c r="N156">
        <v>0</v>
      </c>
      <c r="O156">
        <v>1</v>
      </c>
    </row>
    <row r="157" spans="1:15" x14ac:dyDescent="0.25">
      <c r="A157">
        <v>0.124764709507987</v>
      </c>
      <c r="B157">
        <v>3508.8994140625</v>
      </c>
      <c r="C157">
        <f t="shared" si="8"/>
        <v>0.44301022256092498</v>
      </c>
      <c r="D157">
        <v>0.49120000000000003</v>
      </c>
      <c r="E157">
        <v>221.6</v>
      </c>
      <c r="F157" t="s">
        <v>79</v>
      </c>
      <c r="G157">
        <v>7800</v>
      </c>
      <c r="H157">
        <f t="shared" si="6"/>
        <v>7711.9906702717717</v>
      </c>
      <c r="I157">
        <f t="shared" si="7"/>
        <v>0.97500000000000009</v>
      </c>
      <c r="M157">
        <v>0.96875000000000011</v>
      </c>
      <c r="N157">
        <v>0</v>
      </c>
      <c r="O157">
        <v>1</v>
      </c>
    </row>
    <row r="158" spans="1:15" x14ac:dyDescent="0.25">
      <c r="A158">
        <v>8.3507125015995595E-2</v>
      </c>
      <c r="B158">
        <v>2901.8720703125</v>
      </c>
      <c r="C158">
        <f t="shared" si="8"/>
        <v>0.36637100127760303</v>
      </c>
      <c r="D158">
        <v>0.42730000000000001</v>
      </c>
      <c r="E158">
        <v>28.83</v>
      </c>
      <c r="F158" t="s">
        <v>49</v>
      </c>
      <c r="G158">
        <v>7850</v>
      </c>
      <c r="H158">
        <f t="shared" si="6"/>
        <v>7761.4265079017187</v>
      </c>
      <c r="I158">
        <f t="shared" si="7"/>
        <v>0.98124999999999996</v>
      </c>
      <c r="M158">
        <v>0.97500000000000009</v>
      </c>
      <c r="N158">
        <v>0</v>
      </c>
      <c r="O158">
        <v>1</v>
      </c>
    </row>
    <row r="159" spans="1:15" x14ac:dyDescent="0.25">
      <c r="A159">
        <v>0.11359342251907099</v>
      </c>
      <c r="B159">
        <v>3835.70971679687</v>
      </c>
      <c r="C159">
        <f t="shared" si="8"/>
        <v>0.48427111033939058</v>
      </c>
      <c r="D159">
        <v>0.71450000000000002</v>
      </c>
      <c r="E159">
        <v>343.09</v>
      </c>
      <c r="F159" t="s">
        <v>78</v>
      </c>
      <c r="G159">
        <v>7900</v>
      </c>
      <c r="H159">
        <f t="shared" si="6"/>
        <v>7810.8623455316665</v>
      </c>
      <c r="I159">
        <f t="shared" si="7"/>
        <v>0.98750000000000004</v>
      </c>
      <c r="M159">
        <v>0.98124999999999996</v>
      </c>
      <c r="N159">
        <v>0</v>
      </c>
      <c r="O159">
        <v>1</v>
      </c>
    </row>
    <row r="160" spans="1:15" x14ac:dyDescent="0.25">
      <c r="A160">
        <v>0.13833495972787199</v>
      </c>
      <c r="B160">
        <v>3061.44165039062</v>
      </c>
      <c r="C160">
        <f t="shared" si="8"/>
        <v>0.38651719153345804</v>
      </c>
      <c r="D160">
        <v>0.51949999999999996</v>
      </c>
      <c r="E160">
        <v>246.94</v>
      </c>
      <c r="F160" t="s">
        <v>58</v>
      </c>
      <c r="G160">
        <v>7950</v>
      </c>
      <c r="H160">
        <f t="shared" si="6"/>
        <v>7860.2981831616135</v>
      </c>
      <c r="I160">
        <f t="shared" si="7"/>
        <v>0.99375000000000002</v>
      </c>
      <c r="M160">
        <v>0.98750000000000004</v>
      </c>
      <c r="N160">
        <v>0</v>
      </c>
      <c r="O160">
        <v>1</v>
      </c>
    </row>
    <row r="161" spans="1:15" x14ac:dyDescent="0.25">
      <c r="A161">
        <v>8.2103746774082206E-2</v>
      </c>
      <c r="B161">
        <v>2885.65747070312</v>
      </c>
      <c r="C161">
        <f t="shared" si="8"/>
        <v>0.36432385414283486</v>
      </c>
      <c r="D161">
        <v>0.24829999999999999</v>
      </c>
      <c r="E161">
        <v>11.2</v>
      </c>
      <c r="F161" t="s">
        <v>56</v>
      </c>
      <c r="G161">
        <v>8000</v>
      </c>
      <c r="H161">
        <f t="shared" si="6"/>
        <v>7909.7340207915604</v>
      </c>
      <c r="I161">
        <f t="shared" si="7"/>
        <v>1</v>
      </c>
      <c r="M161">
        <v>0.99375000000000002</v>
      </c>
      <c r="N161">
        <v>0</v>
      </c>
      <c r="O161">
        <v>1</v>
      </c>
    </row>
    <row r="162" spans="1:15" x14ac:dyDescent="0.25">
      <c r="A162">
        <v>0.117249144629913</v>
      </c>
      <c r="B162">
        <v>2724.76245117187</v>
      </c>
      <c r="C162">
        <f t="shared" si="8"/>
        <v>0.34401032274725701</v>
      </c>
      <c r="D162">
        <v>0.73760000000000003</v>
      </c>
      <c r="E162">
        <v>282.51</v>
      </c>
      <c r="F162" t="s">
        <v>64</v>
      </c>
      <c r="M162">
        <v>1</v>
      </c>
      <c r="N162">
        <v>0</v>
      </c>
      <c r="O162">
        <v>1</v>
      </c>
    </row>
    <row r="163" spans="1:15" ht="15.75" thickBot="1" x14ac:dyDescent="0.3">
      <c r="A163">
        <v>8.7989049444040304E-2</v>
      </c>
      <c r="B163">
        <v>2826.80004882812</v>
      </c>
      <c r="C163">
        <f t="shared" si="8"/>
        <v>0.35689290885562935</v>
      </c>
      <c r="D163">
        <v>0.80900000000000005</v>
      </c>
      <c r="E163">
        <v>126.55</v>
      </c>
      <c r="F163" t="s">
        <v>61</v>
      </c>
      <c r="M163" s="2" t="s">
        <v>0</v>
      </c>
      <c r="N163" s="2">
        <v>0</v>
      </c>
      <c r="O163" s="2">
        <v>1</v>
      </c>
    </row>
    <row r="164" spans="1:15" x14ac:dyDescent="0.25">
      <c r="A164">
        <v>0.11033841456531</v>
      </c>
      <c r="B164">
        <v>2827.34497070312</v>
      </c>
      <c r="C164">
        <f t="shared" si="8"/>
        <v>0.3569617070549036</v>
      </c>
      <c r="D164">
        <v>0.83809999999999996</v>
      </c>
      <c r="E164">
        <v>189.36</v>
      </c>
      <c r="F164" t="s">
        <v>72</v>
      </c>
    </row>
    <row r="165" spans="1:15" x14ac:dyDescent="0.25">
      <c r="A165">
        <v>9.7676538348969194E-2</v>
      </c>
      <c r="B165">
        <v>3304.08056640625</v>
      </c>
      <c r="C165">
        <f t="shared" si="8"/>
        <v>0.41715116176219574</v>
      </c>
      <c r="D165">
        <v>0.84350000000000003</v>
      </c>
      <c r="E165">
        <v>346.86</v>
      </c>
      <c r="F165" t="s">
        <v>79</v>
      </c>
    </row>
    <row r="166" spans="1:15" x14ac:dyDescent="0.25">
      <c r="A166">
        <v>0.10672838999787899</v>
      </c>
      <c r="B166">
        <v>2753.79541015625</v>
      </c>
      <c r="C166">
        <f t="shared" si="8"/>
        <v>0.34767583039040179</v>
      </c>
      <c r="D166">
        <v>0.92700000000000005</v>
      </c>
      <c r="E166">
        <v>19.18</v>
      </c>
      <c r="F166" t="s">
        <v>76</v>
      </c>
    </row>
    <row r="167" spans="1:15" x14ac:dyDescent="0.25">
      <c r="A167">
        <v>0.131935516326112</v>
      </c>
      <c r="B167">
        <v>2996.21215820312</v>
      </c>
      <c r="C167">
        <f t="shared" si="8"/>
        <v>0.37828175117409363</v>
      </c>
      <c r="D167">
        <v>0.79900000000000004</v>
      </c>
      <c r="E167">
        <v>133.08000000000001</v>
      </c>
      <c r="F167" t="s">
        <v>51</v>
      </c>
    </row>
    <row r="168" spans="1:15" x14ac:dyDescent="0.25">
      <c r="A168">
        <v>0.102103651163366</v>
      </c>
      <c r="B168">
        <v>3051.140625</v>
      </c>
      <c r="C168">
        <f t="shared" si="8"/>
        <v>0.38521665281393375</v>
      </c>
      <c r="D168">
        <v>0.49480000000000002</v>
      </c>
      <c r="E168">
        <v>224.21</v>
      </c>
      <c r="F168" t="s">
        <v>57</v>
      </c>
    </row>
    <row r="169" spans="1:15" x14ac:dyDescent="0.25">
      <c r="A169">
        <v>0.12949703005428301</v>
      </c>
      <c r="B169">
        <v>2707.86010742187</v>
      </c>
      <c r="C169">
        <f t="shared" si="8"/>
        <v>0.34187634562711505</v>
      </c>
      <c r="D169">
        <v>0.78210000000000002</v>
      </c>
      <c r="E169">
        <v>8.51</v>
      </c>
      <c r="F169" t="s">
        <v>64</v>
      </c>
    </row>
    <row r="170" spans="1:15" x14ac:dyDescent="0.25">
      <c r="A170">
        <v>0.127614026250115</v>
      </c>
      <c r="B170">
        <v>3241.779296875</v>
      </c>
      <c r="C170">
        <f t="shared" si="8"/>
        <v>0.40928541925323264</v>
      </c>
      <c r="D170">
        <v>4.8800000000000003E-2</v>
      </c>
      <c r="E170">
        <v>186.92</v>
      </c>
      <c r="F170" t="s">
        <v>63</v>
      </c>
    </row>
    <row r="171" spans="1:15" x14ac:dyDescent="0.25">
      <c r="A171">
        <v>0.138253002280708</v>
      </c>
      <c r="B171">
        <v>2765.98828125</v>
      </c>
      <c r="C171">
        <f t="shared" si="8"/>
        <v>0.34921522092272972</v>
      </c>
      <c r="D171">
        <v>0.83899999999999997</v>
      </c>
      <c r="E171">
        <v>31.26</v>
      </c>
      <c r="F171" t="s">
        <v>70</v>
      </c>
    </row>
    <row r="172" spans="1:15" x14ac:dyDescent="0.25">
      <c r="A172">
        <v>0.12170267399696801</v>
      </c>
      <c r="B172">
        <v>3055.35107421875</v>
      </c>
      <c r="C172">
        <f t="shared" si="8"/>
        <v>0.38574823603287828</v>
      </c>
      <c r="D172">
        <v>0.48509999999999998</v>
      </c>
      <c r="E172">
        <v>343.49</v>
      </c>
      <c r="F172" t="s">
        <v>51</v>
      </c>
    </row>
    <row r="173" spans="1:15" x14ac:dyDescent="0.25">
      <c r="A173">
        <v>0.129326416799599</v>
      </c>
      <c r="B173">
        <v>3952.3056640625</v>
      </c>
      <c r="C173">
        <f t="shared" si="8"/>
        <v>0.49899173651090173</v>
      </c>
      <c r="D173">
        <v>0.68010000000000004</v>
      </c>
      <c r="E173">
        <v>258.13</v>
      </c>
      <c r="F173" t="s">
        <v>71</v>
      </c>
    </row>
    <row r="174" spans="1:15" x14ac:dyDescent="0.25">
      <c r="A174">
        <v>0.109077979893549</v>
      </c>
      <c r="B174">
        <v>3626.54907226562</v>
      </c>
      <c r="C174">
        <f t="shared" si="8"/>
        <v>0.45786388324321792</v>
      </c>
      <c r="D174">
        <v>0.82010000000000005</v>
      </c>
      <c r="E174">
        <v>191.61</v>
      </c>
      <c r="F174" t="s">
        <v>54</v>
      </c>
    </row>
    <row r="175" spans="1:15" x14ac:dyDescent="0.25">
      <c r="A175">
        <v>0.12706428425969299</v>
      </c>
      <c r="B175">
        <v>3284.62890625</v>
      </c>
      <c r="C175">
        <f t="shared" si="8"/>
        <v>0.41469532496605832</v>
      </c>
      <c r="D175">
        <v>0.61439999999999995</v>
      </c>
      <c r="E175">
        <v>57.9</v>
      </c>
      <c r="F175" t="s">
        <v>53</v>
      </c>
    </row>
    <row r="176" spans="1:15" x14ac:dyDescent="0.25">
      <c r="A176">
        <v>0.116338505335503</v>
      </c>
      <c r="B176">
        <v>3281.36572265625</v>
      </c>
      <c r="C176">
        <f t="shared" si="8"/>
        <v>0.41428333718312821</v>
      </c>
      <c r="D176">
        <v>0.29060000000000002</v>
      </c>
      <c r="E176">
        <v>181.29</v>
      </c>
      <c r="F176" t="s">
        <v>74</v>
      </c>
    </row>
    <row r="177" spans="1:6" x14ac:dyDescent="0.25">
      <c r="A177">
        <v>0.13365359379990099</v>
      </c>
      <c r="B177">
        <v>3070.94799804687</v>
      </c>
      <c r="C177">
        <f t="shared" si="8"/>
        <v>0.38771739954570794</v>
      </c>
      <c r="D177">
        <v>0.35320000000000001</v>
      </c>
      <c r="E177">
        <v>325.11</v>
      </c>
      <c r="F177" t="s">
        <v>72</v>
      </c>
    </row>
    <row r="178" spans="1:6" x14ac:dyDescent="0.25">
      <c r="A178">
        <v>0.125088635737753</v>
      </c>
      <c r="B178">
        <v>2858.13452148437</v>
      </c>
      <c r="C178">
        <f t="shared" si="8"/>
        <v>0.36084899025529615</v>
      </c>
      <c r="D178">
        <v>0.13539999999999999</v>
      </c>
      <c r="E178">
        <v>284</v>
      </c>
      <c r="F178" t="s">
        <v>56</v>
      </c>
    </row>
    <row r="179" spans="1:6" x14ac:dyDescent="0.25">
      <c r="A179">
        <v>9.7252872177403096E-2</v>
      </c>
      <c r="B179">
        <v>3065.4765625</v>
      </c>
      <c r="C179">
        <f t="shared" si="8"/>
        <v>0.38702661260846133</v>
      </c>
      <c r="D179">
        <v>0.61240000000000006</v>
      </c>
      <c r="E179">
        <v>298.48</v>
      </c>
      <c r="F179" t="s">
        <v>58</v>
      </c>
    </row>
    <row r="180" spans="1:6" x14ac:dyDescent="0.25">
      <c r="A180">
        <v>0.10883127997341301</v>
      </c>
      <c r="B180">
        <v>2893.21313476562</v>
      </c>
      <c r="C180">
        <f t="shared" si="8"/>
        <v>0.36527778186287985</v>
      </c>
      <c r="D180">
        <v>0.7359</v>
      </c>
      <c r="E180">
        <v>85.84</v>
      </c>
      <c r="F180" t="s">
        <v>49</v>
      </c>
    </row>
    <row r="181" spans="1:6" x14ac:dyDescent="0.25">
      <c r="A181">
        <v>9.3899892946108704E-2</v>
      </c>
      <c r="B181">
        <v>3107.91455078125</v>
      </c>
      <c r="C181">
        <f t="shared" si="8"/>
        <v>0.39238454978903953</v>
      </c>
      <c r="D181">
        <v>0.36070000000000002</v>
      </c>
      <c r="E181">
        <v>74.89</v>
      </c>
      <c r="F181" t="s">
        <v>66</v>
      </c>
    </row>
    <row r="182" spans="1:6" x14ac:dyDescent="0.25">
      <c r="A182">
        <v>0.111810759908925</v>
      </c>
      <c r="B182">
        <v>3338.37133789062</v>
      </c>
      <c r="C182">
        <f t="shared" si="8"/>
        <v>0.42148048572235131</v>
      </c>
      <c r="D182">
        <v>9.7000000000000003E-3</v>
      </c>
      <c r="E182">
        <v>324.73</v>
      </c>
      <c r="F182" t="s">
        <v>74</v>
      </c>
    </row>
    <row r="183" spans="1:6" x14ac:dyDescent="0.25">
      <c r="A183">
        <v>0.11324852709606199</v>
      </c>
      <c r="B183">
        <v>2869.66479492187</v>
      </c>
      <c r="C183">
        <f t="shared" si="8"/>
        <v>0.36230472562954597</v>
      </c>
      <c r="D183">
        <v>0.64690000000000003</v>
      </c>
      <c r="E183">
        <v>153.66</v>
      </c>
      <c r="F183" t="s">
        <v>49</v>
      </c>
    </row>
    <row r="184" spans="1:6" x14ac:dyDescent="0.25">
      <c r="A184">
        <v>0.12935332363321</v>
      </c>
      <c r="B184">
        <v>2780.50390625</v>
      </c>
      <c r="C184">
        <f t="shared" si="8"/>
        <v>0.35104786686182088</v>
      </c>
      <c r="D184">
        <v>0.60340000000000005</v>
      </c>
      <c r="E184">
        <v>152.19</v>
      </c>
      <c r="F184" t="s">
        <v>52</v>
      </c>
    </row>
    <row r="185" spans="1:6" x14ac:dyDescent="0.25">
      <c r="A185">
        <v>0.10537048580014099</v>
      </c>
      <c r="B185">
        <v>2873.85913085937</v>
      </c>
      <c r="C185">
        <f t="shared" si="8"/>
        <v>0.3628342744931356</v>
      </c>
      <c r="D185">
        <v>4.0300000000000002E-2</v>
      </c>
      <c r="E185">
        <v>113.49</v>
      </c>
      <c r="F185" t="s">
        <v>70</v>
      </c>
    </row>
    <row r="186" spans="1:6" x14ac:dyDescent="0.25">
      <c r="A186">
        <v>0.133855900055666</v>
      </c>
      <c r="B186">
        <v>3278.07421875</v>
      </c>
      <c r="C186">
        <f t="shared" si="8"/>
        <v>0.41386777386654405</v>
      </c>
      <c r="D186">
        <v>0.1399</v>
      </c>
      <c r="E186">
        <v>147.62</v>
      </c>
      <c r="F186" t="s">
        <v>74</v>
      </c>
    </row>
    <row r="187" spans="1:6" x14ac:dyDescent="0.25">
      <c r="A187">
        <v>0.13970775272979899</v>
      </c>
      <c r="B187">
        <v>2815.89672851562</v>
      </c>
      <c r="C187">
        <f t="shared" si="8"/>
        <v>0.35551632839882413</v>
      </c>
      <c r="D187">
        <v>0.91779999999999995</v>
      </c>
      <c r="E187">
        <v>238.69</v>
      </c>
      <c r="F187" t="s">
        <v>72</v>
      </c>
    </row>
    <row r="188" spans="1:6" x14ac:dyDescent="0.25">
      <c r="A188">
        <v>0.12789020790186501</v>
      </c>
      <c r="B188">
        <v>2744.70776367187</v>
      </c>
      <c r="C188">
        <f t="shared" si="8"/>
        <v>0.34652848479381226</v>
      </c>
      <c r="D188">
        <v>0.97209999999999996</v>
      </c>
      <c r="E188">
        <v>164.2</v>
      </c>
      <c r="F188" t="s">
        <v>75</v>
      </c>
    </row>
    <row r="189" spans="1:6" x14ac:dyDescent="0.25">
      <c r="A189">
        <v>0.12345306500443599</v>
      </c>
      <c r="B189">
        <v>2769.796875</v>
      </c>
      <c r="C189">
        <f t="shared" si="8"/>
        <v>0.34969606855206609</v>
      </c>
      <c r="D189">
        <v>0.97260000000000002</v>
      </c>
      <c r="E189">
        <v>342.21</v>
      </c>
      <c r="F189" t="s">
        <v>76</v>
      </c>
    </row>
    <row r="190" spans="1:6" x14ac:dyDescent="0.25">
      <c r="A190">
        <v>8.0056167924763E-2</v>
      </c>
      <c r="B190">
        <v>3961.18994140625</v>
      </c>
      <c r="C190">
        <f t="shared" si="8"/>
        <v>0.5001134060770267</v>
      </c>
      <c r="D190">
        <v>0.26019999999999999</v>
      </c>
      <c r="E190">
        <v>259.62</v>
      </c>
      <c r="F190" t="s">
        <v>54</v>
      </c>
    </row>
    <row r="191" spans="1:6" x14ac:dyDescent="0.25">
      <c r="A191">
        <v>0.13139927079976799</v>
      </c>
      <c r="B191">
        <v>2967.83642578125</v>
      </c>
      <c r="C191">
        <f t="shared" si="8"/>
        <v>0.37469922057057659</v>
      </c>
      <c r="D191">
        <v>0.93840000000000001</v>
      </c>
      <c r="E191">
        <v>324.82</v>
      </c>
      <c r="F191" t="s">
        <v>51</v>
      </c>
    </row>
    <row r="192" spans="1:6" x14ac:dyDescent="0.25">
      <c r="A192">
        <v>0.13037194708910901</v>
      </c>
      <c r="B192">
        <v>2985.99438476562</v>
      </c>
      <c r="C192">
        <f t="shared" si="8"/>
        <v>0.37699172329056896</v>
      </c>
      <c r="D192">
        <v>0.69110000000000005</v>
      </c>
      <c r="E192">
        <v>246.89</v>
      </c>
      <c r="F192" t="s">
        <v>51</v>
      </c>
    </row>
    <row r="193" spans="1:6" x14ac:dyDescent="0.25">
      <c r="A193">
        <v>0.127566667780425</v>
      </c>
      <c r="B193">
        <v>3065.35205078125</v>
      </c>
      <c r="C193">
        <f t="shared" si="8"/>
        <v>0.38701089258980997</v>
      </c>
      <c r="D193">
        <v>8.3000000000000004E-2</v>
      </c>
      <c r="E193">
        <v>123.93</v>
      </c>
      <c r="F193" t="s">
        <v>57</v>
      </c>
    </row>
    <row r="194" spans="1:6" x14ac:dyDescent="0.25">
      <c r="A194">
        <v>8.5161878997680296E-2</v>
      </c>
      <c r="B194">
        <v>3713.80517578125</v>
      </c>
      <c r="C194">
        <f t="shared" ref="C194:C250" si="9">B194/$V$14</f>
        <v>0.46888025654914417</v>
      </c>
      <c r="D194">
        <v>0.40179999999999999</v>
      </c>
      <c r="E194">
        <v>298.22000000000003</v>
      </c>
      <c r="F194" t="s">
        <v>78</v>
      </c>
    </row>
    <row r="195" spans="1:6" x14ac:dyDescent="0.25">
      <c r="A195">
        <v>0.134365562366413</v>
      </c>
      <c r="B195">
        <v>3100.859375</v>
      </c>
      <c r="C195">
        <f t="shared" si="9"/>
        <v>0.39149381037925995</v>
      </c>
      <c r="D195">
        <v>0.74509999999999998</v>
      </c>
      <c r="E195">
        <v>343.08</v>
      </c>
      <c r="F195" t="s">
        <v>55</v>
      </c>
    </row>
    <row r="196" spans="1:6" x14ac:dyDescent="0.25">
      <c r="A196">
        <v>9.4198841759381702E-2</v>
      </c>
      <c r="B196">
        <v>2781.29541015625</v>
      </c>
      <c r="C196">
        <f t="shared" si="9"/>
        <v>0.35114779686273806</v>
      </c>
      <c r="D196">
        <v>0.61650000000000005</v>
      </c>
      <c r="E196">
        <v>82.93</v>
      </c>
      <c r="F196" t="s">
        <v>64</v>
      </c>
    </row>
    <row r="197" spans="1:6" x14ac:dyDescent="0.25">
      <c r="A197">
        <v>0.11163619918107499</v>
      </c>
      <c r="B197">
        <v>3186.5419921875</v>
      </c>
      <c r="C197">
        <f t="shared" si="9"/>
        <v>0.40231152580242446</v>
      </c>
      <c r="D197">
        <v>0.62170000000000003</v>
      </c>
      <c r="E197">
        <v>8.82</v>
      </c>
      <c r="F197" t="s">
        <v>74</v>
      </c>
    </row>
    <row r="198" spans="1:6" x14ac:dyDescent="0.25">
      <c r="A198">
        <v>0.12986280721270599</v>
      </c>
      <c r="B198">
        <v>2837.6396484375</v>
      </c>
      <c r="C198">
        <f t="shared" si="9"/>
        <v>0.35826144436171359</v>
      </c>
      <c r="D198">
        <v>0.77900000000000003</v>
      </c>
      <c r="E198">
        <v>275.97000000000003</v>
      </c>
      <c r="F198" t="s">
        <v>76</v>
      </c>
    </row>
    <row r="199" spans="1:6" x14ac:dyDescent="0.25">
      <c r="A199">
        <v>9.1650541683197306E-2</v>
      </c>
      <c r="B199">
        <v>3093.63330078125</v>
      </c>
      <c r="C199">
        <f t="shared" si="9"/>
        <v>0.39058149447329216</v>
      </c>
      <c r="D199">
        <v>0.3155</v>
      </c>
      <c r="E199">
        <v>298</v>
      </c>
      <c r="F199" t="s">
        <v>59</v>
      </c>
    </row>
    <row r="200" spans="1:6" x14ac:dyDescent="0.25">
      <c r="A200">
        <v>0.11296142576424099</v>
      </c>
      <c r="B200">
        <v>3304.85498046875</v>
      </c>
      <c r="C200">
        <f t="shared" si="9"/>
        <v>0.41724893411349412</v>
      </c>
      <c r="D200">
        <v>8.8700000000000001E-2</v>
      </c>
      <c r="E200">
        <v>223.77</v>
      </c>
      <c r="F200" t="s">
        <v>74</v>
      </c>
    </row>
    <row r="201" spans="1:6" x14ac:dyDescent="0.25">
      <c r="A201">
        <v>0.100507952949702</v>
      </c>
      <c r="B201">
        <v>3293.44653320312</v>
      </c>
      <c r="C201">
        <f t="shared" si="9"/>
        <v>0.4158085796986693</v>
      </c>
      <c r="D201">
        <v>0.45960000000000001</v>
      </c>
      <c r="E201">
        <v>54.52</v>
      </c>
      <c r="F201" t="s">
        <v>74</v>
      </c>
    </row>
    <row r="202" spans="1:6" x14ac:dyDescent="0.25">
      <c r="A202">
        <v>0.124970590323805</v>
      </c>
      <c r="B202">
        <v>3056.1953125</v>
      </c>
      <c r="C202">
        <f t="shared" si="9"/>
        <v>0.38585482392404785</v>
      </c>
      <c r="D202">
        <v>0.55110000000000003</v>
      </c>
      <c r="E202">
        <v>93.78</v>
      </c>
      <c r="F202" t="s">
        <v>60</v>
      </c>
    </row>
    <row r="203" spans="1:6" x14ac:dyDescent="0.25">
      <c r="A203">
        <v>0.13464933298770801</v>
      </c>
      <c r="B203">
        <v>2788.47143554687</v>
      </c>
      <c r="C203">
        <f t="shared" si="9"/>
        <v>0.35205379393767866</v>
      </c>
      <c r="D203">
        <v>0.33050000000000002</v>
      </c>
      <c r="E203">
        <v>318.20999999999998</v>
      </c>
      <c r="F203" t="s">
        <v>76</v>
      </c>
    </row>
    <row r="204" spans="1:6" x14ac:dyDescent="0.25">
      <c r="A204">
        <v>0.112664460315184</v>
      </c>
      <c r="B204">
        <v>3128.11962890625</v>
      </c>
      <c r="C204">
        <f t="shared" si="9"/>
        <v>0.39493550810980083</v>
      </c>
      <c r="D204">
        <v>2.3699999999999999E-2</v>
      </c>
      <c r="E204">
        <v>271.5</v>
      </c>
      <c r="F204" t="s">
        <v>51</v>
      </c>
    </row>
    <row r="205" spans="1:6" x14ac:dyDescent="0.25">
      <c r="A205">
        <v>0.113497101501723</v>
      </c>
      <c r="B205">
        <v>3234.24487304687</v>
      </c>
      <c r="C205">
        <f t="shared" si="9"/>
        <v>0.40833417318342757</v>
      </c>
      <c r="D205">
        <v>0.60429999999999995</v>
      </c>
      <c r="E205">
        <v>79.42</v>
      </c>
      <c r="F205" t="s">
        <v>67</v>
      </c>
    </row>
    <row r="206" spans="1:6" x14ac:dyDescent="0.25">
      <c r="A206">
        <v>0.12592160034180899</v>
      </c>
      <c r="B206">
        <v>2823.05102539062</v>
      </c>
      <c r="C206">
        <f t="shared" si="9"/>
        <v>0.35641958217639286</v>
      </c>
      <c r="D206">
        <v>2.2499999999999999E-2</v>
      </c>
      <c r="E206">
        <v>174.16</v>
      </c>
      <c r="F206" t="s">
        <v>56</v>
      </c>
    </row>
    <row r="207" spans="1:6" x14ac:dyDescent="0.25">
      <c r="A207">
        <v>8.1903498215977102E-2</v>
      </c>
      <c r="B207">
        <v>2872.39038085937</v>
      </c>
      <c r="C207">
        <f t="shared" si="9"/>
        <v>0.36264883992018132</v>
      </c>
      <c r="D207">
        <v>0.747</v>
      </c>
      <c r="E207">
        <v>28.66</v>
      </c>
      <c r="F207" t="s">
        <v>52</v>
      </c>
    </row>
    <row r="208" spans="1:6" x14ac:dyDescent="0.25">
      <c r="A208">
        <v>9.1639311042475899E-2</v>
      </c>
      <c r="B208">
        <v>2844.37719726562</v>
      </c>
      <c r="C208">
        <f t="shared" si="9"/>
        <v>0.35911208231214853</v>
      </c>
      <c r="D208">
        <v>0.99709999999999999</v>
      </c>
      <c r="E208">
        <v>267.73</v>
      </c>
      <c r="F208" t="s">
        <v>75</v>
      </c>
    </row>
    <row r="209" spans="1:6" x14ac:dyDescent="0.25">
      <c r="A209">
        <v>9.9040732919092697E-2</v>
      </c>
      <c r="B209">
        <v>4545.8818359375</v>
      </c>
      <c r="C209">
        <f t="shared" si="9"/>
        <v>0.57393270260281881</v>
      </c>
      <c r="D209">
        <v>0.12989999999999999</v>
      </c>
      <c r="E209">
        <v>220.2</v>
      </c>
      <c r="F209" t="s">
        <v>69</v>
      </c>
    </row>
    <row r="210" spans="1:6" x14ac:dyDescent="0.25">
      <c r="A210">
        <v>0.12283339929967001</v>
      </c>
      <c r="B210">
        <v>4425.63525390625</v>
      </c>
      <c r="C210">
        <f t="shared" si="9"/>
        <v>0.55875117164916299</v>
      </c>
      <c r="D210">
        <v>0.83109999999999995</v>
      </c>
      <c r="E210">
        <v>129.6</v>
      </c>
      <c r="F210" t="s">
        <v>69</v>
      </c>
    </row>
    <row r="211" spans="1:6" x14ac:dyDescent="0.25">
      <c r="A211">
        <v>0.13617028664521799</v>
      </c>
      <c r="B211">
        <v>2846.8115234375</v>
      </c>
      <c r="C211">
        <f t="shared" si="9"/>
        <v>0.35941942408856664</v>
      </c>
      <c r="D211">
        <v>0.73809999999999998</v>
      </c>
      <c r="E211">
        <v>266.57</v>
      </c>
      <c r="F211" t="s">
        <v>62</v>
      </c>
    </row>
    <row r="212" spans="1:6" x14ac:dyDescent="0.25">
      <c r="A212">
        <v>9.9976233675905399E-2</v>
      </c>
      <c r="B212">
        <v>3019.3984375</v>
      </c>
      <c r="C212">
        <f t="shared" si="9"/>
        <v>0.38120909605907516</v>
      </c>
      <c r="D212">
        <v>0.56399999999999995</v>
      </c>
      <c r="E212">
        <v>52.64</v>
      </c>
      <c r="F212" t="s">
        <v>57</v>
      </c>
    </row>
    <row r="213" spans="1:6" x14ac:dyDescent="0.25">
      <c r="A213">
        <v>0.12017012115730499</v>
      </c>
      <c r="B213">
        <v>2760.92993164062</v>
      </c>
      <c r="C213">
        <f t="shared" si="9"/>
        <v>0.34857658745912529</v>
      </c>
      <c r="D213">
        <v>0.877</v>
      </c>
      <c r="E213">
        <v>123.59</v>
      </c>
      <c r="F213" t="s">
        <v>56</v>
      </c>
    </row>
    <row r="214" spans="1:6" x14ac:dyDescent="0.25">
      <c r="A214">
        <v>9.4678705112171302E-2</v>
      </c>
      <c r="B214">
        <v>3236.84619140625</v>
      </c>
      <c r="C214">
        <f t="shared" si="9"/>
        <v>0.40866259827897811</v>
      </c>
      <c r="D214">
        <v>0.1197</v>
      </c>
      <c r="E214">
        <v>36.630000000000003</v>
      </c>
      <c r="F214" t="s">
        <v>67</v>
      </c>
    </row>
    <row r="215" spans="1:6" x14ac:dyDescent="0.25">
      <c r="A215">
        <v>0.113665850395834</v>
      </c>
      <c r="B215">
        <v>2860.7333984375</v>
      </c>
      <c r="C215">
        <f t="shared" si="9"/>
        <v>0.36117710711518691</v>
      </c>
      <c r="D215">
        <v>0.21049999999999999</v>
      </c>
      <c r="E215">
        <v>151.88999999999999</v>
      </c>
      <c r="F215" t="s">
        <v>70</v>
      </c>
    </row>
    <row r="216" spans="1:6" x14ac:dyDescent="0.25">
      <c r="A216">
        <v>0.111563271397237</v>
      </c>
      <c r="B216">
        <v>3304.14233398437</v>
      </c>
      <c r="C216">
        <f t="shared" si="9"/>
        <v>0.41715896012438886</v>
      </c>
      <c r="D216">
        <v>0.33379999999999999</v>
      </c>
      <c r="E216">
        <v>233.47</v>
      </c>
      <c r="F216" t="s">
        <v>53</v>
      </c>
    </row>
    <row r="217" spans="1:6" x14ac:dyDescent="0.25">
      <c r="A217">
        <v>0.13526895506595399</v>
      </c>
      <c r="B217">
        <v>3300.83666992187</v>
      </c>
      <c r="C217">
        <f t="shared" si="9"/>
        <v>0.41674160904097768</v>
      </c>
      <c r="D217">
        <v>0.55669999999999997</v>
      </c>
      <c r="E217">
        <v>289.2</v>
      </c>
      <c r="F217" t="s">
        <v>53</v>
      </c>
    </row>
    <row r="218" spans="1:6" x14ac:dyDescent="0.25">
      <c r="A218">
        <v>0.10194658432874</v>
      </c>
      <c r="B218">
        <v>2835.40356445312</v>
      </c>
      <c r="C218">
        <f t="shared" si="9"/>
        <v>0.35797913132087378</v>
      </c>
      <c r="D218">
        <v>4.5400000000000003E-2</v>
      </c>
      <c r="E218">
        <v>240.31</v>
      </c>
      <c r="F218" t="s">
        <v>76</v>
      </c>
    </row>
    <row r="219" spans="1:6" x14ac:dyDescent="0.25">
      <c r="A219">
        <v>8.8279699076834903E-2</v>
      </c>
      <c r="B219">
        <v>3002.7451171875</v>
      </c>
      <c r="C219">
        <f t="shared" si="9"/>
        <v>0.37910655897623602</v>
      </c>
      <c r="D219">
        <v>2.3E-3</v>
      </c>
      <c r="E219">
        <v>336.32</v>
      </c>
      <c r="F219" t="s">
        <v>58</v>
      </c>
    </row>
    <row r="220" spans="1:6" x14ac:dyDescent="0.25">
      <c r="A220">
        <v>0.12085386104948601</v>
      </c>
      <c r="B220">
        <v>3568.39697265625</v>
      </c>
      <c r="C220">
        <f t="shared" si="9"/>
        <v>0.45052198723813819</v>
      </c>
      <c r="D220">
        <v>0.91449999999999998</v>
      </c>
      <c r="E220">
        <v>56.76</v>
      </c>
      <c r="F220" t="s">
        <v>54</v>
      </c>
    </row>
    <row r="221" spans="1:6" x14ac:dyDescent="0.25">
      <c r="A221">
        <v>0.118973361703964</v>
      </c>
      <c r="B221">
        <v>2829.99609375</v>
      </c>
      <c r="C221">
        <f t="shared" si="9"/>
        <v>0.35729642015791474</v>
      </c>
      <c r="D221">
        <v>0.38429999999999997</v>
      </c>
      <c r="E221">
        <v>238.47</v>
      </c>
      <c r="F221" t="s">
        <v>75</v>
      </c>
    </row>
    <row r="222" spans="1:6" x14ac:dyDescent="0.25">
      <c r="A222">
        <v>0.128446551082462</v>
      </c>
      <c r="B222">
        <v>2810.83837890625</v>
      </c>
      <c r="C222">
        <f t="shared" si="9"/>
        <v>0.35487769493522092</v>
      </c>
      <c r="D222">
        <v>0.7903</v>
      </c>
      <c r="E222">
        <v>18.87</v>
      </c>
      <c r="F222" t="s">
        <v>61</v>
      </c>
    </row>
    <row r="223" spans="1:6" x14ac:dyDescent="0.25">
      <c r="A223">
        <v>9.5998850286718701E-2</v>
      </c>
      <c r="B223">
        <v>3005.76977539062</v>
      </c>
      <c r="C223">
        <f t="shared" si="9"/>
        <v>0.3794884321352</v>
      </c>
      <c r="D223">
        <v>0.40689999999999998</v>
      </c>
      <c r="E223">
        <v>59.91</v>
      </c>
      <c r="F223" t="s">
        <v>61</v>
      </c>
    </row>
    <row r="224" spans="1:6" x14ac:dyDescent="0.25">
      <c r="A224">
        <v>0.10078192814555099</v>
      </c>
      <c r="B224">
        <v>4416.90966796875</v>
      </c>
      <c r="C224">
        <f t="shared" si="9"/>
        <v>0.55764953740092704</v>
      </c>
      <c r="D224">
        <v>0.42780000000000001</v>
      </c>
      <c r="E224">
        <v>280.44</v>
      </c>
      <c r="F224" t="s">
        <v>69</v>
      </c>
    </row>
    <row r="225" spans="1:6" x14ac:dyDescent="0.25">
      <c r="A225">
        <v>8.6775226575311698E-2</v>
      </c>
      <c r="B225">
        <v>2915.78515625</v>
      </c>
      <c r="C225">
        <f t="shared" si="9"/>
        <v>0.36812757465584789</v>
      </c>
      <c r="D225">
        <v>8.5199999999999998E-2</v>
      </c>
      <c r="E225">
        <v>202.91</v>
      </c>
      <c r="F225" t="s">
        <v>62</v>
      </c>
    </row>
    <row r="226" spans="1:6" x14ac:dyDescent="0.25">
      <c r="A226">
        <v>0.13055803538414601</v>
      </c>
      <c r="B226">
        <v>3195.29443359375</v>
      </c>
      <c r="C226">
        <f t="shared" si="9"/>
        <v>0.40341655064291859</v>
      </c>
      <c r="D226">
        <v>0.14760000000000001</v>
      </c>
      <c r="E226">
        <v>229.59</v>
      </c>
      <c r="F226" t="s">
        <v>63</v>
      </c>
    </row>
    <row r="227" spans="1:6" x14ac:dyDescent="0.25">
      <c r="A227">
        <v>0.11280823010945699</v>
      </c>
      <c r="B227">
        <v>2769.345703125</v>
      </c>
      <c r="C227">
        <f t="shared" si="9"/>
        <v>0.34963910660212932</v>
      </c>
      <c r="D227">
        <v>0.29509999999999997</v>
      </c>
      <c r="E227">
        <v>260.85000000000002</v>
      </c>
      <c r="F227" t="s">
        <v>64</v>
      </c>
    </row>
    <row r="228" spans="1:6" x14ac:dyDescent="0.25">
      <c r="A228">
        <v>9.3925456354278902E-2</v>
      </c>
      <c r="B228">
        <v>3041.05590820312</v>
      </c>
      <c r="C228">
        <f t="shared" si="9"/>
        <v>0.38394342377386925</v>
      </c>
      <c r="D228">
        <v>0.52249999999999996</v>
      </c>
      <c r="E228">
        <v>166.52</v>
      </c>
      <c r="F228" t="s">
        <v>60</v>
      </c>
    </row>
    <row r="229" spans="1:6" x14ac:dyDescent="0.25">
      <c r="A229">
        <v>9.1986056447558695E-2</v>
      </c>
      <c r="B229">
        <v>3051.53540039062</v>
      </c>
      <c r="C229">
        <f t="shared" si="9"/>
        <v>0.38526649452012779</v>
      </c>
      <c r="D229">
        <v>0.62839999999999996</v>
      </c>
      <c r="E229">
        <v>299.52</v>
      </c>
      <c r="F229" t="s">
        <v>59</v>
      </c>
    </row>
    <row r="230" spans="1:6" x14ac:dyDescent="0.25">
      <c r="A230">
        <v>0.13538088815700999</v>
      </c>
      <c r="B230">
        <v>2980.58666992187</v>
      </c>
      <c r="C230">
        <f t="shared" si="9"/>
        <v>0.37630898130404333</v>
      </c>
      <c r="D230">
        <v>0.61280000000000001</v>
      </c>
      <c r="E230">
        <v>65.53</v>
      </c>
      <c r="F230" t="s">
        <v>51</v>
      </c>
    </row>
    <row r="231" spans="1:6" x14ac:dyDescent="0.25">
      <c r="A231">
        <v>0.10880199239473901</v>
      </c>
      <c r="B231">
        <v>2845.48315429687</v>
      </c>
      <c r="C231">
        <f t="shared" si="9"/>
        <v>0.35925171306605197</v>
      </c>
      <c r="D231">
        <v>0.2389</v>
      </c>
      <c r="E231">
        <v>166.72</v>
      </c>
      <c r="F231" t="s">
        <v>75</v>
      </c>
    </row>
    <row r="232" spans="1:6" x14ac:dyDescent="0.25">
      <c r="A232">
        <v>0.1239786151988</v>
      </c>
      <c r="B232">
        <v>3166.93188476562</v>
      </c>
      <c r="C232">
        <f t="shared" si="9"/>
        <v>0.39983568451196339</v>
      </c>
      <c r="D232">
        <v>0.94879999999999998</v>
      </c>
      <c r="E232">
        <v>31.58</v>
      </c>
      <c r="F232" t="s">
        <v>74</v>
      </c>
    </row>
    <row r="233" spans="1:6" x14ac:dyDescent="0.25">
      <c r="A233">
        <v>0.12593946714519799</v>
      </c>
      <c r="B233">
        <v>3648.20068359375</v>
      </c>
      <c r="C233">
        <f t="shared" si="9"/>
        <v>0.46059747119242972</v>
      </c>
      <c r="D233">
        <v>1.17E-2</v>
      </c>
      <c r="E233">
        <v>224.62</v>
      </c>
      <c r="F233" t="s">
        <v>79</v>
      </c>
    </row>
    <row r="234" spans="1:6" x14ac:dyDescent="0.25">
      <c r="A234">
        <v>0.10499341041711099</v>
      </c>
      <c r="B234">
        <v>3755.78442382812</v>
      </c>
      <c r="C234">
        <f t="shared" si="9"/>
        <v>0.47418027624923947</v>
      </c>
      <c r="D234">
        <v>5.9799999999999999E-2</v>
      </c>
      <c r="E234">
        <v>205.5</v>
      </c>
      <c r="F234" t="s">
        <v>54</v>
      </c>
    </row>
    <row r="235" spans="1:6" x14ac:dyDescent="0.25">
      <c r="A235">
        <v>0.128643658667142</v>
      </c>
      <c r="B235">
        <v>4165.0234375</v>
      </c>
      <c r="C235">
        <f t="shared" si="9"/>
        <v>0.5258480629634481</v>
      </c>
      <c r="D235">
        <v>0.77969999999999995</v>
      </c>
      <c r="E235">
        <v>97.47</v>
      </c>
      <c r="F235" t="s">
        <v>69</v>
      </c>
    </row>
    <row r="236" spans="1:6" x14ac:dyDescent="0.25">
      <c r="A236">
        <v>0.112061252390249</v>
      </c>
      <c r="B236">
        <v>3536.97045898437</v>
      </c>
      <c r="C236">
        <f t="shared" si="9"/>
        <v>0.44655428535409508</v>
      </c>
      <c r="D236">
        <v>0.89980000000000004</v>
      </c>
      <c r="E236">
        <v>128.66999999999999</v>
      </c>
      <c r="F236" t="s">
        <v>78</v>
      </c>
    </row>
    <row r="237" spans="1:6" x14ac:dyDescent="0.25">
      <c r="A237">
        <v>9.2663454369027898E-2</v>
      </c>
      <c r="B237">
        <v>3291.42333984375</v>
      </c>
      <c r="C237">
        <f t="shared" si="9"/>
        <v>0.41555314480736799</v>
      </c>
      <c r="D237">
        <v>0.77869999999999995</v>
      </c>
      <c r="E237">
        <v>59.22</v>
      </c>
      <c r="F237" t="s">
        <v>53</v>
      </c>
    </row>
    <row r="238" spans="1:6" x14ac:dyDescent="0.25">
      <c r="A238">
        <v>0.107303748998304</v>
      </c>
      <c r="B238">
        <v>3516.42260742187</v>
      </c>
      <c r="C238">
        <f t="shared" si="9"/>
        <v>0.44396005074669354</v>
      </c>
      <c r="D238">
        <v>0.38729999999999998</v>
      </c>
      <c r="E238">
        <v>280.33999999999997</v>
      </c>
      <c r="F238" t="s">
        <v>79</v>
      </c>
    </row>
    <row r="239" spans="1:6" x14ac:dyDescent="0.25">
      <c r="A239">
        <v>0.12568485156614401</v>
      </c>
      <c r="B239">
        <v>3674.05151367187</v>
      </c>
      <c r="C239">
        <f t="shared" si="9"/>
        <v>0.46386122447654954</v>
      </c>
      <c r="D239">
        <v>0.41170000000000001</v>
      </c>
      <c r="E239">
        <v>225.8</v>
      </c>
      <c r="F239" t="s">
        <v>78</v>
      </c>
    </row>
    <row r="240" spans="1:6" x14ac:dyDescent="0.25">
      <c r="A240">
        <v>0.120216830370482</v>
      </c>
      <c r="B240">
        <v>3000.70483398437</v>
      </c>
      <c r="C240">
        <f t="shared" si="9"/>
        <v>0.37884896643531463</v>
      </c>
      <c r="D240">
        <v>0.625</v>
      </c>
      <c r="E240">
        <v>58.66</v>
      </c>
      <c r="F240" t="s">
        <v>59</v>
      </c>
    </row>
    <row r="241" spans="1:6" x14ac:dyDescent="0.25">
      <c r="A241">
        <v>0.108884681493504</v>
      </c>
      <c r="B241">
        <v>3227.40161132812</v>
      </c>
      <c r="C241">
        <f t="shared" si="9"/>
        <v>0.40747018862892131</v>
      </c>
      <c r="D241">
        <v>0.86880000000000002</v>
      </c>
      <c r="E241">
        <v>156.91</v>
      </c>
      <c r="F241" t="s">
        <v>55</v>
      </c>
    </row>
    <row r="242" spans="1:6" x14ac:dyDescent="0.25">
      <c r="A242">
        <v>0.12535660518765501</v>
      </c>
      <c r="B242">
        <v>3421.85009765625</v>
      </c>
      <c r="C242">
        <f t="shared" si="9"/>
        <v>0.43201995681538702</v>
      </c>
      <c r="D242">
        <v>0.98650000000000004</v>
      </c>
      <c r="E242">
        <v>305.05</v>
      </c>
      <c r="F242" t="s">
        <v>79</v>
      </c>
    </row>
    <row r="243" spans="1:6" x14ac:dyDescent="0.25">
      <c r="A243">
        <v>0.137026159878335</v>
      </c>
      <c r="B243">
        <v>3039.57348632812</v>
      </c>
      <c r="C243">
        <f t="shared" si="9"/>
        <v>0.38375626308121991</v>
      </c>
      <c r="D243">
        <v>0.2404</v>
      </c>
      <c r="E243">
        <v>45.52</v>
      </c>
      <c r="F243" t="s">
        <v>51</v>
      </c>
    </row>
    <row r="244" spans="1:6" x14ac:dyDescent="0.25">
      <c r="A244">
        <v>8.6922632513398504E-2</v>
      </c>
      <c r="B244">
        <v>3211.986328125</v>
      </c>
      <c r="C244">
        <f t="shared" si="9"/>
        <v>0.40552395784918305</v>
      </c>
      <c r="D244">
        <v>0.58750000000000002</v>
      </c>
      <c r="E244">
        <v>240.77</v>
      </c>
      <c r="F244" t="s">
        <v>67</v>
      </c>
    </row>
    <row r="245" spans="1:6" x14ac:dyDescent="0.25">
      <c r="A245">
        <v>0.136933371660792</v>
      </c>
      <c r="B245">
        <v>2917.61791992187</v>
      </c>
      <c r="C245">
        <f t="shared" si="9"/>
        <v>0.36835896716568239</v>
      </c>
      <c r="D245">
        <v>0.80730000000000002</v>
      </c>
      <c r="E245">
        <v>172.14</v>
      </c>
      <c r="F245" t="s">
        <v>72</v>
      </c>
    </row>
    <row r="246" spans="1:6" x14ac:dyDescent="0.25">
      <c r="A246">
        <v>0.113046314549285</v>
      </c>
      <c r="B246">
        <v>3088.87744140625</v>
      </c>
      <c r="C246">
        <f t="shared" si="9"/>
        <v>0.38998105140794143</v>
      </c>
      <c r="D246">
        <v>0.52859999999999996</v>
      </c>
      <c r="E246">
        <v>333.76</v>
      </c>
      <c r="F246" t="s">
        <v>58</v>
      </c>
    </row>
    <row r="247" spans="1:6" x14ac:dyDescent="0.25">
      <c r="A247">
        <v>8.0182464862003006E-2</v>
      </c>
      <c r="B247">
        <v>3247.72875976562</v>
      </c>
      <c r="C247">
        <f t="shared" si="9"/>
        <v>0.41003655873267414</v>
      </c>
      <c r="D247">
        <v>0.999</v>
      </c>
      <c r="E247">
        <v>72.900000000000006</v>
      </c>
      <c r="F247" t="s">
        <v>55</v>
      </c>
    </row>
    <row r="248" spans="1:6" x14ac:dyDescent="0.25">
      <c r="A248">
        <v>9.8619569234000004E-2</v>
      </c>
      <c r="B248">
        <v>2969.99047851562</v>
      </c>
      <c r="C248">
        <f t="shared" si="9"/>
        <v>0.37497117689324483</v>
      </c>
      <c r="D248">
        <v>0.74550000000000005</v>
      </c>
      <c r="E248">
        <v>75.56</v>
      </c>
      <c r="F248" t="s">
        <v>66</v>
      </c>
    </row>
    <row r="249" spans="1:6" x14ac:dyDescent="0.25">
      <c r="A249">
        <v>0.103290039564933</v>
      </c>
      <c r="B249">
        <v>2911.8623046875</v>
      </c>
      <c r="C249">
        <f t="shared" si="9"/>
        <v>0.36763230159763144</v>
      </c>
      <c r="D249">
        <v>0.745</v>
      </c>
      <c r="E249">
        <v>232.03</v>
      </c>
      <c r="F249" t="s">
        <v>66</v>
      </c>
    </row>
    <row r="250" spans="1:6" x14ac:dyDescent="0.25">
      <c r="A250">
        <v>0.1130042999667</v>
      </c>
      <c r="B250">
        <v>3092.86352539062</v>
      </c>
      <c r="C250">
        <f t="shared" si="9"/>
        <v>0.39048430776974685</v>
      </c>
      <c r="D250">
        <v>0.32469999999999999</v>
      </c>
      <c r="E250">
        <v>302.92</v>
      </c>
      <c r="F250" t="s">
        <v>57</v>
      </c>
    </row>
  </sheetData>
  <conditionalFormatting sqref="B1:E1048576">
    <cfRule type="cellIs" dxfId="31" priority="3" operator="lessThan">
      <formula>2500</formula>
    </cfRule>
    <cfRule type="cellIs" dxfId="30" priority="4" operator="greaterThan">
      <formula>424081.0951</formula>
    </cfRule>
  </conditionalFormatting>
  <conditionalFormatting sqref="C1:C1048576">
    <cfRule type="cellIs" dxfId="29" priority="1" operator="greaterThan">
      <formula>1</formula>
    </cfRule>
    <cfRule type="cellIs" dxfId="28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B8BD-CFA9-4DCD-BE32-15F3F7309A55}">
  <dimension ref="A1:BA250"/>
  <sheetViews>
    <sheetView topLeftCell="A7"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0.11791429478291</v>
      </c>
      <c r="B1" s="1">
        <v>2648.662109375</v>
      </c>
      <c r="C1">
        <f>B1/$V$14</f>
        <v>0.59414752260357651</v>
      </c>
      <c r="D1">
        <v>0.48049999999999998</v>
      </c>
      <c r="E1">
        <v>155.46</v>
      </c>
      <c r="F1" t="s">
        <v>77</v>
      </c>
      <c r="G1">
        <v>0</v>
      </c>
      <c r="H1">
        <f t="shared" ref="H1:H64" si="0">G1*$K$6</f>
        <v>0</v>
      </c>
      <c r="I1">
        <f t="shared" ref="I1:I64" si="1">H1/$V$13</f>
        <v>0</v>
      </c>
      <c r="K1">
        <f>MIN(B1:B1227)</f>
        <v>2395.68115234375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0.120607199433635</v>
      </c>
      <c r="B2" s="1">
        <v>3356.46899414062</v>
      </c>
      <c r="C2">
        <f t="shared" ref="C2:C65" si="2">B2/$V$14</f>
        <v>0.75292266631735238</v>
      </c>
      <c r="D2">
        <v>0.34439999999999998</v>
      </c>
      <c r="E2">
        <v>19.34</v>
      </c>
      <c r="F2" t="s">
        <v>71</v>
      </c>
      <c r="G2">
        <v>50</v>
      </c>
      <c r="H2">
        <f t="shared" si="0"/>
        <v>49.435837629947258</v>
      </c>
      <c r="I2">
        <f t="shared" si="1"/>
        <v>6.2500000000000003E-3</v>
      </c>
      <c r="M2">
        <v>0</v>
      </c>
      <c r="N2">
        <v>0</v>
      </c>
      <c r="O2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1.126969696969697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0.139245245477045</v>
      </c>
      <c r="B3" s="1">
        <v>3167.89428710937</v>
      </c>
      <c r="C3">
        <f t="shared" si="2"/>
        <v>0.71062161379285704</v>
      </c>
      <c r="D3">
        <v>0.53900000000000003</v>
      </c>
      <c r="E3">
        <v>237.72</v>
      </c>
      <c r="F3" t="s">
        <v>54</v>
      </c>
      <c r="G3">
        <v>100</v>
      </c>
      <c r="H3">
        <f t="shared" si="0"/>
        <v>98.871675259894516</v>
      </c>
      <c r="I3">
        <f t="shared" si="1"/>
        <v>1.2500000000000001E-2</v>
      </c>
      <c r="K3" t="s">
        <v>25</v>
      </c>
      <c r="M3">
        <v>6.2500000000000003E-3</v>
      </c>
      <c r="N3">
        <v>0</v>
      </c>
      <c r="O3">
        <v>0</v>
      </c>
      <c r="U3" s="8" t="s">
        <v>19</v>
      </c>
      <c r="V3" s="7">
        <v>37.19</v>
      </c>
      <c r="W3" s="7"/>
      <c r="X3" s="7"/>
      <c r="Y3" s="7" t="s">
        <v>18</v>
      </c>
      <c r="Z3" s="7">
        <f>V3^2*SQRT(1-V6^2)/(V1*V2)</f>
        <v>399.81502700511868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0.11124574506336</v>
      </c>
      <c r="B4" s="1">
        <v>2827.55419921875</v>
      </c>
      <c r="C4">
        <f t="shared" si="2"/>
        <v>0.63427657176308638</v>
      </c>
      <c r="D4">
        <v>0.34970000000000001</v>
      </c>
      <c r="E4">
        <v>116.82</v>
      </c>
      <c r="F4" t="s">
        <v>57</v>
      </c>
      <c r="G4">
        <v>150</v>
      </c>
      <c r="H4">
        <f t="shared" si="0"/>
        <v>148.30751288984177</v>
      </c>
      <c r="I4">
        <f t="shared" si="1"/>
        <v>1.8750000000000003E-2</v>
      </c>
      <c r="M4">
        <v>1.2500000000000001E-2</v>
      </c>
      <c r="N4">
        <v>0</v>
      </c>
      <c r="O4">
        <v>0</v>
      </c>
      <c r="U4" s="8"/>
      <c r="V4" s="7"/>
      <c r="W4" s="7"/>
      <c r="X4" s="7"/>
      <c r="Y4" s="7" t="s">
        <v>17</v>
      </c>
      <c r="Z4" s="7">
        <f>1.23*Z3^-0.138</f>
        <v>0.53808211106234227</v>
      </c>
      <c r="AA4" s="6"/>
      <c r="AD4">
        <f>Z4</f>
        <v>0.53808211106234227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0.12438513413718701</v>
      </c>
      <c r="B5" s="1">
        <v>2662.39038085937</v>
      </c>
      <c r="C5">
        <f t="shared" si="2"/>
        <v>0.59722704658785419</v>
      </c>
      <c r="D5">
        <v>0.73370000000000002</v>
      </c>
      <c r="E5">
        <v>80.849999999999994</v>
      </c>
      <c r="F5" t="s">
        <v>49</v>
      </c>
      <c r="G5">
        <v>200</v>
      </c>
      <c r="H5">
        <f t="shared" si="0"/>
        <v>197.74335051978903</v>
      </c>
      <c r="I5">
        <f t="shared" si="1"/>
        <v>2.5000000000000001E-2</v>
      </c>
      <c r="M5">
        <v>1.8750000000000003E-2</v>
      </c>
      <c r="N5">
        <v>0</v>
      </c>
      <c r="O5">
        <v>0</v>
      </c>
      <c r="U5" s="8" t="s">
        <v>16</v>
      </c>
      <c r="V5" s="7">
        <v>208000</v>
      </c>
      <c r="W5" s="7"/>
      <c r="X5" s="7"/>
      <c r="Y5" s="42" t="s">
        <v>41</v>
      </c>
      <c r="Z5" s="7">
        <f>SQRT(V14/V15)</f>
        <v>23.740244868944092</v>
      </c>
      <c r="AA5" s="6"/>
      <c r="AD5">
        <f>Z4</f>
        <v>0.53808211106234227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0.119407254526627</v>
      </c>
      <c r="B6" s="1">
        <v>2990.98852539062</v>
      </c>
      <c r="C6">
        <f t="shared" si="2"/>
        <v>0.67093813748704167</v>
      </c>
      <c r="D6">
        <v>0.2482</v>
      </c>
      <c r="E6">
        <v>264.02999999999997</v>
      </c>
      <c r="F6" t="s">
        <v>60</v>
      </c>
      <c r="G6">
        <v>250</v>
      </c>
      <c r="H6">
        <f t="shared" si="0"/>
        <v>247.17918814973626</v>
      </c>
      <c r="I6">
        <f t="shared" si="1"/>
        <v>3.125E-2</v>
      </c>
      <c r="K6">
        <f>V13/'A400_IW1 (Y075)'!G161</f>
        <v>0.98871675259894509</v>
      </c>
      <c r="M6">
        <v>2.5000000000000001E-2</v>
      </c>
      <c r="N6">
        <v>0</v>
      </c>
      <c r="O6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9.2471133079826504E-2</v>
      </c>
      <c r="B7" s="1">
        <v>2980.92700195312</v>
      </c>
      <c r="C7">
        <f t="shared" si="2"/>
        <v>0.66868113792380968</v>
      </c>
      <c r="D7">
        <v>0.62419999999999998</v>
      </c>
      <c r="E7">
        <v>357.29</v>
      </c>
      <c r="F7" t="s">
        <v>65</v>
      </c>
      <c r="G7">
        <v>300</v>
      </c>
      <c r="H7">
        <f t="shared" si="0"/>
        <v>296.61502577968355</v>
      </c>
      <c r="I7">
        <f t="shared" si="1"/>
        <v>3.7500000000000006E-2</v>
      </c>
      <c r="M7">
        <v>3.125E-2</v>
      </c>
      <c r="N7">
        <v>0</v>
      </c>
      <c r="O7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9.5188592928372506E-2</v>
      </c>
      <c r="B8" s="1">
        <v>2641.630859375</v>
      </c>
      <c r="C8">
        <f t="shared" si="2"/>
        <v>0.5925702735639502</v>
      </c>
      <c r="D8">
        <v>0.25069999999999998</v>
      </c>
      <c r="E8">
        <v>160.09</v>
      </c>
      <c r="F8" t="s">
        <v>52</v>
      </c>
      <c r="G8">
        <v>350</v>
      </c>
      <c r="H8">
        <f t="shared" si="0"/>
        <v>346.05086340963078</v>
      </c>
      <c r="I8">
        <f t="shared" si="1"/>
        <v>4.3750000000000004E-2</v>
      </c>
      <c r="K8">
        <f>MIN(C:C)</f>
        <v>0.537398868876104</v>
      </c>
      <c r="M8">
        <v>3.7500000000000006E-2</v>
      </c>
      <c r="N8">
        <v>0</v>
      </c>
      <c r="O8">
        <v>0</v>
      </c>
      <c r="U8" s="8" t="s">
        <v>3</v>
      </c>
      <c r="V8" s="7">
        <v>215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_xlfn.PERCENTILE.INC(C:C,0.01)</f>
        <v>0.54446060987705003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0.119367016411663</v>
      </c>
      <c r="B9" s="1">
        <v>2856.3447265625</v>
      </c>
      <c r="C9">
        <f t="shared" si="2"/>
        <v>0.64073485892443971</v>
      </c>
      <c r="D9">
        <v>0.41620000000000001</v>
      </c>
      <c r="E9">
        <v>282.41000000000003</v>
      </c>
      <c r="F9" t="s">
        <v>67</v>
      </c>
      <c r="G9">
        <v>400</v>
      </c>
      <c r="H9">
        <f t="shared" si="0"/>
        <v>395.48670103957807</v>
      </c>
      <c r="I9">
        <f t="shared" si="1"/>
        <v>0.05</v>
      </c>
      <c r="K9">
        <f>MAX(C:C)</f>
        <v>0.78411742115125493</v>
      </c>
      <c r="M9">
        <v>4.3750000000000004E-2</v>
      </c>
      <c r="N9">
        <v>0</v>
      </c>
      <c r="O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0.54446060987705003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0.10461894584787</v>
      </c>
      <c r="B10" s="1">
        <v>2708.88354492187</v>
      </c>
      <c r="C10">
        <f t="shared" si="2"/>
        <v>0.60765638680001677</v>
      </c>
      <c r="D10">
        <v>0.18779999999999999</v>
      </c>
      <c r="E10">
        <v>93.05</v>
      </c>
      <c r="F10" t="s">
        <v>73</v>
      </c>
      <c r="G10">
        <v>450</v>
      </c>
      <c r="H10">
        <f t="shared" si="0"/>
        <v>444.9225386695253</v>
      </c>
      <c r="I10">
        <f t="shared" si="1"/>
        <v>5.6250000000000001E-2</v>
      </c>
      <c r="M10">
        <v>0.05</v>
      </c>
      <c r="N10">
        <v>0</v>
      </c>
      <c r="O10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0.11558975519299999</v>
      </c>
      <c r="B11" s="1">
        <v>2929.44677734375</v>
      </c>
      <c r="C11">
        <f t="shared" si="2"/>
        <v>0.65713310097093824</v>
      </c>
      <c r="D11">
        <v>0.83540000000000003</v>
      </c>
      <c r="E11">
        <v>65.5</v>
      </c>
      <c r="F11" t="s">
        <v>63</v>
      </c>
      <c r="G11">
        <v>500</v>
      </c>
      <c r="H11">
        <f t="shared" si="0"/>
        <v>494.35837629947252</v>
      </c>
      <c r="I11">
        <f t="shared" si="1"/>
        <v>6.25E-2</v>
      </c>
      <c r="M11">
        <v>5.6250000000000001E-2</v>
      </c>
      <c r="N11">
        <v>0</v>
      </c>
      <c r="O11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0.106613315643655</v>
      </c>
      <c r="B12" s="1">
        <v>2801.27880859375</v>
      </c>
      <c r="C12">
        <f t="shared" si="2"/>
        <v>0.62838247972694938</v>
      </c>
      <c r="D12">
        <v>0.49440000000000001</v>
      </c>
      <c r="E12">
        <v>120.26</v>
      </c>
      <c r="F12" t="s">
        <v>67</v>
      </c>
      <c r="G12">
        <v>550</v>
      </c>
      <c r="H12">
        <f t="shared" si="0"/>
        <v>543.79421392941981</v>
      </c>
      <c r="I12">
        <f t="shared" si="1"/>
        <v>6.8750000000000006E-2</v>
      </c>
      <c r="M12">
        <v>6.25E-2</v>
      </c>
      <c r="N12">
        <v>0</v>
      </c>
      <c r="O12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0.13041813767326199</v>
      </c>
      <c r="B13" s="1">
        <v>3089.06176757812</v>
      </c>
      <c r="C13">
        <f t="shared" si="2"/>
        <v>0.69293791377906311</v>
      </c>
      <c r="D13">
        <v>0.13930000000000001</v>
      </c>
      <c r="E13">
        <v>104.78</v>
      </c>
      <c r="F13" t="s">
        <v>79</v>
      </c>
      <c r="G13">
        <v>600</v>
      </c>
      <c r="H13">
        <f t="shared" si="0"/>
        <v>593.2300515593671</v>
      </c>
      <c r="I13">
        <f t="shared" si="1"/>
        <v>7.5000000000000011E-2</v>
      </c>
      <c r="M13">
        <v>6.8750000000000006E-2</v>
      </c>
      <c r="N13">
        <v>0</v>
      </c>
      <c r="O13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4457.9199754439169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8.4735665659488701E-2</v>
      </c>
      <c r="B14" s="1">
        <v>2988.58032226562</v>
      </c>
      <c r="C14">
        <f t="shared" si="2"/>
        <v>0.67039792969096956</v>
      </c>
      <c r="D14">
        <v>0.76670000000000005</v>
      </c>
      <c r="E14">
        <v>283.43</v>
      </c>
      <c r="F14" t="s">
        <v>63</v>
      </c>
      <c r="G14">
        <v>650</v>
      </c>
      <c r="H14">
        <f t="shared" si="0"/>
        <v>642.66588918931427</v>
      </c>
      <c r="I14">
        <f t="shared" si="1"/>
        <v>8.1250000000000003E-2</v>
      </c>
      <c r="M14">
        <v>7.5000000000000011E-2</v>
      </c>
      <c r="N14">
        <v>0</v>
      </c>
      <c r="O14">
        <v>0</v>
      </c>
      <c r="U14" s="8"/>
      <c r="V14" s="7">
        <f>2*V8*V1*V2*PI()</f>
        <v>4457.9199754439169</v>
      </c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0.120558821911753</v>
      </c>
      <c r="B15" s="1">
        <v>2976.16088867187</v>
      </c>
      <c r="C15">
        <f t="shared" si="2"/>
        <v>0.66761200404354626</v>
      </c>
      <c r="D15">
        <v>0.49719999999999998</v>
      </c>
      <c r="E15">
        <v>183.48</v>
      </c>
      <c r="F15" t="s">
        <v>63</v>
      </c>
      <c r="G15">
        <v>700</v>
      </c>
      <c r="H15">
        <f t="shared" si="0"/>
        <v>692.10172681926156</v>
      </c>
      <c r="I15">
        <f t="shared" si="1"/>
        <v>8.7500000000000008E-2</v>
      </c>
      <c r="M15">
        <v>8.1250000000000003E-2</v>
      </c>
      <c r="N15">
        <v>0</v>
      </c>
      <c r="O15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0.119774559707805</v>
      </c>
      <c r="B16" s="1">
        <v>3112.06469726562</v>
      </c>
      <c r="C16">
        <f t="shared" si="2"/>
        <v>0.69809792782467406</v>
      </c>
      <c r="D16">
        <v>5.4000000000000003E-3</v>
      </c>
      <c r="E16">
        <v>318.3</v>
      </c>
      <c r="F16" t="s">
        <v>63</v>
      </c>
      <c r="G16">
        <v>750</v>
      </c>
      <c r="H16">
        <f t="shared" si="0"/>
        <v>741.53756444920884</v>
      </c>
      <c r="I16">
        <f t="shared" si="1"/>
        <v>9.3750000000000014E-2</v>
      </c>
      <c r="M16">
        <v>8.7500000000000008E-2</v>
      </c>
      <c r="N16">
        <v>0</v>
      </c>
      <c r="O16">
        <v>0</v>
      </c>
      <c r="AY16">
        <v>2700</v>
      </c>
      <c r="AZ16">
        <v>0</v>
      </c>
      <c r="BA16">
        <v>0</v>
      </c>
    </row>
    <row r="17" spans="1:53" x14ac:dyDescent="0.25">
      <c r="A17" s="1">
        <v>0.130949158302268</v>
      </c>
      <c r="B17" s="1">
        <v>3128.09985351562</v>
      </c>
      <c r="C17">
        <f t="shared" si="2"/>
        <v>0.7016949318844885</v>
      </c>
      <c r="D17">
        <v>0.30199999999999999</v>
      </c>
      <c r="E17">
        <v>233.39</v>
      </c>
      <c r="F17" t="s">
        <v>55</v>
      </c>
      <c r="G17">
        <v>800</v>
      </c>
      <c r="H17">
        <f t="shared" si="0"/>
        <v>790.97340207915613</v>
      </c>
      <c r="I17">
        <f t="shared" si="1"/>
        <v>0.1</v>
      </c>
      <c r="M17">
        <v>9.3750000000000014E-2</v>
      </c>
      <c r="N17">
        <v>0</v>
      </c>
      <c r="O17">
        <v>0</v>
      </c>
      <c r="AY17">
        <v>2750</v>
      </c>
      <c r="AZ17">
        <v>0</v>
      </c>
      <c r="BA17">
        <v>0</v>
      </c>
    </row>
    <row r="18" spans="1:53" x14ac:dyDescent="0.25">
      <c r="A18" s="1">
        <v>0.108427234360506</v>
      </c>
      <c r="B18" s="1">
        <v>2799.52612304687</v>
      </c>
      <c r="C18">
        <f t="shared" si="2"/>
        <v>0.62798931754446641</v>
      </c>
      <c r="D18">
        <v>0.82520000000000004</v>
      </c>
      <c r="E18">
        <v>238.84</v>
      </c>
      <c r="F18" t="s">
        <v>60</v>
      </c>
      <c r="G18">
        <v>850</v>
      </c>
      <c r="H18">
        <f t="shared" si="0"/>
        <v>840.4092397091033</v>
      </c>
      <c r="I18">
        <f t="shared" si="1"/>
        <v>0.10625</v>
      </c>
      <c r="M18">
        <v>0.1</v>
      </c>
      <c r="N18">
        <v>0</v>
      </c>
      <c r="O18">
        <v>0</v>
      </c>
      <c r="AY18">
        <v>2800</v>
      </c>
      <c r="AZ18">
        <v>0</v>
      </c>
      <c r="BA18">
        <v>0</v>
      </c>
    </row>
    <row r="19" spans="1:53" x14ac:dyDescent="0.25">
      <c r="A19" s="1">
        <v>0.12583582638208099</v>
      </c>
      <c r="B19" s="1">
        <v>2819.24047851562</v>
      </c>
      <c r="C19">
        <f t="shared" si="2"/>
        <v>0.63241163907050213</v>
      </c>
      <c r="D19">
        <v>2.2599999999999999E-2</v>
      </c>
      <c r="E19">
        <v>190.26</v>
      </c>
      <c r="F19" t="s">
        <v>58</v>
      </c>
      <c r="G19">
        <v>900</v>
      </c>
      <c r="H19">
        <f t="shared" si="0"/>
        <v>889.84507733905059</v>
      </c>
      <c r="I19">
        <f t="shared" si="1"/>
        <v>0.1125</v>
      </c>
      <c r="M19">
        <v>0.10625</v>
      </c>
      <c r="N19">
        <v>0</v>
      </c>
      <c r="O19">
        <v>0</v>
      </c>
      <c r="AY19">
        <v>2850</v>
      </c>
      <c r="AZ19">
        <v>0</v>
      </c>
      <c r="BA19">
        <v>0</v>
      </c>
    </row>
    <row r="20" spans="1:53" x14ac:dyDescent="0.25">
      <c r="A20" s="1">
        <v>8.4203891823655702E-2</v>
      </c>
      <c r="B20" s="1">
        <v>2651.76708984375</v>
      </c>
      <c r="C20">
        <f t="shared" si="2"/>
        <v>0.59484403139822817</v>
      </c>
      <c r="D20">
        <v>0.14419999999999999</v>
      </c>
      <c r="E20">
        <v>347.24</v>
      </c>
      <c r="F20" t="s">
        <v>52</v>
      </c>
      <c r="G20">
        <v>950</v>
      </c>
      <c r="H20">
        <f t="shared" si="0"/>
        <v>939.28091496899788</v>
      </c>
      <c r="I20">
        <f t="shared" si="1"/>
        <v>0.11875000000000001</v>
      </c>
      <c r="M20">
        <v>0.1125</v>
      </c>
      <c r="N20">
        <v>0</v>
      </c>
      <c r="O20">
        <v>0</v>
      </c>
      <c r="AY20">
        <v>2900</v>
      </c>
      <c r="AZ20">
        <v>0</v>
      </c>
      <c r="BA20">
        <v>0</v>
      </c>
    </row>
    <row r="21" spans="1:53" x14ac:dyDescent="0.25">
      <c r="A21" s="1">
        <v>0.13245601671882501</v>
      </c>
      <c r="B21" s="1">
        <v>2947.68115234375</v>
      </c>
      <c r="C21">
        <f t="shared" si="2"/>
        <v>0.66122343348036927</v>
      </c>
      <c r="D21">
        <v>0.11459999999999999</v>
      </c>
      <c r="E21">
        <v>282.86</v>
      </c>
      <c r="F21" t="s">
        <v>60</v>
      </c>
      <c r="G21">
        <v>1000</v>
      </c>
      <c r="H21">
        <f t="shared" si="0"/>
        <v>988.71675259894505</v>
      </c>
      <c r="I21">
        <f t="shared" si="1"/>
        <v>0.125</v>
      </c>
      <c r="M21">
        <v>0.11875000000000001</v>
      </c>
      <c r="N21">
        <v>0</v>
      </c>
      <c r="O21">
        <v>0</v>
      </c>
      <c r="AY21">
        <v>2950</v>
      </c>
      <c r="AZ21">
        <v>0</v>
      </c>
      <c r="BA21">
        <v>0</v>
      </c>
    </row>
    <row r="22" spans="1:53" x14ac:dyDescent="0.25">
      <c r="A22" s="1">
        <v>0.101187957252779</v>
      </c>
      <c r="B22" s="1">
        <v>2540.23315429687</v>
      </c>
      <c r="C22">
        <f t="shared" si="2"/>
        <v>0.56982475421037926</v>
      </c>
      <c r="D22">
        <v>6.3100000000000003E-2</v>
      </c>
      <c r="E22">
        <v>177.21</v>
      </c>
      <c r="F22" t="s">
        <v>64</v>
      </c>
      <c r="G22">
        <v>1050</v>
      </c>
      <c r="H22">
        <f t="shared" si="0"/>
        <v>1038.1525902288924</v>
      </c>
      <c r="I22">
        <f t="shared" si="1"/>
        <v>0.13125000000000001</v>
      </c>
      <c r="M22">
        <v>0.125</v>
      </c>
      <c r="N22">
        <v>0</v>
      </c>
      <c r="O22">
        <v>0</v>
      </c>
      <c r="AY22">
        <v>3000</v>
      </c>
      <c r="AZ22">
        <v>0</v>
      </c>
      <c r="BA22">
        <v>0</v>
      </c>
    </row>
    <row r="23" spans="1:53" x14ac:dyDescent="0.25">
      <c r="A23" s="1">
        <v>0.133839272795132</v>
      </c>
      <c r="B23" s="1">
        <v>3169.87841796875</v>
      </c>
      <c r="C23">
        <f t="shared" si="2"/>
        <v>0.71106669375622777</v>
      </c>
      <c r="D23">
        <v>0.10680000000000001</v>
      </c>
      <c r="E23">
        <v>149.33000000000001</v>
      </c>
      <c r="F23" t="s">
        <v>74</v>
      </c>
      <c r="G23">
        <v>1100</v>
      </c>
      <c r="H23">
        <f t="shared" si="0"/>
        <v>1087.5884278588396</v>
      </c>
      <c r="I23">
        <f t="shared" si="1"/>
        <v>0.13750000000000001</v>
      </c>
      <c r="M23">
        <v>0.13125000000000001</v>
      </c>
      <c r="N23">
        <v>0</v>
      </c>
      <c r="O23">
        <v>0</v>
      </c>
      <c r="AY23">
        <v>3050</v>
      </c>
      <c r="AZ23">
        <v>0</v>
      </c>
      <c r="BA23">
        <v>0</v>
      </c>
    </row>
    <row r="24" spans="1:53" x14ac:dyDescent="0.25">
      <c r="A24" s="1">
        <v>9.0292014103972695E-2</v>
      </c>
      <c r="B24" s="1">
        <v>2468.4541015625</v>
      </c>
      <c r="C24">
        <f t="shared" si="2"/>
        <v>0.55372328690505324</v>
      </c>
      <c r="D24">
        <v>4.1000000000000003E-3</v>
      </c>
      <c r="E24">
        <v>3.94</v>
      </c>
      <c r="F24" t="s">
        <v>62</v>
      </c>
      <c r="G24">
        <v>1150</v>
      </c>
      <c r="H24">
        <f t="shared" si="0"/>
        <v>1137.0242654887868</v>
      </c>
      <c r="I24">
        <f t="shared" si="1"/>
        <v>0.14374999999999999</v>
      </c>
      <c r="M24">
        <v>0.13750000000000001</v>
      </c>
      <c r="N24">
        <v>0</v>
      </c>
      <c r="O24">
        <v>0</v>
      </c>
      <c r="AY24">
        <v>3100</v>
      </c>
      <c r="AZ24">
        <v>0</v>
      </c>
      <c r="BA24">
        <v>0</v>
      </c>
    </row>
    <row r="25" spans="1:53" x14ac:dyDescent="0.25">
      <c r="A25" s="1">
        <v>0.12945713341019499</v>
      </c>
      <c r="B25" s="1">
        <v>2944.58715820312</v>
      </c>
      <c r="C25">
        <f t="shared" si="2"/>
        <v>0.66052938913734083</v>
      </c>
      <c r="D25">
        <v>7.1400000000000005E-2</v>
      </c>
      <c r="E25">
        <v>107.48</v>
      </c>
      <c r="F25" t="s">
        <v>59</v>
      </c>
      <c r="G25">
        <v>1200</v>
      </c>
      <c r="H25">
        <f t="shared" si="0"/>
        <v>1186.4601031187342</v>
      </c>
      <c r="I25">
        <f t="shared" si="1"/>
        <v>0.15000000000000002</v>
      </c>
      <c r="M25">
        <v>0.14374999999999999</v>
      </c>
      <c r="N25">
        <v>0</v>
      </c>
      <c r="O25">
        <v>0</v>
      </c>
      <c r="AY25">
        <v>3150</v>
      </c>
      <c r="AZ25">
        <v>0</v>
      </c>
      <c r="BA25">
        <v>0</v>
      </c>
    </row>
    <row r="26" spans="1:53" x14ac:dyDescent="0.25">
      <c r="A26" s="1">
        <v>0.106765399588854</v>
      </c>
      <c r="B26" s="1">
        <v>2917.87451171875</v>
      </c>
      <c r="C26">
        <f t="shared" si="2"/>
        <v>0.65453721192655323</v>
      </c>
      <c r="D26">
        <v>0.91659999999999997</v>
      </c>
      <c r="E26">
        <v>301.25</v>
      </c>
      <c r="F26" t="s">
        <v>65</v>
      </c>
      <c r="G26">
        <v>1250</v>
      </c>
      <c r="H26">
        <f t="shared" si="0"/>
        <v>1235.8959407486814</v>
      </c>
      <c r="I26">
        <f t="shared" si="1"/>
        <v>0.15625</v>
      </c>
      <c r="M26">
        <v>0.15000000000000002</v>
      </c>
      <c r="N26">
        <v>0</v>
      </c>
      <c r="O26">
        <v>0</v>
      </c>
      <c r="AY26">
        <v>3200</v>
      </c>
      <c r="AZ26">
        <v>0</v>
      </c>
      <c r="BA26">
        <v>0</v>
      </c>
    </row>
    <row r="27" spans="1:53" x14ac:dyDescent="0.25">
      <c r="A27" s="1">
        <v>9.5292822542596703E-2</v>
      </c>
      <c r="B27" s="1">
        <v>2574.4658203125</v>
      </c>
      <c r="C27">
        <f t="shared" si="2"/>
        <v>0.5775038211752862</v>
      </c>
      <c r="D27">
        <v>0.87180000000000002</v>
      </c>
      <c r="E27">
        <v>227.69</v>
      </c>
      <c r="F27" t="s">
        <v>70</v>
      </c>
      <c r="G27">
        <v>1300</v>
      </c>
      <c r="H27">
        <f t="shared" si="0"/>
        <v>1285.3317783786285</v>
      </c>
      <c r="I27">
        <f t="shared" si="1"/>
        <v>0.16250000000000001</v>
      </c>
      <c r="M27">
        <v>0.15625</v>
      </c>
      <c r="N27">
        <v>0</v>
      </c>
      <c r="O27">
        <v>0</v>
      </c>
      <c r="AY27">
        <v>3250</v>
      </c>
      <c r="AZ27">
        <v>0</v>
      </c>
      <c r="BA27">
        <v>0</v>
      </c>
    </row>
    <row r="28" spans="1:53" x14ac:dyDescent="0.25">
      <c r="A28" s="1">
        <v>9.9341250652663304E-2</v>
      </c>
      <c r="B28" s="1">
        <v>2637.86352539062</v>
      </c>
      <c r="C28">
        <f t="shared" si="2"/>
        <v>0.5917251857191409</v>
      </c>
      <c r="D28">
        <v>0.32050000000000001</v>
      </c>
      <c r="E28">
        <v>87.03</v>
      </c>
      <c r="F28" t="s">
        <v>52</v>
      </c>
      <c r="G28">
        <v>1350</v>
      </c>
      <c r="H28">
        <f t="shared" si="0"/>
        <v>1334.7676160085759</v>
      </c>
      <c r="I28">
        <f t="shared" si="1"/>
        <v>0.16875000000000001</v>
      </c>
      <c r="M28">
        <v>0.16250000000000001</v>
      </c>
      <c r="N28">
        <v>0</v>
      </c>
      <c r="O28">
        <v>0</v>
      </c>
      <c r="AY28">
        <v>3300</v>
      </c>
      <c r="AZ28">
        <v>0</v>
      </c>
      <c r="BA28">
        <v>0</v>
      </c>
    </row>
    <row r="29" spans="1:53" x14ac:dyDescent="0.25">
      <c r="A29" s="1">
        <v>0.12118959160355</v>
      </c>
      <c r="B29" s="1">
        <v>3092.83569335937</v>
      </c>
      <c r="C29">
        <f t="shared" si="2"/>
        <v>0.69378448029484585</v>
      </c>
      <c r="D29">
        <v>0.4632</v>
      </c>
      <c r="E29">
        <v>16.96</v>
      </c>
      <c r="F29" t="s">
        <v>55</v>
      </c>
      <c r="G29">
        <v>1400</v>
      </c>
      <c r="H29">
        <f t="shared" si="0"/>
        <v>1384.2034536385231</v>
      </c>
      <c r="I29">
        <f t="shared" si="1"/>
        <v>0.17500000000000002</v>
      </c>
      <c r="M29">
        <v>0.16875000000000001</v>
      </c>
      <c r="N29">
        <v>0</v>
      </c>
      <c r="O29">
        <v>0</v>
      </c>
      <c r="AY29">
        <v>3350</v>
      </c>
      <c r="AZ29">
        <v>0</v>
      </c>
      <c r="BA29">
        <v>0</v>
      </c>
    </row>
    <row r="30" spans="1:53" x14ac:dyDescent="0.25">
      <c r="A30" s="1">
        <v>0.103297807491707</v>
      </c>
      <c r="B30" s="1">
        <v>2723.98999023437</v>
      </c>
      <c r="C30">
        <f t="shared" si="2"/>
        <v>0.61104506254918067</v>
      </c>
      <c r="D30">
        <v>0.45490000000000003</v>
      </c>
      <c r="E30">
        <v>22.76</v>
      </c>
      <c r="F30" t="s">
        <v>58</v>
      </c>
      <c r="G30">
        <v>1450</v>
      </c>
      <c r="H30">
        <f t="shared" si="0"/>
        <v>1433.6392912684703</v>
      </c>
      <c r="I30">
        <f t="shared" si="1"/>
        <v>0.18124999999999999</v>
      </c>
      <c r="M30">
        <v>0.17500000000000002</v>
      </c>
      <c r="N30">
        <v>0</v>
      </c>
      <c r="O30">
        <v>0</v>
      </c>
      <c r="AY30">
        <v>3400</v>
      </c>
      <c r="AZ30">
        <v>0</v>
      </c>
      <c r="BA30">
        <v>0</v>
      </c>
    </row>
    <row r="31" spans="1:53" x14ac:dyDescent="0.25">
      <c r="A31" s="1">
        <v>0.118039688252638</v>
      </c>
      <c r="B31" s="1">
        <v>3020.48193359375</v>
      </c>
      <c r="C31">
        <f t="shared" si="2"/>
        <v>0.67755409478676709</v>
      </c>
      <c r="D31">
        <v>0.72770000000000001</v>
      </c>
      <c r="E31">
        <v>272.67</v>
      </c>
      <c r="F31" t="s">
        <v>53</v>
      </c>
      <c r="G31">
        <v>1500</v>
      </c>
      <c r="H31">
        <f t="shared" si="0"/>
        <v>1483.0751288984177</v>
      </c>
      <c r="I31">
        <f t="shared" si="1"/>
        <v>0.18750000000000003</v>
      </c>
      <c r="M31">
        <v>0.18124999999999999</v>
      </c>
      <c r="N31">
        <v>0</v>
      </c>
      <c r="O31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0.1111520125691</v>
      </c>
      <c r="B32" s="1">
        <v>2516.9384765625</v>
      </c>
      <c r="C32">
        <f t="shared" si="2"/>
        <v>0.56459929528274333</v>
      </c>
      <c r="D32">
        <v>0.59150000000000003</v>
      </c>
      <c r="E32">
        <v>119.9</v>
      </c>
      <c r="F32" t="s">
        <v>70</v>
      </c>
      <c r="G32">
        <v>1550</v>
      </c>
      <c r="H32">
        <f t="shared" si="0"/>
        <v>1532.5109665283649</v>
      </c>
      <c r="I32">
        <f t="shared" si="1"/>
        <v>0.19375000000000001</v>
      </c>
      <c r="M32">
        <v>0.18750000000000003</v>
      </c>
      <c r="N32">
        <v>0</v>
      </c>
      <c r="O32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0.116173485087728</v>
      </c>
      <c r="B33" s="1">
        <v>2623.06591796875</v>
      </c>
      <c r="C33">
        <f t="shared" si="2"/>
        <v>0.58840578844342017</v>
      </c>
      <c r="D33">
        <v>6.9000000000000006E-2</v>
      </c>
      <c r="E33">
        <v>76.599999999999994</v>
      </c>
      <c r="F33" t="s">
        <v>56</v>
      </c>
      <c r="G33">
        <v>1600</v>
      </c>
      <c r="H33">
        <f t="shared" si="0"/>
        <v>1581.9468041583123</v>
      </c>
      <c r="I33">
        <f t="shared" si="1"/>
        <v>0.2</v>
      </c>
      <c r="M33">
        <v>0.19375000000000001</v>
      </c>
      <c r="N33">
        <v>0</v>
      </c>
      <c r="O33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9.6440695425780695E-2</v>
      </c>
      <c r="B34" s="1">
        <v>2956.06420898437</v>
      </c>
      <c r="C34">
        <f t="shared" si="2"/>
        <v>0.66310391960098092</v>
      </c>
      <c r="D34">
        <v>0.65490000000000004</v>
      </c>
      <c r="E34">
        <v>272.66000000000003</v>
      </c>
      <c r="F34" t="s">
        <v>65</v>
      </c>
      <c r="G34">
        <v>1650</v>
      </c>
      <c r="H34">
        <f t="shared" si="0"/>
        <v>1631.3826417882594</v>
      </c>
      <c r="I34">
        <f t="shared" si="1"/>
        <v>0.20625000000000002</v>
      </c>
      <c r="M34">
        <v>0.2</v>
      </c>
      <c r="N34">
        <v>0</v>
      </c>
      <c r="O34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0.125863526424247</v>
      </c>
      <c r="B35" s="1">
        <v>3266.3779296875</v>
      </c>
      <c r="C35">
        <f t="shared" si="2"/>
        <v>0.73271345104444952</v>
      </c>
      <c r="D35">
        <v>2.8000000000000001E-2</v>
      </c>
      <c r="E35">
        <v>168.49</v>
      </c>
      <c r="F35" t="s">
        <v>78</v>
      </c>
      <c r="G35">
        <v>1700</v>
      </c>
      <c r="H35">
        <f t="shared" si="0"/>
        <v>1680.8184794182066</v>
      </c>
      <c r="I35">
        <f t="shared" si="1"/>
        <v>0.21249999999999999</v>
      </c>
      <c r="M35">
        <v>0.20625000000000002</v>
      </c>
      <c r="N35">
        <v>0</v>
      </c>
      <c r="O35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9.84649884182969E-2</v>
      </c>
      <c r="B36" s="1">
        <v>2567.8154296875</v>
      </c>
      <c r="C36">
        <f t="shared" si="2"/>
        <v>0.57601200645863959</v>
      </c>
      <c r="D36">
        <v>0.23760000000000001</v>
      </c>
      <c r="E36">
        <v>154.13</v>
      </c>
      <c r="F36" t="s">
        <v>52</v>
      </c>
      <c r="G36">
        <v>1750</v>
      </c>
      <c r="H36">
        <f t="shared" si="0"/>
        <v>1730.254317048154</v>
      </c>
      <c r="I36">
        <f t="shared" si="1"/>
        <v>0.21875000000000003</v>
      </c>
      <c r="M36">
        <v>0.21249999999999999</v>
      </c>
      <c r="N36">
        <v>0</v>
      </c>
      <c r="O36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8.8094442989818805E-2</v>
      </c>
      <c r="B37" s="1">
        <v>3027.95288085937</v>
      </c>
      <c r="C37">
        <f t="shared" si="2"/>
        <v>0.67922997665696061</v>
      </c>
      <c r="D37">
        <v>0.33929999999999999</v>
      </c>
      <c r="E37">
        <v>207.55</v>
      </c>
      <c r="F37" t="s">
        <v>68</v>
      </c>
      <c r="G37">
        <v>1800</v>
      </c>
      <c r="H37">
        <f t="shared" si="0"/>
        <v>1779.6901546781012</v>
      </c>
      <c r="I37">
        <f t="shared" si="1"/>
        <v>0.22500000000000001</v>
      </c>
      <c r="M37">
        <v>0.21875000000000003</v>
      </c>
      <c r="N37">
        <v>0</v>
      </c>
      <c r="O37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0.118103036917722</v>
      </c>
      <c r="B38" s="1">
        <v>2761.85864257812</v>
      </c>
      <c r="C38">
        <f t="shared" si="2"/>
        <v>0.61953975347058488</v>
      </c>
      <c r="D38">
        <v>0.94389999999999996</v>
      </c>
      <c r="E38">
        <v>249.25</v>
      </c>
      <c r="F38" t="s">
        <v>51</v>
      </c>
      <c r="G38">
        <v>1850</v>
      </c>
      <c r="H38">
        <f t="shared" si="0"/>
        <v>1829.1259923080484</v>
      </c>
      <c r="I38">
        <f t="shared" si="1"/>
        <v>0.23125000000000001</v>
      </c>
      <c r="M38">
        <v>0.22500000000000001</v>
      </c>
      <c r="N38">
        <v>0</v>
      </c>
      <c r="O38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0.100244451341401</v>
      </c>
      <c r="B39" s="1">
        <v>2960.57568359375</v>
      </c>
      <c r="C39">
        <f t="shared" si="2"/>
        <v>0.66411593296915061</v>
      </c>
      <c r="D39">
        <v>0.86119999999999997</v>
      </c>
      <c r="E39">
        <v>4.8099999999999996</v>
      </c>
      <c r="F39" t="s">
        <v>53</v>
      </c>
      <c r="G39">
        <v>1900</v>
      </c>
      <c r="H39">
        <f t="shared" si="0"/>
        <v>1878.5618299379958</v>
      </c>
      <c r="I39">
        <f t="shared" si="1"/>
        <v>0.23750000000000002</v>
      </c>
      <c r="M39">
        <v>0.23125000000000001</v>
      </c>
      <c r="N39">
        <v>0</v>
      </c>
      <c r="O3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8.3171455837938293E-2</v>
      </c>
      <c r="B40" s="1">
        <v>3036.88208007812</v>
      </c>
      <c r="C40">
        <f t="shared" si="2"/>
        <v>0.68123297340610278</v>
      </c>
      <c r="D40">
        <v>0.98650000000000004</v>
      </c>
      <c r="E40">
        <v>359.19</v>
      </c>
      <c r="F40" t="s">
        <v>53</v>
      </c>
      <c r="G40">
        <v>1950</v>
      </c>
      <c r="H40">
        <f t="shared" si="0"/>
        <v>1927.9976675679429</v>
      </c>
      <c r="I40">
        <f t="shared" si="1"/>
        <v>0.24375000000000002</v>
      </c>
      <c r="M40">
        <v>0.23750000000000002</v>
      </c>
      <c r="N40">
        <v>0</v>
      </c>
      <c r="O40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9.6661185463122301E-2</v>
      </c>
      <c r="B41" s="1">
        <v>2957.74096679687</v>
      </c>
      <c r="C41">
        <f t="shared" si="2"/>
        <v>0.66348004968445851</v>
      </c>
      <c r="D41">
        <v>0.35699999999999998</v>
      </c>
      <c r="E41">
        <v>63.27</v>
      </c>
      <c r="F41" t="s">
        <v>65</v>
      </c>
      <c r="G41">
        <v>2000</v>
      </c>
      <c r="H41">
        <f t="shared" si="0"/>
        <v>1977.4335051978901</v>
      </c>
      <c r="I41">
        <f t="shared" si="1"/>
        <v>0.25</v>
      </c>
      <c r="M41">
        <v>0.24375000000000002</v>
      </c>
      <c r="N41">
        <v>0</v>
      </c>
      <c r="O41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0.119838621432204</v>
      </c>
      <c r="B42" s="1">
        <v>2768.01318359375</v>
      </c>
      <c r="C42">
        <f t="shared" si="2"/>
        <v>0.62092033927058388</v>
      </c>
      <c r="D42">
        <v>6.5000000000000002E-2</v>
      </c>
      <c r="E42">
        <v>74.19</v>
      </c>
      <c r="F42" t="s">
        <v>66</v>
      </c>
      <c r="G42">
        <v>2050</v>
      </c>
      <c r="H42">
        <f t="shared" si="0"/>
        <v>2026.8693428278375</v>
      </c>
      <c r="I42">
        <f t="shared" si="1"/>
        <v>0.25625000000000003</v>
      </c>
      <c r="M42">
        <v>0.25</v>
      </c>
      <c r="N42">
        <v>0</v>
      </c>
      <c r="O42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0.117596041706162</v>
      </c>
      <c r="B43" s="1">
        <v>2423.97192382812</v>
      </c>
      <c r="C43">
        <f t="shared" si="2"/>
        <v>0.54374505087134106</v>
      </c>
      <c r="D43">
        <v>0.61209999999999998</v>
      </c>
      <c r="E43">
        <v>90.4</v>
      </c>
      <c r="F43" t="s">
        <v>62</v>
      </c>
      <c r="G43">
        <v>2100</v>
      </c>
      <c r="H43">
        <f t="shared" si="0"/>
        <v>2076.3051804577849</v>
      </c>
      <c r="I43">
        <f t="shared" si="1"/>
        <v>0.26250000000000001</v>
      </c>
      <c r="M43">
        <v>0.25625000000000003</v>
      </c>
      <c r="N43">
        <v>0</v>
      </c>
      <c r="O43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0.10589290766917001</v>
      </c>
      <c r="B44" s="1">
        <v>2808.17431640625</v>
      </c>
      <c r="C44">
        <f t="shared" si="2"/>
        <v>0.62992927909761631</v>
      </c>
      <c r="D44">
        <v>0.55989999999999995</v>
      </c>
      <c r="E44">
        <v>185.1</v>
      </c>
      <c r="F44" t="s">
        <v>57</v>
      </c>
      <c r="G44">
        <v>2150</v>
      </c>
      <c r="H44">
        <f t="shared" si="0"/>
        <v>2125.7410180877318</v>
      </c>
      <c r="I44">
        <f t="shared" si="1"/>
        <v>0.26874999999999999</v>
      </c>
      <c r="M44">
        <v>0.26250000000000001</v>
      </c>
      <c r="N44">
        <v>0</v>
      </c>
      <c r="O44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8.41527184348346E-2</v>
      </c>
      <c r="B45" s="1">
        <v>2941.400390625</v>
      </c>
      <c r="C45">
        <f t="shared" si="2"/>
        <v>0.6598145338694863</v>
      </c>
      <c r="D45">
        <v>0.83</v>
      </c>
      <c r="E45">
        <v>316.27999999999997</v>
      </c>
      <c r="F45" t="s">
        <v>63</v>
      </c>
      <c r="G45">
        <v>2200</v>
      </c>
      <c r="H45">
        <f t="shared" si="0"/>
        <v>2175.1768557176792</v>
      </c>
      <c r="I45">
        <f t="shared" si="1"/>
        <v>0.27500000000000002</v>
      </c>
      <c r="M45">
        <v>0.26874999999999999</v>
      </c>
      <c r="N45">
        <v>0</v>
      </c>
      <c r="O45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0.12494844666051901</v>
      </c>
      <c r="B46" s="1">
        <v>2762.70336914062</v>
      </c>
      <c r="C46">
        <f t="shared" si="2"/>
        <v>0.61972924241770666</v>
      </c>
      <c r="D46">
        <v>0.16</v>
      </c>
      <c r="E46">
        <v>162.63</v>
      </c>
      <c r="F46" t="s">
        <v>66</v>
      </c>
      <c r="G46">
        <v>2250</v>
      </c>
      <c r="H46">
        <f t="shared" si="0"/>
        <v>2224.6126933476266</v>
      </c>
      <c r="I46">
        <f t="shared" si="1"/>
        <v>0.28125000000000006</v>
      </c>
      <c r="M46">
        <v>0.27500000000000002</v>
      </c>
      <c r="N46">
        <v>0</v>
      </c>
      <c r="O46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8.16433778049548E-2</v>
      </c>
      <c r="B47" s="1">
        <v>2808.19555664062</v>
      </c>
      <c r="C47">
        <f t="shared" si="2"/>
        <v>0.62993404370408912</v>
      </c>
      <c r="D47">
        <v>0.38669999999999999</v>
      </c>
      <c r="E47">
        <v>285.35000000000002</v>
      </c>
      <c r="F47" t="s">
        <v>72</v>
      </c>
      <c r="G47">
        <v>2300</v>
      </c>
      <c r="H47">
        <f t="shared" si="0"/>
        <v>2274.0485309775736</v>
      </c>
      <c r="I47">
        <f t="shared" si="1"/>
        <v>0.28749999999999998</v>
      </c>
      <c r="M47">
        <v>0.28125000000000006</v>
      </c>
      <c r="N47">
        <v>0</v>
      </c>
      <c r="O47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0.131528468669981</v>
      </c>
      <c r="B48" s="1">
        <v>2930.14013671875</v>
      </c>
      <c r="C48">
        <f t="shared" si="2"/>
        <v>0.65728863525123471</v>
      </c>
      <c r="D48">
        <v>0.57489999999999997</v>
      </c>
      <c r="E48">
        <v>58.66</v>
      </c>
      <c r="F48" t="s">
        <v>65</v>
      </c>
      <c r="G48">
        <v>2350</v>
      </c>
      <c r="H48">
        <f t="shared" si="0"/>
        <v>2323.484368607521</v>
      </c>
      <c r="I48">
        <f t="shared" si="1"/>
        <v>0.29375000000000001</v>
      </c>
      <c r="M48">
        <v>0.28749999999999998</v>
      </c>
      <c r="N48">
        <v>0</v>
      </c>
      <c r="O48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0.11207392017660001</v>
      </c>
      <c r="B49" s="1">
        <v>2459.83203125</v>
      </c>
      <c r="C49">
        <f t="shared" si="2"/>
        <v>0.55178918527021148</v>
      </c>
      <c r="D49">
        <v>0.4763</v>
      </c>
      <c r="E49">
        <v>89.2</v>
      </c>
      <c r="F49" t="s">
        <v>56</v>
      </c>
      <c r="G49">
        <v>2400</v>
      </c>
      <c r="H49">
        <f t="shared" si="0"/>
        <v>2372.9202062374684</v>
      </c>
      <c r="I49">
        <f t="shared" si="1"/>
        <v>0.30000000000000004</v>
      </c>
      <c r="M49">
        <v>0.29375000000000001</v>
      </c>
      <c r="N49">
        <v>0</v>
      </c>
      <c r="O4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0.10100199791761399</v>
      </c>
      <c r="B50" s="1">
        <v>2542.92578125</v>
      </c>
      <c r="C50">
        <f t="shared" si="2"/>
        <v>0.57042876392072894</v>
      </c>
      <c r="D50">
        <v>0.75929999999999997</v>
      </c>
      <c r="E50">
        <v>9.56</v>
      </c>
      <c r="F50" t="s">
        <v>75</v>
      </c>
      <c r="G50">
        <v>2450</v>
      </c>
      <c r="H50">
        <f t="shared" si="0"/>
        <v>2422.3560438674153</v>
      </c>
      <c r="I50">
        <f t="shared" si="1"/>
        <v>0.30625000000000002</v>
      </c>
      <c r="M50">
        <v>0.30000000000000004</v>
      </c>
      <c r="N50">
        <v>1</v>
      </c>
      <c r="O50">
        <v>4.0000000000000001E-3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0.11558248603198799</v>
      </c>
      <c r="B51" s="1">
        <v>3113.775390625</v>
      </c>
      <c r="C51">
        <f t="shared" si="2"/>
        <v>0.69848167032539255</v>
      </c>
      <c r="D51">
        <v>4.7100000000000003E-2</v>
      </c>
      <c r="E51">
        <v>71.45</v>
      </c>
      <c r="F51" t="s">
        <v>79</v>
      </c>
      <c r="G51">
        <v>2500</v>
      </c>
      <c r="H51">
        <f t="shared" si="0"/>
        <v>2471.7918814973627</v>
      </c>
      <c r="I51">
        <f t="shared" si="1"/>
        <v>0.3125</v>
      </c>
      <c r="M51">
        <v>0.30625000000000002</v>
      </c>
      <c r="N51">
        <v>1</v>
      </c>
      <c r="O51">
        <v>8.0000000000000002E-3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0.133889477914724</v>
      </c>
      <c r="B52" s="1">
        <v>2841.17236328125</v>
      </c>
      <c r="C52">
        <f t="shared" si="2"/>
        <v>0.63733139646552939</v>
      </c>
      <c r="D52">
        <v>0.2361</v>
      </c>
      <c r="E52">
        <v>347.87</v>
      </c>
      <c r="F52" t="s">
        <v>51</v>
      </c>
      <c r="G52">
        <v>2550</v>
      </c>
      <c r="H52">
        <f t="shared" si="0"/>
        <v>2521.2277191273101</v>
      </c>
      <c r="I52">
        <f t="shared" si="1"/>
        <v>0.31875000000000003</v>
      </c>
      <c r="M52">
        <v>0.3125</v>
      </c>
      <c r="N52">
        <v>9</v>
      </c>
      <c r="O52">
        <v>4.3999999999999997E-2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0.12270446022792</v>
      </c>
      <c r="B53" s="1">
        <v>2893.57373046875</v>
      </c>
      <c r="C53">
        <f t="shared" si="2"/>
        <v>0.64908606399571134</v>
      </c>
      <c r="D53">
        <v>0.33189999999999997</v>
      </c>
      <c r="E53">
        <v>254.13</v>
      </c>
      <c r="F53" t="s">
        <v>79</v>
      </c>
      <c r="G53">
        <v>2600</v>
      </c>
      <c r="H53">
        <f t="shared" si="0"/>
        <v>2570.6635567572571</v>
      </c>
      <c r="I53">
        <f t="shared" si="1"/>
        <v>0.32500000000000001</v>
      </c>
      <c r="M53">
        <v>0.31875000000000003</v>
      </c>
      <c r="N53">
        <v>15</v>
      </c>
      <c r="O53">
        <v>0.104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0.115811378507493</v>
      </c>
      <c r="B54" s="1">
        <v>2923.61669921875</v>
      </c>
      <c r="C54">
        <f t="shared" si="2"/>
        <v>0.65582529864224803</v>
      </c>
      <c r="D54">
        <v>0.2848</v>
      </c>
      <c r="E54">
        <v>47.59</v>
      </c>
      <c r="F54" t="s">
        <v>65</v>
      </c>
      <c r="G54">
        <v>2650</v>
      </c>
      <c r="H54">
        <f t="shared" si="0"/>
        <v>2620.0993943872045</v>
      </c>
      <c r="I54">
        <f t="shared" si="1"/>
        <v>0.33124999999999999</v>
      </c>
      <c r="M54">
        <v>0.32500000000000001</v>
      </c>
      <c r="N54">
        <v>25</v>
      </c>
      <c r="O54">
        <v>0.20399999999999999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0.115473643459285</v>
      </c>
      <c r="B55" s="1">
        <v>3054.28759765625</v>
      </c>
      <c r="C55">
        <f t="shared" si="2"/>
        <v>0.68513737673187058</v>
      </c>
      <c r="D55">
        <v>0.31080000000000002</v>
      </c>
      <c r="E55">
        <v>46.03</v>
      </c>
      <c r="F55" t="s">
        <v>63</v>
      </c>
      <c r="G55">
        <v>2700</v>
      </c>
      <c r="H55">
        <f t="shared" si="0"/>
        <v>2669.5352320171519</v>
      </c>
      <c r="I55">
        <f t="shared" si="1"/>
        <v>0.33750000000000002</v>
      </c>
      <c r="M55">
        <v>0.33124999999999999</v>
      </c>
      <c r="N55">
        <v>18</v>
      </c>
      <c r="O55">
        <v>0.27600000000000002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0.13895202999178299</v>
      </c>
      <c r="B56" s="1">
        <v>2848.0048828125</v>
      </c>
      <c r="C56">
        <f t="shared" si="2"/>
        <v>0.63886406631354964</v>
      </c>
      <c r="D56">
        <v>1.5800000000000002E-2</v>
      </c>
      <c r="E56">
        <v>188.85</v>
      </c>
      <c r="F56" t="s">
        <v>57</v>
      </c>
      <c r="G56">
        <v>2750</v>
      </c>
      <c r="H56">
        <f t="shared" si="0"/>
        <v>2718.9710696470988</v>
      </c>
      <c r="I56">
        <f t="shared" si="1"/>
        <v>0.34375</v>
      </c>
      <c r="M56">
        <v>0.33750000000000002</v>
      </c>
      <c r="N56">
        <v>20</v>
      </c>
      <c r="O56">
        <v>0.35599999999999998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8.8696075156612597E-2</v>
      </c>
      <c r="B57" s="1">
        <v>2908.5654296875</v>
      </c>
      <c r="C57">
        <f t="shared" si="2"/>
        <v>0.65244899991679794</v>
      </c>
      <c r="D57">
        <v>7.6999999999999999E-2</v>
      </c>
      <c r="E57">
        <v>105.87</v>
      </c>
      <c r="F57" t="s">
        <v>50</v>
      </c>
      <c r="G57">
        <v>2800</v>
      </c>
      <c r="H57">
        <f t="shared" si="0"/>
        <v>2768.4069072770462</v>
      </c>
      <c r="I57">
        <f t="shared" si="1"/>
        <v>0.35000000000000003</v>
      </c>
      <c r="M57">
        <v>0.34375</v>
      </c>
      <c r="N57">
        <v>13</v>
      </c>
      <c r="O57">
        <v>0.40799999999999997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0.128064364398116</v>
      </c>
      <c r="B58" s="1">
        <v>2658.15747070312</v>
      </c>
      <c r="C58">
        <f t="shared" si="2"/>
        <v>0.59627752075976248</v>
      </c>
      <c r="D58">
        <v>0.66259999999999997</v>
      </c>
      <c r="E58">
        <v>61.81</v>
      </c>
      <c r="F58" t="s">
        <v>49</v>
      </c>
      <c r="G58">
        <v>2850</v>
      </c>
      <c r="H58">
        <f t="shared" si="0"/>
        <v>2817.8427449069936</v>
      </c>
      <c r="I58">
        <f t="shared" si="1"/>
        <v>0.35625000000000001</v>
      </c>
      <c r="M58">
        <v>0.35000000000000003</v>
      </c>
      <c r="N58">
        <v>22</v>
      </c>
      <c r="O58">
        <v>0.496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0.10144782552385399</v>
      </c>
      <c r="B59" s="1">
        <v>2542.3740234375</v>
      </c>
      <c r="C59">
        <f t="shared" si="2"/>
        <v>0.57030499368359167</v>
      </c>
      <c r="D59">
        <v>0.75380000000000003</v>
      </c>
      <c r="E59">
        <v>250.64</v>
      </c>
      <c r="F59" t="s">
        <v>52</v>
      </c>
      <c r="G59">
        <v>2900</v>
      </c>
      <c r="H59">
        <f t="shared" si="0"/>
        <v>2867.2785825369406</v>
      </c>
      <c r="I59">
        <f t="shared" si="1"/>
        <v>0.36249999999999999</v>
      </c>
      <c r="M59">
        <v>0.35625000000000001</v>
      </c>
      <c r="N59">
        <v>19</v>
      </c>
      <c r="O59">
        <v>0.57199999999999995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0.10033886955012999</v>
      </c>
      <c r="B60" s="1">
        <v>2991.21606445312</v>
      </c>
      <c r="C60">
        <f t="shared" si="2"/>
        <v>0.67098917901846289</v>
      </c>
      <c r="D60">
        <v>0.56410000000000005</v>
      </c>
      <c r="E60">
        <v>105.58</v>
      </c>
      <c r="F60" t="s">
        <v>65</v>
      </c>
      <c r="G60">
        <v>2950</v>
      </c>
      <c r="H60">
        <f t="shared" si="0"/>
        <v>2916.714420166888</v>
      </c>
      <c r="I60">
        <f t="shared" si="1"/>
        <v>0.36875000000000002</v>
      </c>
      <c r="M60">
        <v>0.36249999999999999</v>
      </c>
      <c r="N60">
        <v>20</v>
      </c>
      <c r="O60">
        <v>0.65200000000000002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0.115159757290519</v>
      </c>
      <c r="B61" s="1">
        <v>3025.56396484375</v>
      </c>
      <c r="C61">
        <f t="shared" si="2"/>
        <v>0.67869409534263037</v>
      </c>
      <c r="D61">
        <v>0.78879999999999995</v>
      </c>
      <c r="E61">
        <v>93.2</v>
      </c>
      <c r="F61" t="s">
        <v>79</v>
      </c>
      <c r="G61">
        <v>3000</v>
      </c>
      <c r="H61">
        <f t="shared" si="0"/>
        <v>2966.1502577968354</v>
      </c>
      <c r="I61">
        <f t="shared" si="1"/>
        <v>0.37500000000000006</v>
      </c>
      <c r="M61">
        <v>0.36875000000000002</v>
      </c>
      <c r="N61">
        <v>14</v>
      </c>
      <c r="O61">
        <v>0.70799999999999996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0.12876856620087801</v>
      </c>
      <c r="B62" s="1">
        <v>2536.18017578125</v>
      </c>
      <c r="C62">
        <f t="shared" si="2"/>
        <v>0.56891559062333741</v>
      </c>
      <c r="D62">
        <v>0.99050000000000005</v>
      </c>
      <c r="E62">
        <v>354.39</v>
      </c>
      <c r="F62" t="s">
        <v>70</v>
      </c>
      <c r="G62">
        <v>3050</v>
      </c>
      <c r="H62">
        <f t="shared" si="0"/>
        <v>3015.5860954267823</v>
      </c>
      <c r="I62">
        <f t="shared" si="1"/>
        <v>0.38124999999999998</v>
      </c>
      <c r="M62">
        <v>0.37500000000000006</v>
      </c>
      <c r="N62">
        <v>13</v>
      </c>
      <c r="O62">
        <v>0.76</v>
      </c>
      <c r="AY62">
        <v>5000</v>
      </c>
      <c r="AZ62">
        <v>15</v>
      </c>
      <c r="BA62">
        <v>0.17017017017017017</v>
      </c>
    </row>
    <row r="63" spans="1:53" x14ac:dyDescent="0.25">
      <c r="A63" s="1">
        <v>8.3436043704174997E-2</v>
      </c>
      <c r="B63" s="1">
        <v>2790.10522460937</v>
      </c>
      <c r="C63">
        <f t="shared" si="2"/>
        <v>0.62587602289373379</v>
      </c>
      <c r="D63">
        <v>0.25900000000000001</v>
      </c>
      <c r="E63">
        <v>84.18</v>
      </c>
      <c r="F63" t="s">
        <v>58</v>
      </c>
      <c r="G63">
        <v>3100</v>
      </c>
      <c r="H63">
        <f t="shared" si="0"/>
        <v>3065.0219330567297</v>
      </c>
      <c r="I63">
        <f t="shared" si="1"/>
        <v>0.38750000000000001</v>
      </c>
      <c r="M63">
        <v>0.38124999999999998</v>
      </c>
      <c r="N63">
        <v>12</v>
      </c>
      <c r="O63">
        <v>0.80800000000000005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0.112296578496271</v>
      </c>
      <c r="B64" s="1">
        <v>2593.14282226562</v>
      </c>
      <c r="C64">
        <f t="shared" si="2"/>
        <v>0.58169344370238418</v>
      </c>
      <c r="D64">
        <v>0.24809999999999999</v>
      </c>
      <c r="E64">
        <v>328.97</v>
      </c>
      <c r="F64" t="s">
        <v>75</v>
      </c>
      <c r="G64">
        <v>3150</v>
      </c>
      <c r="H64">
        <f t="shared" si="0"/>
        <v>3114.4577706866771</v>
      </c>
      <c r="I64">
        <f t="shared" si="1"/>
        <v>0.39375000000000004</v>
      </c>
      <c r="M64">
        <v>0.38750000000000001</v>
      </c>
      <c r="N64">
        <v>8</v>
      </c>
      <c r="O64">
        <v>0.84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0.101874598588024</v>
      </c>
      <c r="B65" s="1">
        <v>2439.98657226562</v>
      </c>
      <c r="C65">
        <f t="shared" si="2"/>
        <v>0.54733745462145666</v>
      </c>
      <c r="D65">
        <v>0.76539999999999997</v>
      </c>
      <c r="E65">
        <v>96.53</v>
      </c>
      <c r="F65" t="s">
        <v>62</v>
      </c>
      <c r="G65">
        <v>3200</v>
      </c>
      <c r="H65">
        <f t="shared" ref="H65:H128" si="3">G65*$K$6</f>
        <v>3163.8936083166245</v>
      </c>
      <c r="I65">
        <f t="shared" ref="I65:I128" si="4">H65/$V$13</f>
        <v>0.4</v>
      </c>
      <c r="M65">
        <v>0.39375000000000004</v>
      </c>
      <c r="N65">
        <v>14</v>
      </c>
      <c r="O65">
        <v>0.89600000000000002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0.134014199637152</v>
      </c>
      <c r="B66" s="1">
        <v>2514.8701171875</v>
      </c>
      <c r="C66">
        <f t="shared" ref="C66:C129" si="5">B66/$V$14</f>
        <v>0.56413532119025322</v>
      </c>
      <c r="D66">
        <v>0.85880000000000001</v>
      </c>
      <c r="E66">
        <v>20.05</v>
      </c>
      <c r="F66" t="s">
        <v>76</v>
      </c>
      <c r="G66">
        <v>3250</v>
      </c>
      <c r="H66">
        <f t="shared" si="3"/>
        <v>3213.3294459465715</v>
      </c>
      <c r="I66">
        <f t="shared" si="4"/>
        <v>0.40625</v>
      </c>
      <c r="M66">
        <v>0.4</v>
      </c>
      <c r="N66">
        <v>5</v>
      </c>
      <c r="O66">
        <v>0.91600000000000004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0.129441024787388</v>
      </c>
      <c r="B67" s="1">
        <v>3489.341796875</v>
      </c>
      <c r="C67">
        <f t="shared" si="5"/>
        <v>0.78272867527810064</v>
      </c>
      <c r="D67">
        <v>0.12720000000000001</v>
      </c>
      <c r="E67">
        <v>347.65</v>
      </c>
      <c r="F67" t="s">
        <v>71</v>
      </c>
      <c r="G67">
        <v>3300</v>
      </c>
      <c r="H67">
        <f t="shared" si="3"/>
        <v>3262.7652835765189</v>
      </c>
      <c r="I67">
        <f t="shared" si="4"/>
        <v>0.41250000000000003</v>
      </c>
      <c r="M67">
        <v>0.40625</v>
      </c>
      <c r="N67">
        <v>8</v>
      </c>
      <c r="O67">
        <v>0.94799999999999995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0.126541203795586</v>
      </c>
      <c r="B68" s="1">
        <v>2986.14990234375</v>
      </c>
      <c r="C68">
        <f t="shared" si="5"/>
        <v>0.66985273822605829</v>
      </c>
      <c r="D68">
        <v>0.56189999999999996</v>
      </c>
      <c r="E68">
        <v>340.69</v>
      </c>
      <c r="F68" t="s">
        <v>74</v>
      </c>
      <c r="G68">
        <v>3350</v>
      </c>
      <c r="H68">
        <f t="shared" si="3"/>
        <v>3312.2011212064663</v>
      </c>
      <c r="I68">
        <f t="shared" si="4"/>
        <v>0.41875000000000007</v>
      </c>
      <c r="M68">
        <v>0.41250000000000003</v>
      </c>
      <c r="N68">
        <v>1</v>
      </c>
      <c r="O68">
        <v>0.95199999999999996</v>
      </c>
      <c r="AY68">
        <v>5300</v>
      </c>
      <c r="AZ68">
        <v>17</v>
      </c>
      <c r="BA68">
        <v>0.25425425425425424</v>
      </c>
    </row>
    <row r="69" spans="1:53" x14ac:dyDescent="0.25">
      <c r="A69" s="1">
        <v>9.6880995803016304E-2</v>
      </c>
      <c r="B69" s="1">
        <v>2847.23120117187</v>
      </c>
      <c r="C69">
        <f t="shared" si="5"/>
        <v>0.6386905141535979</v>
      </c>
      <c r="D69">
        <v>0.47289999999999999</v>
      </c>
      <c r="E69">
        <v>316.72000000000003</v>
      </c>
      <c r="F69" t="s">
        <v>57</v>
      </c>
      <c r="G69">
        <v>3400</v>
      </c>
      <c r="H69">
        <f t="shared" si="3"/>
        <v>3361.6369588364132</v>
      </c>
      <c r="I69">
        <f t="shared" si="4"/>
        <v>0.42499999999999999</v>
      </c>
      <c r="M69">
        <v>0.41875000000000007</v>
      </c>
      <c r="N69">
        <v>5</v>
      </c>
      <c r="O69">
        <v>0.97199999999999998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0.122805031100875</v>
      </c>
      <c r="B70" s="1">
        <v>2987.61962890625</v>
      </c>
      <c r="C70">
        <f t="shared" si="5"/>
        <v>0.6701824270878135</v>
      </c>
      <c r="D70">
        <v>0.81930000000000003</v>
      </c>
      <c r="E70">
        <v>186.9</v>
      </c>
      <c r="F70" t="s">
        <v>53</v>
      </c>
      <c r="G70">
        <v>3450</v>
      </c>
      <c r="H70">
        <f t="shared" si="3"/>
        <v>3411.0727964663606</v>
      </c>
      <c r="I70">
        <f t="shared" si="4"/>
        <v>0.43125000000000002</v>
      </c>
      <c r="M70">
        <v>0.42499999999999999</v>
      </c>
      <c r="N70">
        <v>2</v>
      </c>
      <c r="O70">
        <v>0.98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0.117432732498624</v>
      </c>
      <c r="B71" s="1">
        <v>2684.53662109375</v>
      </c>
      <c r="C71">
        <f t="shared" si="5"/>
        <v>0.60219488817235345</v>
      </c>
      <c r="D71">
        <v>0.1343</v>
      </c>
      <c r="E71">
        <v>205.31</v>
      </c>
      <c r="F71" t="s">
        <v>77</v>
      </c>
      <c r="G71">
        <v>3500</v>
      </c>
      <c r="H71">
        <f t="shared" si="3"/>
        <v>3460.508634096308</v>
      </c>
      <c r="I71">
        <f t="shared" si="4"/>
        <v>0.43750000000000006</v>
      </c>
      <c r="M71">
        <v>0.43125000000000002</v>
      </c>
      <c r="N71">
        <v>0</v>
      </c>
      <c r="O71">
        <v>0.98</v>
      </c>
      <c r="AY71">
        <v>5450</v>
      </c>
      <c r="AZ71">
        <v>22</v>
      </c>
      <c r="BA71">
        <v>0.31131131131131129</v>
      </c>
    </row>
    <row r="72" spans="1:53" x14ac:dyDescent="0.25">
      <c r="A72" s="1">
        <v>8.8972126379540606E-2</v>
      </c>
      <c r="B72" s="1">
        <v>2977.96997070312</v>
      </c>
      <c r="C72">
        <f t="shared" si="5"/>
        <v>0.66801781707770014</v>
      </c>
      <c r="D72">
        <v>0.1193</v>
      </c>
      <c r="E72">
        <v>22.04</v>
      </c>
      <c r="F72" t="s">
        <v>60</v>
      </c>
      <c r="G72">
        <v>3550</v>
      </c>
      <c r="H72">
        <f t="shared" si="3"/>
        <v>3509.944471726255</v>
      </c>
      <c r="I72">
        <f t="shared" si="4"/>
        <v>0.44374999999999998</v>
      </c>
      <c r="M72">
        <v>0.43750000000000006</v>
      </c>
      <c r="N72">
        <v>0</v>
      </c>
      <c r="O72">
        <v>0.98</v>
      </c>
      <c r="AY72">
        <v>5500</v>
      </c>
      <c r="AZ72">
        <v>22</v>
      </c>
      <c r="BA72">
        <v>0.33333333333333331</v>
      </c>
    </row>
    <row r="73" spans="1:53" x14ac:dyDescent="0.25">
      <c r="A73" s="1">
        <v>9.6535304601275795E-2</v>
      </c>
      <c r="B73" s="1">
        <v>3162.94897460937</v>
      </c>
      <c r="C73">
        <f t="shared" si="5"/>
        <v>0.70951228196831984</v>
      </c>
      <c r="D73">
        <v>0.19800000000000001</v>
      </c>
      <c r="E73">
        <v>87.59</v>
      </c>
      <c r="F73" t="s">
        <v>53</v>
      </c>
      <c r="G73">
        <v>3600</v>
      </c>
      <c r="H73">
        <f t="shared" si="3"/>
        <v>3559.3803093562024</v>
      </c>
      <c r="I73">
        <f t="shared" si="4"/>
        <v>0.45</v>
      </c>
      <c r="M73">
        <v>0.44374999999999998</v>
      </c>
      <c r="N73">
        <v>0</v>
      </c>
      <c r="O73">
        <v>0.98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0.114129028872496</v>
      </c>
      <c r="B74" s="1">
        <v>2563.38891601562</v>
      </c>
      <c r="C74">
        <f t="shared" si="5"/>
        <v>0.57501905151636534</v>
      </c>
      <c r="D74">
        <v>0.60409999999999997</v>
      </c>
      <c r="E74">
        <v>228.38</v>
      </c>
      <c r="F74" t="s">
        <v>76</v>
      </c>
      <c r="G74">
        <v>3650</v>
      </c>
      <c r="H74">
        <f t="shared" si="3"/>
        <v>3608.8161469861498</v>
      </c>
      <c r="I74">
        <f t="shared" si="4"/>
        <v>0.45625000000000004</v>
      </c>
      <c r="M74">
        <v>0.45</v>
      </c>
      <c r="N74">
        <v>0</v>
      </c>
      <c r="O74">
        <v>0.98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0.103076285344917</v>
      </c>
      <c r="B75" s="1">
        <v>2487.52294921875</v>
      </c>
      <c r="C75">
        <f t="shared" si="5"/>
        <v>0.55800080820675657</v>
      </c>
      <c r="D75">
        <v>0.52310000000000001</v>
      </c>
      <c r="E75">
        <v>67.72</v>
      </c>
      <c r="F75" t="s">
        <v>56</v>
      </c>
      <c r="G75">
        <v>3700</v>
      </c>
      <c r="H75">
        <f t="shared" si="3"/>
        <v>3658.2519846160967</v>
      </c>
      <c r="I75">
        <f t="shared" si="4"/>
        <v>0.46250000000000002</v>
      </c>
      <c r="M75">
        <v>0.45625000000000004</v>
      </c>
      <c r="N75">
        <v>0</v>
      </c>
      <c r="O75">
        <v>0.98</v>
      </c>
      <c r="AY75">
        <v>5650</v>
      </c>
      <c r="AZ75">
        <v>27</v>
      </c>
      <c r="BA75">
        <v>0.4014014014014014</v>
      </c>
    </row>
    <row r="76" spans="1:53" x14ac:dyDescent="0.25">
      <c r="A76" s="1">
        <v>9.8933343906262794E-2</v>
      </c>
      <c r="B76" s="1">
        <v>2562.61010742187</v>
      </c>
      <c r="C76">
        <f t="shared" si="5"/>
        <v>0.57484434927899009</v>
      </c>
      <c r="D76">
        <v>0.2185</v>
      </c>
      <c r="E76">
        <v>307.68</v>
      </c>
      <c r="F76" t="s">
        <v>73</v>
      </c>
      <c r="G76">
        <v>3750</v>
      </c>
      <c r="H76">
        <f t="shared" si="3"/>
        <v>3707.6878222460441</v>
      </c>
      <c r="I76">
        <f t="shared" si="4"/>
        <v>0.46875</v>
      </c>
      <c r="M76">
        <v>0.46250000000000002</v>
      </c>
      <c r="N76">
        <v>1</v>
      </c>
      <c r="O76">
        <v>0.98399999999999999</v>
      </c>
      <c r="AY76">
        <v>5700</v>
      </c>
      <c r="AZ76">
        <v>20</v>
      </c>
      <c r="BA76">
        <v>0.42142142142142142</v>
      </c>
    </row>
    <row r="77" spans="1:53" x14ac:dyDescent="0.25">
      <c r="A77" s="1">
        <v>9.3145302500183505E-2</v>
      </c>
      <c r="B77" s="1">
        <v>2673.54956054687</v>
      </c>
      <c r="C77">
        <f t="shared" si="5"/>
        <v>0.59973027225116116</v>
      </c>
      <c r="D77">
        <v>0.59719999999999995</v>
      </c>
      <c r="E77">
        <v>165.1</v>
      </c>
      <c r="F77" t="s">
        <v>77</v>
      </c>
      <c r="G77">
        <v>3800</v>
      </c>
      <c r="H77">
        <f t="shared" si="3"/>
        <v>3757.1236598759915</v>
      </c>
      <c r="I77">
        <f t="shared" si="4"/>
        <v>0.47500000000000003</v>
      </c>
      <c r="M77">
        <v>0.46875</v>
      </c>
      <c r="N77">
        <v>0</v>
      </c>
      <c r="O77">
        <v>0.98399999999999999</v>
      </c>
      <c r="AY77">
        <v>5750</v>
      </c>
      <c r="AZ77">
        <v>32</v>
      </c>
      <c r="BA77">
        <v>0.45345345345345345</v>
      </c>
    </row>
    <row r="78" spans="1:53" x14ac:dyDescent="0.25">
      <c r="A78" s="1">
        <v>8.9424393070461405E-2</v>
      </c>
      <c r="B78" s="1">
        <v>3193.76123046875</v>
      </c>
      <c r="C78">
        <f t="shared" si="5"/>
        <v>0.71642408299415861</v>
      </c>
      <c r="D78">
        <v>0.9748</v>
      </c>
      <c r="E78">
        <v>63.47</v>
      </c>
      <c r="F78" t="s">
        <v>74</v>
      </c>
      <c r="G78">
        <v>3850</v>
      </c>
      <c r="H78">
        <f t="shared" si="3"/>
        <v>3806.5594975059385</v>
      </c>
      <c r="I78">
        <f t="shared" si="4"/>
        <v>0.48125000000000001</v>
      </c>
      <c r="M78">
        <v>0.47500000000000003</v>
      </c>
      <c r="N78">
        <v>0</v>
      </c>
      <c r="O78">
        <v>0.98399999999999999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0.12065941371831</v>
      </c>
      <c r="B79" s="1">
        <v>2516.736328125</v>
      </c>
      <c r="C79">
        <f t="shared" si="5"/>
        <v>0.56455394937285408</v>
      </c>
      <c r="D79">
        <v>0.74419999999999997</v>
      </c>
      <c r="E79">
        <v>179.85</v>
      </c>
      <c r="F79" t="s">
        <v>70</v>
      </c>
      <c r="G79">
        <v>3900</v>
      </c>
      <c r="H79">
        <f t="shared" si="3"/>
        <v>3855.9953351358859</v>
      </c>
      <c r="I79">
        <f t="shared" si="4"/>
        <v>0.48750000000000004</v>
      </c>
      <c r="M79">
        <v>0.48125000000000001</v>
      </c>
      <c r="N79">
        <v>0</v>
      </c>
      <c r="O79">
        <v>0.98399999999999999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0.124462474874464</v>
      </c>
      <c r="B80" s="1">
        <v>2540.8310546875</v>
      </c>
      <c r="C80">
        <f t="shared" si="5"/>
        <v>0.56995887514434029</v>
      </c>
      <c r="D80">
        <v>0.61009999999999998</v>
      </c>
      <c r="E80">
        <v>310.22000000000003</v>
      </c>
      <c r="F80" t="s">
        <v>75</v>
      </c>
      <c r="G80">
        <v>3950</v>
      </c>
      <c r="H80">
        <f t="shared" si="3"/>
        <v>3905.4311727658333</v>
      </c>
      <c r="I80">
        <f t="shared" si="4"/>
        <v>0.49375000000000002</v>
      </c>
      <c r="M80">
        <v>0.48750000000000004</v>
      </c>
      <c r="N80">
        <v>1</v>
      </c>
      <c r="O80">
        <v>0.98799999999999999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0.10116096670580201</v>
      </c>
      <c r="B81" s="1">
        <v>2573.1640625</v>
      </c>
      <c r="C81">
        <f t="shared" si="5"/>
        <v>0.57721181104058872</v>
      </c>
      <c r="D81">
        <v>0.82679999999999998</v>
      </c>
      <c r="E81">
        <v>201.95</v>
      </c>
      <c r="F81" t="s">
        <v>70</v>
      </c>
      <c r="G81">
        <v>4000</v>
      </c>
      <c r="H81">
        <f t="shared" si="3"/>
        <v>3954.8670103957802</v>
      </c>
      <c r="I81">
        <f t="shared" si="4"/>
        <v>0.5</v>
      </c>
      <c r="M81">
        <v>0.49375000000000002</v>
      </c>
      <c r="N81">
        <v>1</v>
      </c>
      <c r="O81">
        <v>0.99199999999999999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0.10677804554221899</v>
      </c>
      <c r="B82" s="1">
        <v>2703.00708007812</v>
      </c>
      <c r="C82">
        <f t="shared" si="5"/>
        <v>0.6063381790089124</v>
      </c>
      <c r="D82">
        <v>0.53680000000000005</v>
      </c>
      <c r="E82">
        <v>289.14</v>
      </c>
      <c r="F82" t="s">
        <v>58</v>
      </c>
      <c r="G82">
        <v>4050</v>
      </c>
      <c r="H82">
        <f t="shared" si="3"/>
        <v>4004.3028480257276</v>
      </c>
      <c r="I82">
        <f t="shared" si="4"/>
        <v>0.50624999999999998</v>
      </c>
      <c r="M82">
        <v>0.5</v>
      </c>
      <c r="N82">
        <v>0</v>
      </c>
      <c r="O82">
        <v>0.99199999999999999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8.8688185170276199E-2</v>
      </c>
      <c r="B83" s="1">
        <v>2742.30249023437</v>
      </c>
      <c r="C83">
        <f t="shared" si="5"/>
        <v>0.61515292004794075</v>
      </c>
      <c r="D83">
        <v>0.63260000000000005</v>
      </c>
      <c r="E83">
        <v>143.88999999999999</v>
      </c>
      <c r="F83" t="s">
        <v>58</v>
      </c>
      <c r="G83">
        <v>4100</v>
      </c>
      <c r="H83">
        <f t="shared" si="3"/>
        <v>4053.738685655675</v>
      </c>
      <c r="I83">
        <f t="shared" si="4"/>
        <v>0.51250000000000007</v>
      </c>
      <c r="M83">
        <v>0.50624999999999998</v>
      </c>
      <c r="N83">
        <v>1</v>
      </c>
      <c r="O83">
        <v>0.996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0.12777805291328501</v>
      </c>
      <c r="B84" s="1">
        <v>2893.36767578125</v>
      </c>
      <c r="C84">
        <f t="shared" si="5"/>
        <v>0.64903984183635555</v>
      </c>
      <c r="D84">
        <v>8.4699999999999998E-2</v>
      </c>
      <c r="E84">
        <v>229.58</v>
      </c>
      <c r="F84" t="s">
        <v>50</v>
      </c>
      <c r="G84">
        <v>4150</v>
      </c>
      <c r="H84">
        <f t="shared" si="3"/>
        <v>4103.1745232856219</v>
      </c>
      <c r="I84">
        <f t="shared" si="4"/>
        <v>0.51875000000000004</v>
      </c>
      <c r="M84">
        <v>0.51250000000000007</v>
      </c>
      <c r="N84">
        <v>0</v>
      </c>
      <c r="O84">
        <v>0.996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0.102214367391432</v>
      </c>
      <c r="B85" s="1">
        <v>3248.18359375</v>
      </c>
      <c r="C85">
        <f t="shared" si="5"/>
        <v>0.72863210009204971</v>
      </c>
      <c r="D85">
        <v>0.72140000000000004</v>
      </c>
      <c r="E85">
        <v>287.33</v>
      </c>
      <c r="F85" t="s">
        <v>78</v>
      </c>
      <c r="G85">
        <v>4200</v>
      </c>
      <c r="H85">
        <f t="shared" si="3"/>
        <v>4152.6103609155698</v>
      </c>
      <c r="I85">
        <f t="shared" si="4"/>
        <v>0.52500000000000002</v>
      </c>
      <c r="M85">
        <v>0.51875000000000004</v>
      </c>
      <c r="N85">
        <v>0</v>
      </c>
      <c r="O85">
        <v>0.996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0.114178413038139</v>
      </c>
      <c r="B86" s="1">
        <v>3191.05200195312</v>
      </c>
      <c r="C86">
        <f t="shared" si="5"/>
        <v>0.7158163492235764</v>
      </c>
      <c r="D86">
        <v>0.21829999999999999</v>
      </c>
      <c r="E86">
        <v>93.61</v>
      </c>
      <c r="F86" t="s">
        <v>55</v>
      </c>
      <c r="G86">
        <v>4250</v>
      </c>
      <c r="H86">
        <f t="shared" si="3"/>
        <v>4202.0461985455167</v>
      </c>
      <c r="I86">
        <f t="shared" si="4"/>
        <v>0.53125</v>
      </c>
      <c r="M86">
        <v>0.52500000000000002</v>
      </c>
      <c r="N86">
        <v>1</v>
      </c>
      <c r="O86">
        <v>1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0.133985851989467</v>
      </c>
      <c r="B87" s="1">
        <v>2549.88037109375</v>
      </c>
      <c r="C87">
        <f t="shared" si="5"/>
        <v>0.57198881656457601</v>
      </c>
      <c r="D87">
        <v>0.85619999999999996</v>
      </c>
      <c r="E87">
        <v>33.369999999999997</v>
      </c>
      <c r="F87" t="s">
        <v>73</v>
      </c>
      <c r="G87">
        <v>4300</v>
      </c>
      <c r="H87">
        <f t="shared" si="3"/>
        <v>4251.4820361754637</v>
      </c>
      <c r="I87">
        <f t="shared" si="4"/>
        <v>0.53749999999999998</v>
      </c>
      <c r="M87">
        <v>0.53125</v>
      </c>
      <c r="N87">
        <v>0</v>
      </c>
      <c r="O87">
        <v>1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0.120607776316676</v>
      </c>
      <c r="B88" s="1">
        <v>2666.15869140625</v>
      </c>
      <c r="C88">
        <f t="shared" si="5"/>
        <v>0.59807235349503007</v>
      </c>
      <c r="D88">
        <v>0.2878</v>
      </c>
      <c r="E88">
        <v>277.97000000000003</v>
      </c>
      <c r="F88" t="s">
        <v>73</v>
      </c>
      <c r="G88">
        <v>4350</v>
      </c>
      <c r="H88">
        <f t="shared" si="3"/>
        <v>4300.9178738054115</v>
      </c>
      <c r="I88">
        <f t="shared" si="4"/>
        <v>0.54375000000000007</v>
      </c>
      <c r="M88">
        <v>0.53749999999999998</v>
      </c>
      <c r="N88">
        <v>0</v>
      </c>
      <c r="O88">
        <v>1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0.100282569464159</v>
      </c>
      <c r="B89" s="1">
        <v>3263.2587890625</v>
      </c>
      <c r="C89">
        <f t="shared" si="5"/>
        <v>0.73201376584548195</v>
      </c>
      <c r="D89">
        <v>0.47760000000000002</v>
      </c>
      <c r="E89">
        <v>145.22</v>
      </c>
      <c r="F89" t="s">
        <v>54</v>
      </c>
      <c r="G89">
        <v>4400</v>
      </c>
      <c r="H89">
        <f t="shared" si="3"/>
        <v>4350.3537114353585</v>
      </c>
      <c r="I89">
        <f t="shared" si="4"/>
        <v>0.55000000000000004</v>
      </c>
      <c r="M89">
        <v>0.54375000000000007</v>
      </c>
      <c r="N89">
        <v>0</v>
      </c>
      <c r="O89">
        <v>1</v>
      </c>
      <c r="AY89">
        <v>6350</v>
      </c>
      <c r="AZ89">
        <v>2</v>
      </c>
      <c r="BA89">
        <v>0.99899899899899902</v>
      </c>
    </row>
    <row r="90" spans="1:53" x14ac:dyDescent="0.25">
      <c r="A90" s="1">
        <v>9.3473029594686605E-2</v>
      </c>
      <c r="B90" s="1">
        <v>3019.31591796875</v>
      </c>
      <c r="C90">
        <f t="shared" si="5"/>
        <v>0.67729253432102898</v>
      </c>
      <c r="D90">
        <v>0.72070000000000001</v>
      </c>
      <c r="E90">
        <v>129.83000000000001</v>
      </c>
      <c r="F90" t="s">
        <v>74</v>
      </c>
      <c r="G90">
        <v>4450</v>
      </c>
      <c r="H90">
        <f t="shared" si="3"/>
        <v>4399.7895490653054</v>
      </c>
      <c r="I90">
        <f t="shared" si="4"/>
        <v>0.55625000000000002</v>
      </c>
      <c r="M90">
        <v>0.55000000000000004</v>
      </c>
      <c r="N90">
        <v>0</v>
      </c>
      <c r="O90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0.102246908427536</v>
      </c>
      <c r="B91" s="1">
        <v>2641.73779296875</v>
      </c>
      <c r="C91">
        <f t="shared" si="5"/>
        <v>0.59259426089309453</v>
      </c>
      <c r="D91">
        <v>0.61019999999999996</v>
      </c>
      <c r="E91">
        <v>124.19</v>
      </c>
      <c r="F91" t="s">
        <v>73</v>
      </c>
      <c r="G91">
        <v>4500</v>
      </c>
      <c r="H91">
        <f t="shared" si="3"/>
        <v>4449.2253866952533</v>
      </c>
      <c r="I91">
        <f t="shared" si="4"/>
        <v>0.56250000000000011</v>
      </c>
      <c r="M91">
        <v>0.55625000000000002</v>
      </c>
      <c r="N91">
        <v>0</v>
      </c>
      <c r="O91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0.13461612675715301</v>
      </c>
      <c r="B92" s="1">
        <v>2436.04248046875</v>
      </c>
      <c r="C92">
        <f t="shared" si="5"/>
        <v>0.54645271648829241</v>
      </c>
      <c r="D92">
        <v>0.18779999999999999</v>
      </c>
      <c r="E92">
        <v>262.87</v>
      </c>
      <c r="F92" t="s">
        <v>62</v>
      </c>
      <c r="G92">
        <v>4550</v>
      </c>
      <c r="H92">
        <f t="shared" si="3"/>
        <v>4498.6612243252002</v>
      </c>
      <c r="I92">
        <f t="shared" si="4"/>
        <v>0.56874999999999998</v>
      </c>
      <c r="M92">
        <v>0.56250000000000011</v>
      </c>
      <c r="N92">
        <v>0</v>
      </c>
      <c r="O92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0.13146313336707799</v>
      </c>
      <c r="B93" s="1">
        <v>2776.6611328125</v>
      </c>
      <c r="C93">
        <f t="shared" si="5"/>
        <v>0.62286024605814105</v>
      </c>
      <c r="D93">
        <v>0.95789999999999997</v>
      </c>
      <c r="E93">
        <v>103.58</v>
      </c>
      <c r="F93" t="s">
        <v>60</v>
      </c>
      <c r="G93">
        <v>4600</v>
      </c>
      <c r="H93">
        <f t="shared" si="3"/>
        <v>4548.0970619551472</v>
      </c>
      <c r="I93">
        <f t="shared" si="4"/>
        <v>0.57499999999999996</v>
      </c>
      <c r="M93">
        <v>0.56874999999999998</v>
      </c>
      <c r="N93">
        <v>0</v>
      </c>
      <c r="O93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0.11553606174539099</v>
      </c>
      <c r="B94" s="1">
        <v>3009.76342773437</v>
      </c>
      <c r="C94">
        <f t="shared" si="5"/>
        <v>0.67514972101639392</v>
      </c>
      <c r="D94">
        <v>0.20899999999999999</v>
      </c>
      <c r="E94">
        <v>219.07</v>
      </c>
      <c r="F94" t="s">
        <v>65</v>
      </c>
      <c r="G94">
        <v>4650</v>
      </c>
      <c r="H94">
        <f t="shared" si="3"/>
        <v>4597.532899585095</v>
      </c>
      <c r="I94">
        <f t="shared" si="4"/>
        <v>0.58125000000000004</v>
      </c>
      <c r="M94">
        <v>0.57499999999999996</v>
      </c>
      <c r="N94">
        <v>0</v>
      </c>
      <c r="O94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0.105071595769004</v>
      </c>
      <c r="B95" s="1">
        <v>2682.80712890625</v>
      </c>
      <c r="C95">
        <f t="shared" si="5"/>
        <v>0.60180692872107866</v>
      </c>
      <c r="D95">
        <v>0.65649999999999997</v>
      </c>
      <c r="E95">
        <v>254.04</v>
      </c>
      <c r="F95" t="s">
        <v>66</v>
      </c>
      <c r="G95">
        <v>4700</v>
      </c>
      <c r="H95">
        <f t="shared" si="3"/>
        <v>4646.968737215042</v>
      </c>
      <c r="I95">
        <f t="shared" si="4"/>
        <v>0.58750000000000002</v>
      </c>
      <c r="M95">
        <v>0.58125000000000004</v>
      </c>
      <c r="N95">
        <v>0</v>
      </c>
      <c r="O95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0.111691068517247</v>
      </c>
      <c r="B96" s="1">
        <v>2862.67431640625</v>
      </c>
      <c r="C96">
        <f t="shared" si="5"/>
        <v>0.64215471165365334</v>
      </c>
      <c r="D96">
        <v>0.72960000000000003</v>
      </c>
      <c r="E96">
        <v>74.67</v>
      </c>
      <c r="F96" t="s">
        <v>68</v>
      </c>
      <c r="G96">
        <v>4750</v>
      </c>
      <c r="H96">
        <f t="shared" si="3"/>
        <v>4696.4045748449889</v>
      </c>
      <c r="I96">
        <f t="shared" si="4"/>
        <v>0.59375</v>
      </c>
      <c r="M96">
        <v>0.58750000000000002</v>
      </c>
      <c r="N96">
        <v>0</v>
      </c>
      <c r="O96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0.134075193490716</v>
      </c>
      <c r="B97" s="1">
        <v>3114.94213867187</v>
      </c>
      <c r="C97">
        <f t="shared" si="5"/>
        <v>0.6987433950879044</v>
      </c>
      <c r="D97">
        <v>0.92900000000000005</v>
      </c>
      <c r="E97">
        <v>120.84</v>
      </c>
      <c r="F97" t="s">
        <v>74</v>
      </c>
      <c r="G97">
        <v>4800</v>
      </c>
      <c r="H97">
        <f t="shared" si="3"/>
        <v>4745.8404124749368</v>
      </c>
      <c r="I97">
        <f t="shared" si="4"/>
        <v>0.60000000000000009</v>
      </c>
      <c r="M97">
        <v>0.59375</v>
      </c>
      <c r="N97">
        <v>0</v>
      </c>
      <c r="O97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0.13420133779703999</v>
      </c>
      <c r="B98" s="1">
        <v>2641.38842773437</v>
      </c>
      <c r="C98">
        <f t="shared" si="5"/>
        <v>0.59251589133143701</v>
      </c>
      <c r="D98">
        <v>3.0200000000000001E-2</v>
      </c>
      <c r="E98">
        <v>86.34</v>
      </c>
      <c r="F98" t="s">
        <v>76</v>
      </c>
      <c r="G98">
        <v>4850</v>
      </c>
      <c r="H98">
        <f t="shared" si="3"/>
        <v>4795.2762501048837</v>
      </c>
      <c r="I98">
        <f t="shared" si="4"/>
        <v>0.60625000000000007</v>
      </c>
      <c r="M98">
        <v>0.60000000000000009</v>
      </c>
      <c r="N98">
        <v>0</v>
      </c>
      <c r="O98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0.13975521589807799</v>
      </c>
      <c r="B99" s="1">
        <v>2773.34301757812</v>
      </c>
      <c r="C99">
        <f t="shared" si="5"/>
        <v>0.62211592690197459</v>
      </c>
      <c r="D99">
        <v>0.26069999999999999</v>
      </c>
      <c r="E99">
        <v>239.86</v>
      </c>
      <c r="F99" t="s">
        <v>49</v>
      </c>
      <c r="G99">
        <v>4900</v>
      </c>
      <c r="H99">
        <f t="shared" si="3"/>
        <v>4844.7120877348307</v>
      </c>
      <c r="I99">
        <f t="shared" si="4"/>
        <v>0.61250000000000004</v>
      </c>
      <c r="M99">
        <v>0.60625000000000007</v>
      </c>
      <c r="N99">
        <v>0</v>
      </c>
      <c r="O9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0.12895436123912599</v>
      </c>
      <c r="B100" s="1">
        <v>2585.56127929687</v>
      </c>
      <c r="C100">
        <f t="shared" si="5"/>
        <v>0.57999275301917042</v>
      </c>
      <c r="D100">
        <v>0.15190000000000001</v>
      </c>
      <c r="E100">
        <v>215.75</v>
      </c>
      <c r="F100" t="s">
        <v>61</v>
      </c>
      <c r="G100">
        <v>4950</v>
      </c>
      <c r="H100">
        <f t="shared" si="3"/>
        <v>4894.1479253647785</v>
      </c>
      <c r="I100">
        <f t="shared" si="4"/>
        <v>0.61875000000000002</v>
      </c>
      <c r="M100">
        <v>0.61250000000000004</v>
      </c>
      <c r="N100">
        <v>0</v>
      </c>
      <c r="O100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0.11213896693610099</v>
      </c>
      <c r="B101" s="1">
        <v>2547.201171875</v>
      </c>
      <c r="C101">
        <f t="shared" si="5"/>
        <v>0.57138781896176849</v>
      </c>
      <c r="D101">
        <v>0.13320000000000001</v>
      </c>
      <c r="E101">
        <v>230.89</v>
      </c>
      <c r="F101" t="s">
        <v>64</v>
      </c>
      <c r="G101">
        <v>5000</v>
      </c>
      <c r="H101">
        <f t="shared" si="3"/>
        <v>4943.5837629947255</v>
      </c>
      <c r="I101">
        <f t="shared" si="4"/>
        <v>0.625</v>
      </c>
      <c r="M101">
        <v>0.61875000000000002</v>
      </c>
      <c r="N101">
        <v>0</v>
      </c>
      <c r="O101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0.12792504961078999</v>
      </c>
      <c r="B102" s="1">
        <v>2548.08178710937</v>
      </c>
      <c r="C102">
        <f t="shared" si="5"/>
        <v>0.57158535845086222</v>
      </c>
      <c r="D102">
        <v>0.59189999999999998</v>
      </c>
      <c r="E102">
        <v>304.47000000000003</v>
      </c>
      <c r="F102" t="s">
        <v>76</v>
      </c>
      <c r="G102">
        <v>5050</v>
      </c>
      <c r="H102">
        <f t="shared" si="3"/>
        <v>4993.0196006246724</v>
      </c>
      <c r="I102">
        <f t="shared" si="4"/>
        <v>0.63124999999999998</v>
      </c>
      <c r="M102">
        <v>0.625</v>
      </c>
      <c r="N102">
        <v>0</v>
      </c>
      <c r="O102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0.121625599980299</v>
      </c>
      <c r="B103" s="1">
        <v>2601.47729492187</v>
      </c>
      <c r="C103">
        <f t="shared" si="5"/>
        <v>0.5835630314702579</v>
      </c>
      <c r="D103">
        <v>0.4924</v>
      </c>
      <c r="E103">
        <v>258.31</v>
      </c>
      <c r="F103" t="s">
        <v>77</v>
      </c>
      <c r="G103">
        <v>5100</v>
      </c>
      <c r="H103">
        <f t="shared" si="3"/>
        <v>5042.4554382546203</v>
      </c>
      <c r="I103">
        <f t="shared" si="4"/>
        <v>0.63750000000000007</v>
      </c>
      <c r="M103">
        <v>0.63124999999999998</v>
      </c>
      <c r="N103">
        <v>0</v>
      </c>
      <c r="O103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9.0051480708067094E-2</v>
      </c>
      <c r="B104" s="1">
        <v>2956.37280273437</v>
      </c>
      <c r="C104">
        <f t="shared" si="5"/>
        <v>0.66317314330883126</v>
      </c>
      <c r="D104">
        <v>0.51570000000000005</v>
      </c>
      <c r="E104">
        <v>257.12</v>
      </c>
      <c r="F104" t="s">
        <v>59</v>
      </c>
      <c r="G104">
        <v>5150</v>
      </c>
      <c r="H104">
        <f t="shared" si="3"/>
        <v>5091.8912758845672</v>
      </c>
      <c r="I104">
        <f t="shared" si="4"/>
        <v>0.64375000000000004</v>
      </c>
      <c r="M104">
        <v>0.63750000000000007</v>
      </c>
      <c r="N104">
        <v>0</v>
      </c>
      <c r="O104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0.106186874649959</v>
      </c>
      <c r="B105" s="1">
        <v>3171.623046875</v>
      </c>
      <c r="C105">
        <f t="shared" si="5"/>
        <v>0.71145804867418505</v>
      </c>
      <c r="D105">
        <v>0.86970000000000003</v>
      </c>
      <c r="E105">
        <v>280.16000000000003</v>
      </c>
      <c r="F105" t="s">
        <v>54</v>
      </c>
      <c r="G105">
        <v>5200</v>
      </c>
      <c r="H105">
        <f t="shared" si="3"/>
        <v>5141.3271135145142</v>
      </c>
      <c r="I105">
        <f t="shared" si="4"/>
        <v>0.65</v>
      </c>
      <c r="M105">
        <v>0.64375000000000004</v>
      </c>
      <c r="N105">
        <v>0</v>
      </c>
      <c r="O105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0.11696204154718499</v>
      </c>
      <c r="B106" s="1">
        <v>2645.5595703125</v>
      </c>
      <c r="C106">
        <f t="shared" si="5"/>
        <v>0.59345156146484146</v>
      </c>
      <c r="D106">
        <v>0.13420000000000001</v>
      </c>
      <c r="E106">
        <v>37.26</v>
      </c>
      <c r="F106" t="s">
        <v>76</v>
      </c>
      <c r="G106">
        <v>5250</v>
      </c>
      <c r="H106">
        <f t="shared" si="3"/>
        <v>5190.762951144462</v>
      </c>
      <c r="I106">
        <f t="shared" si="4"/>
        <v>0.65625000000000011</v>
      </c>
      <c r="M106">
        <v>0.65</v>
      </c>
      <c r="N106">
        <v>0</v>
      </c>
      <c r="O106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0.10444532397336</v>
      </c>
      <c r="B107" s="1">
        <v>2532.38452148437</v>
      </c>
      <c r="C107">
        <f t="shared" si="5"/>
        <v>0.5680641499698964</v>
      </c>
      <c r="D107">
        <v>0.83250000000000002</v>
      </c>
      <c r="E107">
        <v>96.56</v>
      </c>
      <c r="F107" t="s">
        <v>70</v>
      </c>
      <c r="G107">
        <v>5300</v>
      </c>
      <c r="H107">
        <f t="shared" si="3"/>
        <v>5240.198788774409</v>
      </c>
      <c r="I107">
        <f t="shared" si="4"/>
        <v>0.66249999999999998</v>
      </c>
      <c r="M107">
        <v>0.65625000000000011</v>
      </c>
      <c r="N107">
        <v>0</v>
      </c>
      <c r="O107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0.10533693281463199</v>
      </c>
      <c r="B108" s="1">
        <v>2730.98706054687</v>
      </c>
      <c r="C108">
        <f t="shared" si="5"/>
        <v>0.61261464440597546</v>
      </c>
      <c r="D108">
        <v>1.8100000000000002E-2</v>
      </c>
      <c r="E108">
        <v>125.58</v>
      </c>
      <c r="F108" t="s">
        <v>73</v>
      </c>
      <c r="G108">
        <v>5350</v>
      </c>
      <c r="H108">
        <f t="shared" si="3"/>
        <v>5289.6346264043559</v>
      </c>
      <c r="I108">
        <f t="shared" si="4"/>
        <v>0.66874999999999996</v>
      </c>
      <c r="M108">
        <v>0.66249999999999998</v>
      </c>
      <c r="N108">
        <v>0</v>
      </c>
      <c r="O108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0.106117502839896</v>
      </c>
      <c r="B109" s="1">
        <v>2707.50561523437</v>
      </c>
      <c r="C109">
        <f t="shared" si="5"/>
        <v>0.60734728980072328</v>
      </c>
      <c r="D109">
        <v>0.89239999999999997</v>
      </c>
      <c r="E109">
        <v>278.64</v>
      </c>
      <c r="F109" t="s">
        <v>58</v>
      </c>
      <c r="G109">
        <v>5400</v>
      </c>
      <c r="H109">
        <f t="shared" si="3"/>
        <v>5339.0704640343038</v>
      </c>
      <c r="I109">
        <f t="shared" si="4"/>
        <v>0.67500000000000004</v>
      </c>
      <c r="M109">
        <v>0.66874999999999996</v>
      </c>
      <c r="N109">
        <v>0</v>
      </c>
      <c r="O10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0.13360647692283401</v>
      </c>
      <c r="B110" s="1">
        <v>2672.77221679687</v>
      </c>
      <c r="C110">
        <f t="shared" si="5"/>
        <v>0.59955589860733582</v>
      </c>
      <c r="D110">
        <v>0.97629999999999995</v>
      </c>
      <c r="E110">
        <v>353.26</v>
      </c>
      <c r="F110" t="s">
        <v>58</v>
      </c>
      <c r="G110">
        <v>5450</v>
      </c>
      <c r="H110">
        <f t="shared" si="3"/>
        <v>5388.5063016642507</v>
      </c>
      <c r="I110">
        <f t="shared" si="4"/>
        <v>0.68125000000000002</v>
      </c>
      <c r="M110">
        <v>0.67500000000000004</v>
      </c>
      <c r="N110">
        <v>0</v>
      </c>
      <c r="O110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0.114517713897405</v>
      </c>
      <c r="B111" s="1">
        <v>2677.64819335937</v>
      </c>
      <c r="C111">
        <f t="shared" si="5"/>
        <v>0.60064967700384331</v>
      </c>
      <c r="D111">
        <v>0.34089999999999998</v>
      </c>
      <c r="E111">
        <v>235.4</v>
      </c>
      <c r="F111" t="s">
        <v>73</v>
      </c>
      <c r="G111">
        <v>5500</v>
      </c>
      <c r="H111">
        <f t="shared" si="3"/>
        <v>5437.9421392941977</v>
      </c>
      <c r="I111">
        <f t="shared" si="4"/>
        <v>0.6875</v>
      </c>
      <c r="M111">
        <v>0.68125000000000002</v>
      </c>
      <c r="N111">
        <v>0</v>
      </c>
      <c r="O111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0.12066223161744501</v>
      </c>
      <c r="B112" s="1">
        <v>2615.22534179687</v>
      </c>
      <c r="C112">
        <f t="shared" si="5"/>
        <v>0.58664699146746069</v>
      </c>
      <c r="D112">
        <v>0.18540000000000001</v>
      </c>
      <c r="E112">
        <v>217.33</v>
      </c>
      <c r="F112" t="s">
        <v>75</v>
      </c>
      <c r="G112">
        <v>5550</v>
      </c>
      <c r="H112">
        <f t="shared" si="3"/>
        <v>5487.3779769241455</v>
      </c>
      <c r="I112">
        <f t="shared" si="4"/>
        <v>0.69375000000000009</v>
      </c>
      <c r="M112">
        <v>0.6875</v>
      </c>
      <c r="N112">
        <v>0</v>
      </c>
      <c r="O112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0.112794634145988</v>
      </c>
      <c r="B113" s="1">
        <v>2772.01733398437</v>
      </c>
      <c r="C113">
        <f t="shared" si="5"/>
        <v>0.62181854973929496</v>
      </c>
      <c r="D113">
        <v>0.2392</v>
      </c>
      <c r="E113">
        <v>255.9</v>
      </c>
      <c r="F113" t="s">
        <v>66</v>
      </c>
      <c r="G113">
        <v>5600</v>
      </c>
      <c r="H113">
        <f t="shared" si="3"/>
        <v>5536.8138145540925</v>
      </c>
      <c r="I113">
        <f t="shared" si="4"/>
        <v>0.70000000000000007</v>
      </c>
      <c r="M113">
        <v>0.69375000000000009</v>
      </c>
      <c r="N113">
        <v>0</v>
      </c>
      <c r="O113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8.1490739657684594E-2</v>
      </c>
      <c r="B114" s="1">
        <v>2569.08813476562</v>
      </c>
      <c r="C114">
        <f t="shared" si="5"/>
        <v>0.57629749948792919</v>
      </c>
      <c r="D114">
        <v>0.93430000000000002</v>
      </c>
      <c r="E114">
        <v>218.65</v>
      </c>
      <c r="F114" t="s">
        <v>61</v>
      </c>
      <c r="G114">
        <v>5650</v>
      </c>
      <c r="H114">
        <f t="shared" si="3"/>
        <v>5586.2496521840394</v>
      </c>
      <c r="I114">
        <f t="shared" si="4"/>
        <v>0.70624999999999993</v>
      </c>
      <c r="M114">
        <v>0.70000000000000007</v>
      </c>
      <c r="N114">
        <v>0</v>
      </c>
      <c r="O114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0.133780966361776</v>
      </c>
      <c r="B115" s="1">
        <v>2540.8251953125</v>
      </c>
      <c r="C115">
        <f t="shared" si="5"/>
        <v>0.56995756077014059</v>
      </c>
      <c r="D115">
        <v>0.83819999999999995</v>
      </c>
      <c r="E115">
        <v>46.16</v>
      </c>
      <c r="F115" t="s">
        <v>76</v>
      </c>
      <c r="G115">
        <v>5700</v>
      </c>
      <c r="H115">
        <f t="shared" si="3"/>
        <v>5635.6854898139873</v>
      </c>
      <c r="I115">
        <f t="shared" si="4"/>
        <v>0.71250000000000002</v>
      </c>
      <c r="M115">
        <v>0.70624999999999993</v>
      </c>
      <c r="N115">
        <v>0</v>
      </c>
      <c r="O115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0.102645422478249</v>
      </c>
      <c r="B116" s="1">
        <v>2641.7333984375</v>
      </c>
      <c r="C116">
        <f t="shared" si="5"/>
        <v>0.59259327511244475</v>
      </c>
      <c r="D116">
        <v>0.40410000000000001</v>
      </c>
      <c r="E116">
        <v>143.01</v>
      </c>
      <c r="F116" t="s">
        <v>52</v>
      </c>
      <c r="G116">
        <v>5750</v>
      </c>
      <c r="H116">
        <f t="shared" si="3"/>
        <v>5685.1213274439342</v>
      </c>
      <c r="I116">
        <f t="shared" si="4"/>
        <v>0.71875</v>
      </c>
      <c r="M116">
        <v>0.71250000000000002</v>
      </c>
      <c r="N116">
        <v>0</v>
      </c>
      <c r="O116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8.8652943858789399E-2</v>
      </c>
      <c r="B117" s="1">
        <v>2684.91967773437</v>
      </c>
      <c r="C117">
        <f t="shared" si="5"/>
        <v>0.60228081538565692</v>
      </c>
      <c r="D117">
        <v>0.34239999999999998</v>
      </c>
      <c r="E117">
        <v>309.61</v>
      </c>
      <c r="F117" t="s">
        <v>73</v>
      </c>
      <c r="G117">
        <v>5800</v>
      </c>
      <c r="H117">
        <f t="shared" si="3"/>
        <v>5734.5571650738812</v>
      </c>
      <c r="I117">
        <f t="shared" si="4"/>
        <v>0.72499999999999998</v>
      </c>
      <c r="M117">
        <v>0.71875</v>
      </c>
      <c r="N117">
        <v>0</v>
      </c>
      <c r="O117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0.103232473336429</v>
      </c>
      <c r="B118" s="1">
        <v>2627.96948242187</v>
      </c>
      <c r="C118">
        <f t="shared" si="5"/>
        <v>0.5895057553517834</v>
      </c>
      <c r="D118">
        <v>0.14560000000000001</v>
      </c>
      <c r="E118">
        <v>215.07</v>
      </c>
      <c r="F118" t="s">
        <v>52</v>
      </c>
      <c r="G118">
        <v>5850</v>
      </c>
      <c r="H118">
        <f t="shared" si="3"/>
        <v>5783.993002703829</v>
      </c>
      <c r="I118">
        <f t="shared" si="4"/>
        <v>0.73125000000000007</v>
      </c>
      <c r="M118">
        <v>0.72499999999999998</v>
      </c>
      <c r="N118">
        <v>0</v>
      </c>
      <c r="O118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0.124310855564551</v>
      </c>
      <c r="B119" s="1">
        <v>3047.65869140625</v>
      </c>
      <c r="C119">
        <f t="shared" si="5"/>
        <v>0.68365038138728951</v>
      </c>
      <c r="D119">
        <v>0.78920000000000001</v>
      </c>
      <c r="E119">
        <v>213.1</v>
      </c>
      <c r="F119" t="s">
        <v>53</v>
      </c>
      <c r="G119">
        <v>5900</v>
      </c>
      <c r="H119">
        <f t="shared" si="3"/>
        <v>5833.428840333776</v>
      </c>
      <c r="I119">
        <f t="shared" si="4"/>
        <v>0.73750000000000004</v>
      </c>
      <c r="M119">
        <v>0.73125000000000007</v>
      </c>
      <c r="N119">
        <v>0</v>
      </c>
      <c r="O1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9.5259149600157106E-2</v>
      </c>
      <c r="B120" s="1">
        <v>2716.16918945312</v>
      </c>
      <c r="C120">
        <f t="shared" si="5"/>
        <v>0.60929070158614629</v>
      </c>
      <c r="D120">
        <v>0.84640000000000004</v>
      </c>
      <c r="E120">
        <v>112.29</v>
      </c>
      <c r="F120" t="s">
        <v>49</v>
      </c>
      <c r="G120">
        <v>5950</v>
      </c>
      <c r="H120">
        <f t="shared" si="3"/>
        <v>5882.8646779637229</v>
      </c>
      <c r="I120">
        <f t="shared" si="4"/>
        <v>0.74375000000000002</v>
      </c>
      <c r="M120">
        <v>0.73750000000000004</v>
      </c>
      <c r="N120">
        <v>0</v>
      </c>
      <c r="O120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0.139115388425053</v>
      </c>
      <c r="B121" s="1">
        <v>2487.64721679687</v>
      </c>
      <c r="C121">
        <f t="shared" si="5"/>
        <v>0.55802868389290716</v>
      </c>
      <c r="D121">
        <v>0.78920000000000001</v>
      </c>
      <c r="E121">
        <v>180.18</v>
      </c>
      <c r="F121" t="s">
        <v>52</v>
      </c>
      <c r="G121">
        <v>6000</v>
      </c>
      <c r="H121">
        <f t="shared" si="3"/>
        <v>5932.3005155936708</v>
      </c>
      <c r="I121">
        <f t="shared" si="4"/>
        <v>0.75000000000000011</v>
      </c>
      <c r="M121">
        <v>0.74375000000000002</v>
      </c>
      <c r="N121">
        <v>0</v>
      </c>
      <c r="O121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9.8304120674862105E-2</v>
      </c>
      <c r="B122" s="1">
        <v>3278.07299804687</v>
      </c>
      <c r="C122">
        <f t="shared" si="5"/>
        <v>0.73533688718143519</v>
      </c>
      <c r="D122">
        <v>0.18440000000000001</v>
      </c>
      <c r="E122">
        <v>300.27</v>
      </c>
      <c r="F122" t="s">
        <v>74</v>
      </c>
      <c r="G122">
        <v>6050</v>
      </c>
      <c r="H122">
        <f t="shared" si="3"/>
        <v>5981.7363532236177</v>
      </c>
      <c r="I122">
        <f t="shared" si="4"/>
        <v>0.75624999999999998</v>
      </c>
      <c r="M122">
        <v>0.75000000000000011</v>
      </c>
      <c r="N122">
        <v>0</v>
      </c>
      <c r="O122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0.122801981107921</v>
      </c>
      <c r="B123" s="1">
        <v>2792.23608398437</v>
      </c>
      <c r="C123">
        <f t="shared" si="5"/>
        <v>0.62635401697768722</v>
      </c>
      <c r="D123">
        <v>0.78080000000000005</v>
      </c>
      <c r="E123">
        <v>315.64999999999998</v>
      </c>
      <c r="F123" t="s">
        <v>59</v>
      </c>
      <c r="G123">
        <v>6100</v>
      </c>
      <c r="H123">
        <f t="shared" si="3"/>
        <v>6031.1721908535646</v>
      </c>
      <c r="I123">
        <f t="shared" si="4"/>
        <v>0.76249999999999996</v>
      </c>
      <c r="M123">
        <v>0.75624999999999998</v>
      </c>
      <c r="N123">
        <v>0</v>
      </c>
      <c r="O123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0.106607207855598</v>
      </c>
      <c r="B124" s="1">
        <v>3100.8408203125</v>
      </c>
      <c r="C124">
        <f t="shared" si="5"/>
        <v>0.69558018927957987</v>
      </c>
      <c r="D124">
        <v>0.98599999999999999</v>
      </c>
      <c r="E124">
        <v>54.54</v>
      </c>
      <c r="F124" t="s">
        <v>55</v>
      </c>
      <c r="G124">
        <v>6150</v>
      </c>
      <c r="H124">
        <f t="shared" si="3"/>
        <v>6080.6080284835125</v>
      </c>
      <c r="I124">
        <f t="shared" si="4"/>
        <v>0.76875000000000004</v>
      </c>
      <c r="M124">
        <v>0.76249999999999996</v>
      </c>
      <c r="N124">
        <v>0</v>
      </c>
      <c r="O124">
        <v>1</v>
      </c>
    </row>
    <row r="125" spans="1:53" x14ac:dyDescent="0.25">
      <c r="A125" s="1">
        <v>9.2287727842149406E-2</v>
      </c>
      <c r="B125" s="1">
        <v>2836.201171875</v>
      </c>
      <c r="C125">
        <f t="shared" si="5"/>
        <v>0.63621625948827687</v>
      </c>
      <c r="D125">
        <v>0.88929999999999998</v>
      </c>
      <c r="E125">
        <v>15.42</v>
      </c>
      <c r="F125" t="s">
        <v>60</v>
      </c>
      <c r="G125">
        <v>6200</v>
      </c>
      <c r="H125">
        <f t="shared" si="3"/>
        <v>6130.0438661134594</v>
      </c>
      <c r="I125">
        <f t="shared" si="4"/>
        <v>0.77500000000000002</v>
      </c>
      <c r="M125">
        <v>0.76875000000000004</v>
      </c>
      <c r="N125">
        <v>0</v>
      </c>
      <c r="O125">
        <v>1</v>
      </c>
    </row>
    <row r="126" spans="1:53" x14ac:dyDescent="0.25">
      <c r="A126" s="1">
        <v>0.11117837841810101</v>
      </c>
      <c r="B126" s="1">
        <v>2603.04760742187</v>
      </c>
      <c r="C126">
        <f t="shared" si="5"/>
        <v>0.58391528375577451</v>
      </c>
      <c r="D126">
        <v>0.3332</v>
      </c>
      <c r="E126">
        <v>300.14999999999998</v>
      </c>
      <c r="F126" t="s">
        <v>61</v>
      </c>
      <c r="G126">
        <v>6250</v>
      </c>
      <c r="H126">
        <f t="shared" si="3"/>
        <v>6179.4797037434064</v>
      </c>
      <c r="I126">
        <f t="shared" si="4"/>
        <v>0.78125</v>
      </c>
      <c r="M126">
        <v>0.77500000000000002</v>
      </c>
      <c r="N126">
        <v>0</v>
      </c>
      <c r="O126">
        <v>1</v>
      </c>
    </row>
    <row r="127" spans="1:53" x14ac:dyDescent="0.25">
      <c r="A127" s="1">
        <v>9.9452736251830806E-2</v>
      </c>
      <c r="B127" s="1">
        <v>2764.13208007812</v>
      </c>
      <c r="C127">
        <f t="shared" si="5"/>
        <v>0.62004973066006408</v>
      </c>
      <c r="D127">
        <v>0.2077</v>
      </c>
      <c r="E127">
        <v>3.45</v>
      </c>
      <c r="F127" t="s">
        <v>58</v>
      </c>
      <c r="G127">
        <v>6300</v>
      </c>
      <c r="H127">
        <f t="shared" si="3"/>
        <v>6228.9155413733542</v>
      </c>
      <c r="I127">
        <f t="shared" si="4"/>
        <v>0.78750000000000009</v>
      </c>
      <c r="M127">
        <v>0.78125</v>
      </c>
      <c r="N127">
        <v>0</v>
      </c>
      <c r="O127">
        <v>1</v>
      </c>
    </row>
    <row r="128" spans="1:53" x14ac:dyDescent="0.25">
      <c r="A128" s="1">
        <v>0.10809404387829299</v>
      </c>
      <c r="B128" s="1">
        <v>3257.97265625</v>
      </c>
      <c r="C128">
        <f t="shared" si="5"/>
        <v>0.73082798125499615</v>
      </c>
      <c r="D128">
        <v>0.66080000000000005</v>
      </c>
      <c r="E128">
        <v>55.7</v>
      </c>
      <c r="F128" t="s">
        <v>54</v>
      </c>
      <c r="G128">
        <v>6350</v>
      </c>
      <c r="H128">
        <f t="shared" si="3"/>
        <v>6278.3513790033012</v>
      </c>
      <c r="I128">
        <f t="shared" si="4"/>
        <v>0.79375000000000007</v>
      </c>
      <c r="M128">
        <v>0.78750000000000009</v>
      </c>
      <c r="N128">
        <v>0</v>
      </c>
      <c r="O128">
        <v>1</v>
      </c>
    </row>
    <row r="129" spans="1:15" x14ac:dyDescent="0.25">
      <c r="A129" s="1">
        <v>9.9160006211711102E-2</v>
      </c>
      <c r="B129" s="1">
        <v>3238.25463867187</v>
      </c>
      <c r="C129">
        <f t="shared" si="5"/>
        <v>0.72640483824508462</v>
      </c>
      <c r="D129">
        <v>0.1043</v>
      </c>
      <c r="E129">
        <v>233.01</v>
      </c>
      <c r="F129" t="s">
        <v>74</v>
      </c>
      <c r="G129">
        <v>6400</v>
      </c>
      <c r="H129">
        <f t="shared" ref="H129:H161" si="6">G129*$K$6</f>
        <v>6327.787216633249</v>
      </c>
      <c r="I129">
        <f t="shared" ref="I129:I161" si="7">H129/$V$13</f>
        <v>0.8</v>
      </c>
      <c r="M129">
        <v>0.79375000000000007</v>
      </c>
      <c r="N129">
        <v>0</v>
      </c>
      <c r="O129">
        <v>1</v>
      </c>
    </row>
    <row r="130" spans="1:15" x14ac:dyDescent="0.25">
      <c r="A130" s="1">
        <v>0.113576079881409</v>
      </c>
      <c r="B130" s="1">
        <v>2851.85180664062</v>
      </c>
      <c r="C130">
        <f t="shared" ref="C130:C193" si="8">B130/$V$14</f>
        <v>0.6397270077412357</v>
      </c>
      <c r="D130">
        <v>0.89490000000000003</v>
      </c>
      <c r="E130">
        <v>66.599999999999994</v>
      </c>
      <c r="F130" t="s">
        <v>59</v>
      </c>
      <c r="G130">
        <v>6450</v>
      </c>
      <c r="H130">
        <f t="shared" si="6"/>
        <v>6377.223054263196</v>
      </c>
      <c r="I130">
        <f t="shared" si="7"/>
        <v>0.80625000000000002</v>
      </c>
      <c r="M130">
        <v>0.8</v>
      </c>
      <c r="N130">
        <v>0</v>
      </c>
      <c r="O130">
        <v>1</v>
      </c>
    </row>
    <row r="131" spans="1:15" x14ac:dyDescent="0.25">
      <c r="A131" s="1">
        <v>0.101776062871649</v>
      </c>
      <c r="B131" s="1">
        <v>2466.06518554687</v>
      </c>
      <c r="C131">
        <f t="shared" si="8"/>
        <v>0.55318740559072077</v>
      </c>
      <c r="D131">
        <v>0.53139999999999998</v>
      </c>
      <c r="E131">
        <v>155.44</v>
      </c>
      <c r="F131" t="s">
        <v>64</v>
      </c>
      <c r="G131">
        <v>6500</v>
      </c>
      <c r="H131">
        <f t="shared" si="6"/>
        <v>6426.6588918931429</v>
      </c>
      <c r="I131">
        <f t="shared" si="7"/>
        <v>0.8125</v>
      </c>
      <c r="M131">
        <v>0.80625000000000002</v>
      </c>
      <c r="N131">
        <v>0</v>
      </c>
      <c r="O131">
        <v>1</v>
      </c>
    </row>
    <row r="132" spans="1:15" x14ac:dyDescent="0.25">
      <c r="A132" s="1">
        <v>0.131743432780665</v>
      </c>
      <c r="B132" s="1">
        <v>3084.42431640625</v>
      </c>
      <c r="C132">
        <f t="shared" si="8"/>
        <v>0.69189764136560239</v>
      </c>
      <c r="D132">
        <v>0.3609</v>
      </c>
      <c r="E132">
        <v>225.21</v>
      </c>
      <c r="F132" t="s">
        <v>55</v>
      </c>
      <c r="G132">
        <v>6550</v>
      </c>
      <c r="H132">
        <f t="shared" si="6"/>
        <v>6476.0947295230908</v>
      </c>
      <c r="I132">
        <f t="shared" si="7"/>
        <v>0.81875000000000009</v>
      </c>
      <c r="M132">
        <v>0.8125</v>
      </c>
      <c r="N132">
        <v>0</v>
      </c>
      <c r="O132">
        <v>1</v>
      </c>
    </row>
    <row r="133" spans="1:15" x14ac:dyDescent="0.25">
      <c r="A133" s="1">
        <v>0.108878427776988</v>
      </c>
      <c r="B133" s="1">
        <v>2655.1826171875</v>
      </c>
      <c r="C133">
        <f t="shared" si="8"/>
        <v>0.59561020202546333</v>
      </c>
      <c r="D133">
        <v>0.71240000000000003</v>
      </c>
      <c r="E133">
        <v>137.97999999999999</v>
      </c>
      <c r="F133" t="s">
        <v>72</v>
      </c>
      <c r="G133">
        <v>6600</v>
      </c>
      <c r="H133">
        <f t="shared" si="6"/>
        <v>6525.5305671530377</v>
      </c>
      <c r="I133">
        <f t="shared" si="7"/>
        <v>0.82500000000000007</v>
      </c>
      <c r="M133">
        <v>0.81875000000000009</v>
      </c>
      <c r="N133">
        <v>0</v>
      </c>
      <c r="O133">
        <v>1</v>
      </c>
    </row>
    <row r="134" spans="1:15" x14ac:dyDescent="0.25">
      <c r="A134" s="1">
        <v>8.0005052876558805E-2</v>
      </c>
      <c r="B134" s="1">
        <v>2961.240234375</v>
      </c>
      <c r="C134">
        <f t="shared" si="8"/>
        <v>0.66426500490963203</v>
      </c>
      <c r="D134">
        <v>0.32550000000000001</v>
      </c>
      <c r="E134">
        <v>131.36000000000001</v>
      </c>
      <c r="F134" t="s">
        <v>60</v>
      </c>
      <c r="G134">
        <v>6650</v>
      </c>
      <c r="H134">
        <f t="shared" si="6"/>
        <v>6574.9664047829847</v>
      </c>
      <c r="I134">
        <f t="shared" si="7"/>
        <v>0.83125000000000004</v>
      </c>
      <c r="M134">
        <v>0.82500000000000007</v>
      </c>
      <c r="N134">
        <v>0</v>
      </c>
      <c r="O134">
        <v>1</v>
      </c>
    </row>
    <row r="135" spans="1:15" x14ac:dyDescent="0.25">
      <c r="A135" s="1">
        <v>9.1321584197747996E-2</v>
      </c>
      <c r="B135" s="1">
        <v>2901.13842773437</v>
      </c>
      <c r="C135">
        <f t="shared" si="8"/>
        <v>0.65078297585309985</v>
      </c>
      <c r="D135">
        <v>0.24909999999999999</v>
      </c>
      <c r="E135">
        <v>141.72</v>
      </c>
      <c r="F135" t="s">
        <v>50</v>
      </c>
      <c r="G135">
        <v>6700</v>
      </c>
      <c r="H135">
        <f t="shared" si="6"/>
        <v>6624.4022424129325</v>
      </c>
      <c r="I135">
        <f t="shared" si="7"/>
        <v>0.83750000000000013</v>
      </c>
      <c r="M135">
        <v>0.83125000000000004</v>
      </c>
      <c r="N135">
        <v>0</v>
      </c>
      <c r="O135">
        <v>1</v>
      </c>
    </row>
    <row r="136" spans="1:15" x14ac:dyDescent="0.25">
      <c r="A136" s="1">
        <v>0.105737609085874</v>
      </c>
      <c r="B136" s="1">
        <v>2721.04150390625</v>
      </c>
      <c r="C136">
        <f t="shared" si="8"/>
        <v>0.61038365849878007</v>
      </c>
      <c r="D136">
        <v>0.20580000000000001</v>
      </c>
      <c r="E136">
        <v>188.5</v>
      </c>
      <c r="F136" t="s">
        <v>72</v>
      </c>
      <c r="G136">
        <v>6750</v>
      </c>
      <c r="H136">
        <f t="shared" si="6"/>
        <v>6673.8380800428795</v>
      </c>
      <c r="I136">
        <f t="shared" si="7"/>
        <v>0.84375</v>
      </c>
      <c r="M136">
        <v>0.83750000000000013</v>
      </c>
      <c r="N136">
        <v>0</v>
      </c>
      <c r="O136">
        <v>1</v>
      </c>
    </row>
    <row r="137" spans="1:15" x14ac:dyDescent="0.25">
      <c r="A137" s="1">
        <v>0.12952982206652799</v>
      </c>
      <c r="B137" s="1">
        <v>2553.89404296875</v>
      </c>
      <c r="C137">
        <f t="shared" si="8"/>
        <v>0.57288916289136271</v>
      </c>
      <c r="D137">
        <v>0.37040000000000001</v>
      </c>
      <c r="E137">
        <v>250.14</v>
      </c>
      <c r="F137" t="s">
        <v>61</v>
      </c>
      <c r="G137">
        <v>6800</v>
      </c>
      <c r="H137">
        <f t="shared" si="6"/>
        <v>6723.2739176728264</v>
      </c>
      <c r="I137">
        <f t="shared" si="7"/>
        <v>0.85</v>
      </c>
      <c r="M137">
        <v>0.84375</v>
      </c>
      <c r="N137">
        <v>0</v>
      </c>
      <c r="O137">
        <v>1</v>
      </c>
    </row>
    <row r="138" spans="1:15" x14ac:dyDescent="0.25">
      <c r="A138" s="1">
        <v>8.8888695628704203E-2</v>
      </c>
      <c r="B138" s="1">
        <v>2543.53344726562</v>
      </c>
      <c r="C138">
        <f t="shared" si="8"/>
        <v>0.57056507547835389</v>
      </c>
      <c r="D138">
        <v>1.2800000000000001E-2</v>
      </c>
      <c r="E138">
        <v>218.52</v>
      </c>
      <c r="F138" t="s">
        <v>64</v>
      </c>
      <c r="G138">
        <v>6850</v>
      </c>
      <c r="H138">
        <f t="shared" si="6"/>
        <v>6772.7097553027743</v>
      </c>
      <c r="I138">
        <f t="shared" si="7"/>
        <v>0.85625000000000007</v>
      </c>
      <c r="M138">
        <v>0.85</v>
      </c>
      <c r="N138">
        <v>0</v>
      </c>
      <c r="O138">
        <v>1</v>
      </c>
    </row>
    <row r="139" spans="1:15" x14ac:dyDescent="0.25">
      <c r="A139" s="1">
        <v>0.10764395308271001</v>
      </c>
      <c r="B139" s="1">
        <v>2833.4697265625</v>
      </c>
      <c r="C139">
        <f t="shared" si="8"/>
        <v>0.63560354204885539</v>
      </c>
      <c r="D139">
        <v>0.77190000000000003</v>
      </c>
      <c r="E139">
        <v>203.34</v>
      </c>
      <c r="F139" t="s">
        <v>68</v>
      </c>
      <c r="G139">
        <v>6900</v>
      </c>
      <c r="H139">
        <f t="shared" si="6"/>
        <v>6822.1455929327212</v>
      </c>
      <c r="I139">
        <f t="shared" si="7"/>
        <v>0.86250000000000004</v>
      </c>
      <c r="M139">
        <v>0.85625000000000007</v>
      </c>
      <c r="N139">
        <v>0</v>
      </c>
      <c r="O139">
        <v>1</v>
      </c>
    </row>
    <row r="140" spans="1:15" x14ac:dyDescent="0.25">
      <c r="A140" s="1">
        <v>8.64812979103282E-2</v>
      </c>
      <c r="B140" s="1">
        <v>3047.20654296875</v>
      </c>
      <c r="C140">
        <f t="shared" si="8"/>
        <v>0.68354895551154682</v>
      </c>
      <c r="D140">
        <v>0.5222</v>
      </c>
      <c r="E140">
        <v>62.02</v>
      </c>
      <c r="F140" t="s">
        <v>63</v>
      </c>
      <c r="G140">
        <v>6950</v>
      </c>
      <c r="H140">
        <f t="shared" si="6"/>
        <v>6871.5814305626682</v>
      </c>
      <c r="I140">
        <f t="shared" si="7"/>
        <v>0.86875000000000002</v>
      </c>
      <c r="M140">
        <v>0.86250000000000004</v>
      </c>
      <c r="N140">
        <v>0</v>
      </c>
      <c r="O140">
        <v>1</v>
      </c>
    </row>
    <row r="141" spans="1:15" x14ac:dyDescent="0.25">
      <c r="A141" s="1">
        <v>0.13477632196738101</v>
      </c>
      <c r="B141" s="1">
        <v>2889.4072265625</v>
      </c>
      <c r="C141">
        <f t="shared" si="8"/>
        <v>0.64815143440854939</v>
      </c>
      <c r="D141">
        <v>0.64080000000000004</v>
      </c>
      <c r="E141">
        <v>347.04</v>
      </c>
      <c r="F141" t="s">
        <v>63</v>
      </c>
      <c r="G141">
        <v>7000</v>
      </c>
      <c r="H141">
        <f t="shared" si="6"/>
        <v>6921.017268192616</v>
      </c>
      <c r="I141">
        <f t="shared" si="7"/>
        <v>0.87500000000000011</v>
      </c>
      <c r="M141">
        <v>0.86875000000000002</v>
      </c>
      <c r="N141">
        <v>0</v>
      </c>
      <c r="O141">
        <v>1</v>
      </c>
    </row>
    <row r="142" spans="1:15" x14ac:dyDescent="0.25">
      <c r="A142" s="1">
        <v>0.111542077680601</v>
      </c>
      <c r="B142" s="1">
        <v>3353.68676757812</v>
      </c>
      <c r="C142">
        <f t="shared" si="8"/>
        <v>0.75229855763486686</v>
      </c>
      <c r="D142">
        <v>0.1845</v>
      </c>
      <c r="E142">
        <v>55.95</v>
      </c>
      <c r="F142" t="s">
        <v>71</v>
      </c>
      <c r="G142">
        <v>7050</v>
      </c>
      <c r="H142">
        <f t="shared" si="6"/>
        <v>6970.453105822563</v>
      </c>
      <c r="I142">
        <f t="shared" si="7"/>
        <v>0.88125000000000009</v>
      </c>
      <c r="M142">
        <v>0.87500000000000011</v>
      </c>
      <c r="N142">
        <v>0</v>
      </c>
      <c r="O142">
        <v>1</v>
      </c>
    </row>
    <row r="143" spans="1:15" x14ac:dyDescent="0.25">
      <c r="A143" s="1">
        <v>8.1724596407106095E-2</v>
      </c>
      <c r="B143" s="1">
        <v>3200.8359375</v>
      </c>
      <c r="C143">
        <f t="shared" si="8"/>
        <v>0.71801108030909921</v>
      </c>
      <c r="D143">
        <v>0.54800000000000004</v>
      </c>
      <c r="E143">
        <v>206.88</v>
      </c>
      <c r="F143" t="s">
        <v>54</v>
      </c>
      <c r="G143">
        <v>7100</v>
      </c>
      <c r="H143">
        <f t="shared" si="6"/>
        <v>7019.8889434525099</v>
      </c>
      <c r="I143">
        <f t="shared" si="7"/>
        <v>0.88749999999999996</v>
      </c>
      <c r="M143">
        <v>0.88125000000000009</v>
      </c>
      <c r="N143">
        <v>0</v>
      </c>
      <c r="O143">
        <v>1</v>
      </c>
    </row>
    <row r="144" spans="1:15" x14ac:dyDescent="0.25">
      <c r="A144" s="1">
        <v>0.129203473588201</v>
      </c>
      <c r="B144" s="1">
        <v>2577.25512695312</v>
      </c>
      <c r="C144">
        <f t="shared" si="8"/>
        <v>0.57812951805992852</v>
      </c>
      <c r="D144">
        <v>0.9355</v>
      </c>
      <c r="E144">
        <v>323.33</v>
      </c>
      <c r="F144" t="s">
        <v>61</v>
      </c>
      <c r="G144">
        <v>7150</v>
      </c>
      <c r="H144">
        <f t="shared" si="6"/>
        <v>7069.3247810824578</v>
      </c>
      <c r="I144">
        <f t="shared" si="7"/>
        <v>0.89375000000000004</v>
      </c>
      <c r="M144">
        <v>0.88749999999999996</v>
      </c>
      <c r="N144">
        <v>0</v>
      </c>
      <c r="O144">
        <v>1</v>
      </c>
    </row>
    <row r="145" spans="1:15" x14ac:dyDescent="0.25">
      <c r="A145" s="1">
        <v>0.11038007617262099</v>
      </c>
      <c r="B145" s="1">
        <v>2652.88256835937</v>
      </c>
      <c r="C145">
        <f t="shared" si="8"/>
        <v>0.59509425538649285</v>
      </c>
      <c r="D145">
        <v>7.5399999999999995E-2</v>
      </c>
      <c r="E145">
        <v>229.41</v>
      </c>
      <c r="F145" t="s">
        <v>76</v>
      </c>
      <c r="G145">
        <v>7200</v>
      </c>
      <c r="H145">
        <f t="shared" si="6"/>
        <v>7118.7606187124047</v>
      </c>
      <c r="I145">
        <f t="shared" si="7"/>
        <v>0.9</v>
      </c>
      <c r="M145">
        <v>0.89375000000000004</v>
      </c>
      <c r="N145">
        <v>0</v>
      </c>
      <c r="O145">
        <v>1</v>
      </c>
    </row>
    <row r="146" spans="1:15" x14ac:dyDescent="0.25">
      <c r="A146" s="1">
        <v>9.7088953107027004E-2</v>
      </c>
      <c r="B146" s="1">
        <v>3466.74731445312</v>
      </c>
      <c r="C146">
        <f t="shared" si="8"/>
        <v>0.77766028406732524</v>
      </c>
      <c r="D146">
        <v>0.3095</v>
      </c>
      <c r="E146">
        <v>14.78</v>
      </c>
      <c r="F146" t="s">
        <v>69</v>
      </c>
      <c r="G146">
        <v>7250</v>
      </c>
      <c r="H146">
        <f t="shared" si="6"/>
        <v>7168.1964563423517</v>
      </c>
      <c r="I146">
        <f t="shared" si="7"/>
        <v>0.90625</v>
      </c>
      <c r="M146">
        <v>0.9</v>
      </c>
      <c r="N146">
        <v>0</v>
      </c>
      <c r="O146">
        <v>1</v>
      </c>
    </row>
    <row r="147" spans="1:15" x14ac:dyDescent="0.25">
      <c r="A147" s="1">
        <v>0.117220374537212</v>
      </c>
      <c r="B147" s="1">
        <v>3172.90625</v>
      </c>
      <c r="C147">
        <f t="shared" si="8"/>
        <v>0.71174589662391685</v>
      </c>
      <c r="D147">
        <v>0.57709999999999995</v>
      </c>
      <c r="E147">
        <v>109.8</v>
      </c>
      <c r="F147" t="s">
        <v>78</v>
      </c>
      <c r="G147">
        <v>7300</v>
      </c>
      <c r="H147">
        <f t="shared" si="6"/>
        <v>7217.6322939722995</v>
      </c>
      <c r="I147">
        <f t="shared" si="7"/>
        <v>0.91250000000000009</v>
      </c>
      <c r="M147">
        <v>0.90625</v>
      </c>
      <c r="N147">
        <v>0</v>
      </c>
      <c r="O147">
        <v>1</v>
      </c>
    </row>
    <row r="148" spans="1:15" x14ac:dyDescent="0.25">
      <c r="A148" s="1">
        <v>8.4343771169977697E-2</v>
      </c>
      <c r="B148" s="1">
        <v>2724.14331054687</v>
      </c>
      <c r="C148">
        <f t="shared" si="8"/>
        <v>0.61107945534073915</v>
      </c>
      <c r="D148">
        <v>0.29260000000000003</v>
      </c>
      <c r="E148">
        <v>263.45</v>
      </c>
      <c r="F148" t="s">
        <v>73</v>
      </c>
      <c r="G148">
        <v>7350</v>
      </c>
      <c r="H148">
        <f t="shared" si="6"/>
        <v>7267.0681316022465</v>
      </c>
      <c r="I148">
        <f t="shared" si="7"/>
        <v>0.91875000000000007</v>
      </c>
      <c r="M148">
        <v>0.91250000000000009</v>
      </c>
      <c r="N148">
        <v>0</v>
      </c>
      <c r="O148">
        <v>1</v>
      </c>
    </row>
    <row r="149" spans="1:15" x14ac:dyDescent="0.25">
      <c r="A149" s="1">
        <v>0.13811847578365199</v>
      </c>
      <c r="B149" s="1">
        <v>2701.97534179687</v>
      </c>
      <c r="C149">
        <f t="shared" si="8"/>
        <v>0.60610673961858386</v>
      </c>
      <c r="D149">
        <v>0.99170000000000003</v>
      </c>
      <c r="E149">
        <v>175.52</v>
      </c>
      <c r="F149" t="s">
        <v>72</v>
      </c>
      <c r="G149">
        <v>7400</v>
      </c>
      <c r="H149">
        <f t="shared" si="6"/>
        <v>7316.5039692321934</v>
      </c>
      <c r="I149">
        <f t="shared" si="7"/>
        <v>0.92500000000000004</v>
      </c>
      <c r="M149">
        <v>0.91875000000000007</v>
      </c>
      <c r="N149">
        <v>0</v>
      </c>
      <c r="O149">
        <v>1</v>
      </c>
    </row>
    <row r="150" spans="1:15" x14ac:dyDescent="0.25">
      <c r="A150" s="1">
        <v>9.5285203225813797E-2</v>
      </c>
      <c r="B150" s="1">
        <v>3173.19409179687</v>
      </c>
      <c r="C150">
        <f t="shared" si="8"/>
        <v>0.7118104652564754</v>
      </c>
      <c r="D150">
        <v>0.20649999999999999</v>
      </c>
      <c r="E150">
        <v>216.14</v>
      </c>
      <c r="F150" t="s">
        <v>53</v>
      </c>
      <c r="G150">
        <v>7450</v>
      </c>
      <c r="H150">
        <f t="shared" si="6"/>
        <v>7365.9398068621413</v>
      </c>
      <c r="I150">
        <f t="shared" si="7"/>
        <v>0.93125000000000013</v>
      </c>
      <c r="M150">
        <v>0.92500000000000004</v>
      </c>
      <c r="N150">
        <v>0</v>
      </c>
      <c r="O150">
        <v>1</v>
      </c>
    </row>
    <row r="151" spans="1:15" x14ac:dyDescent="0.25">
      <c r="A151" s="1">
        <v>9.5139683381564699E-2</v>
      </c>
      <c r="B151" s="1">
        <v>2725.4501953125</v>
      </c>
      <c r="C151">
        <f t="shared" si="8"/>
        <v>0.61137261555286249</v>
      </c>
      <c r="D151">
        <v>0.25009999999999999</v>
      </c>
      <c r="E151">
        <v>174.01</v>
      </c>
      <c r="F151" t="s">
        <v>73</v>
      </c>
      <c r="G151">
        <v>7500</v>
      </c>
      <c r="H151">
        <f t="shared" si="6"/>
        <v>7415.3756444920882</v>
      </c>
      <c r="I151">
        <f t="shared" si="7"/>
        <v>0.9375</v>
      </c>
      <c r="M151">
        <v>0.93125000000000013</v>
      </c>
      <c r="N151">
        <v>0</v>
      </c>
      <c r="O151">
        <v>1</v>
      </c>
    </row>
    <row r="152" spans="1:15" x14ac:dyDescent="0.25">
      <c r="A152" s="1">
        <v>8.3565250708821495E-2</v>
      </c>
      <c r="B152" s="1">
        <v>2879.78491210937</v>
      </c>
      <c r="C152">
        <f t="shared" si="8"/>
        <v>0.64599295814470126</v>
      </c>
      <c r="D152">
        <v>0.38100000000000001</v>
      </c>
      <c r="E152">
        <v>292.10000000000002</v>
      </c>
      <c r="F152" t="s">
        <v>51</v>
      </c>
      <c r="G152">
        <v>7550</v>
      </c>
      <c r="H152">
        <f t="shared" si="6"/>
        <v>7464.8114821220352</v>
      </c>
      <c r="I152">
        <f t="shared" si="7"/>
        <v>0.94374999999999998</v>
      </c>
      <c r="M152">
        <v>0.9375</v>
      </c>
      <c r="N152">
        <v>0</v>
      </c>
      <c r="O152">
        <v>1</v>
      </c>
    </row>
    <row r="153" spans="1:15" x14ac:dyDescent="0.25">
      <c r="A153" s="1">
        <v>9.0692213069403005E-2</v>
      </c>
      <c r="B153" s="1">
        <v>3219.47729492187</v>
      </c>
      <c r="C153">
        <f t="shared" si="8"/>
        <v>0.72219270705981586</v>
      </c>
      <c r="D153">
        <v>1.2200000000000001E-2</v>
      </c>
      <c r="E153">
        <v>67.069999999999993</v>
      </c>
      <c r="F153" t="s">
        <v>74</v>
      </c>
      <c r="G153">
        <v>7600</v>
      </c>
      <c r="H153">
        <f t="shared" si="6"/>
        <v>7514.247319751983</v>
      </c>
      <c r="I153">
        <f t="shared" si="7"/>
        <v>0.95000000000000007</v>
      </c>
      <c r="M153">
        <v>0.94374999999999998</v>
      </c>
      <c r="N153">
        <v>0</v>
      </c>
      <c r="O153">
        <v>1</v>
      </c>
    </row>
    <row r="154" spans="1:15" x14ac:dyDescent="0.25">
      <c r="A154" s="1">
        <v>0.114019863069743</v>
      </c>
      <c r="B154" s="1">
        <v>2689.62133789062</v>
      </c>
      <c r="C154">
        <f t="shared" si="8"/>
        <v>0.60333549114972373</v>
      </c>
      <c r="D154">
        <v>0.1598</v>
      </c>
      <c r="E154">
        <v>141.02000000000001</v>
      </c>
      <c r="F154" t="s">
        <v>52</v>
      </c>
      <c r="G154">
        <v>7650</v>
      </c>
      <c r="H154">
        <f t="shared" si="6"/>
        <v>7563.68315738193</v>
      </c>
      <c r="I154">
        <f t="shared" si="7"/>
        <v>0.95625000000000004</v>
      </c>
      <c r="M154">
        <v>0.95000000000000007</v>
      </c>
      <c r="N154">
        <v>0</v>
      </c>
      <c r="O154">
        <v>1</v>
      </c>
    </row>
    <row r="155" spans="1:15" x14ac:dyDescent="0.25">
      <c r="A155" s="1">
        <v>9.8663207757522603E-2</v>
      </c>
      <c r="B155" s="1">
        <v>3127.44555664062</v>
      </c>
      <c r="C155">
        <f t="shared" si="8"/>
        <v>0.70154816009885668</v>
      </c>
      <c r="D155">
        <v>0.2868</v>
      </c>
      <c r="E155">
        <v>164.79</v>
      </c>
      <c r="F155" t="s">
        <v>55</v>
      </c>
      <c r="G155">
        <v>7700</v>
      </c>
      <c r="H155">
        <f t="shared" si="6"/>
        <v>7613.1189950118769</v>
      </c>
      <c r="I155">
        <f t="shared" si="7"/>
        <v>0.96250000000000002</v>
      </c>
      <c r="M155">
        <v>0.95625000000000004</v>
      </c>
      <c r="N155">
        <v>0</v>
      </c>
      <c r="O155">
        <v>1</v>
      </c>
    </row>
    <row r="156" spans="1:15" x14ac:dyDescent="0.25">
      <c r="A156" s="1">
        <v>0.13946157930977901</v>
      </c>
      <c r="B156" s="1">
        <v>2711.69360351562</v>
      </c>
      <c r="C156">
        <f t="shared" si="8"/>
        <v>0.60828673875995076</v>
      </c>
      <c r="D156">
        <v>0.26240000000000002</v>
      </c>
      <c r="E156">
        <v>103.83</v>
      </c>
      <c r="F156" t="s">
        <v>66</v>
      </c>
      <c r="G156">
        <v>7750</v>
      </c>
      <c r="H156">
        <f t="shared" si="6"/>
        <v>7662.5548326418248</v>
      </c>
      <c r="I156">
        <f t="shared" si="7"/>
        <v>0.96875000000000011</v>
      </c>
      <c r="M156">
        <v>0.96250000000000002</v>
      </c>
      <c r="N156">
        <v>0</v>
      </c>
      <c r="O156">
        <v>1</v>
      </c>
    </row>
    <row r="157" spans="1:15" x14ac:dyDescent="0.25">
      <c r="A157" s="1">
        <v>0.130737213460906</v>
      </c>
      <c r="B157" s="1">
        <v>2757.39331054687</v>
      </c>
      <c r="C157">
        <f t="shared" si="8"/>
        <v>0.61853809079923883</v>
      </c>
      <c r="D157">
        <v>0.8508</v>
      </c>
      <c r="E157">
        <v>55.67</v>
      </c>
      <c r="F157" t="s">
        <v>57</v>
      </c>
      <c r="G157">
        <v>7800</v>
      </c>
      <c r="H157">
        <f t="shared" si="6"/>
        <v>7711.9906702717717</v>
      </c>
      <c r="I157">
        <f t="shared" si="7"/>
        <v>0.97500000000000009</v>
      </c>
      <c r="M157">
        <v>0.96875000000000011</v>
      </c>
      <c r="N157">
        <v>0</v>
      </c>
      <c r="O157">
        <v>1</v>
      </c>
    </row>
    <row r="158" spans="1:15" x14ac:dyDescent="0.25">
      <c r="A158" s="1">
        <v>9.0715767800928604E-2</v>
      </c>
      <c r="B158" s="1">
        <v>2493.44067382812</v>
      </c>
      <c r="C158">
        <f t="shared" si="8"/>
        <v>0.55932827138284924</v>
      </c>
      <c r="D158">
        <v>0.96950000000000003</v>
      </c>
      <c r="E158">
        <v>52.74</v>
      </c>
      <c r="F158" t="s">
        <v>56</v>
      </c>
      <c r="G158">
        <v>7850</v>
      </c>
      <c r="H158">
        <f t="shared" si="6"/>
        <v>7761.4265079017187</v>
      </c>
      <c r="I158">
        <f t="shared" si="7"/>
        <v>0.98124999999999996</v>
      </c>
      <c r="M158">
        <v>0.97500000000000009</v>
      </c>
      <c r="N158">
        <v>0</v>
      </c>
      <c r="O158">
        <v>1</v>
      </c>
    </row>
    <row r="159" spans="1:15" x14ac:dyDescent="0.25">
      <c r="A159" s="1">
        <v>0.137709701383193</v>
      </c>
      <c r="B159" s="1">
        <v>2817.03515625</v>
      </c>
      <c r="C159">
        <f t="shared" si="8"/>
        <v>0.63191694148109545</v>
      </c>
      <c r="D159">
        <v>0.26290000000000002</v>
      </c>
      <c r="E159">
        <v>248.81</v>
      </c>
      <c r="F159" t="s">
        <v>57</v>
      </c>
      <c r="G159">
        <v>7900</v>
      </c>
      <c r="H159">
        <f t="shared" si="6"/>
        <v>7810.8623455316665</v>
      </c>
      <c r="I159">
        <f t="shared" si="7"/>
        <v>0.98750000000000004</v>
      </c>
      <c r="M159">
        <v>0.98124999999999996</v>
      </c>
      <c r="N159">
        <v>0</v>
      </c>
      <c r="O159">
        <v>1</v>
      </c>
    </row>
    <row r="160" spans="1:15" x14ac:dyDescent="0.25">
      <c r="A160" s="1">
        <v>0.13627665776523701</v>
      </c>
      <c r="B160" s="1">
        <v>2485.83251953125</v>
      </c>
      <c r="C160">
        <f t="shared" si="8"/>
        <v>0.55762161125014642</v>
      </c>
      <c r="D160">
        <v>0.46700000000000003</v>
      </c>
      <c r="E160">
        <v>101.74</v>
      </c>
      <c r="F160" t="s">
        <v>56</v>
      </c>
      <c r="G160">
        <v>7950</v>
      </c>
      <c r="H160">
        <f t="shared" si="6"/>
        <v>7860.2981831616135</v>
      </c>
      <c r="I160">
        <f t="shared" si="7"/>
        <v>0.99375000000000002</v>
      </c>
      <c r="M160">
        <v>0.98750000000000004</v>
      </c>
      <c r="N160">
        <v>0</v>
      </c>
      <c r="O160">
        <v>1</v>
      </c>
    </row>
    <row r="161" spans="1:15" x14ac:dyDescent="0.25">
      <c r="A161" s="1">
        <v>0.106615904389677</v>
      </c>
      <c r="B161" s="1">
        <v>2996.69482421875</v>
      </c>
      <c r="C161">
        <f t="shared" si="8"/>
        <v>0.67221817366076453</v>
      </c>
      <c r="D161">
        <v>0.82669999999999999</v>
      </c>
      <c r="E161">
        <v>73.290000000000006</v>
      </c>
      <c r="F161" t="s">
        <v>74</v>
      </c>
      <c r="G161">
        <v>8000</v>
      </c>
      <c r="H161">
        <f t="shared" si="6"/>
        <v>7909.7340207915604</v>
      </c>
      <c r="I161">
        <f t="shared" si="7"/>
        <v>1</v>
      </c>
      <c r="M161">
        <v>0.99375000000000002</v>
      </c>
      <c r="N161">
        <v>0</v>
      </c>
      <c r="O161">
        <v>1</v>
      </c>
    </row>
    <row r="162" spans="1:15" x14ac:dyDescent="0.25">
      <c r="A162" s="1">
        <v>0.122542006534645</v>
      </c>
      <c r="B162" s="1">
        <v>2930.70361328125</v>
      </c>
      <c r="C162">
        <f t="shared" si="8"/>
        <v>0.6574150342367715</v>
      </c>
      <c r="D162">
        <v>0.85250000000000004</v>
      </c>
      <c r="E162">
        <v>262.10000000000002</v>
      </c>
      <c r="F162" t="s">
        <v>79</v>
      </c>
      <c r="M162">
        <v>1</v>
      </c>
      <c r="N162">
        <v>0</v>
      </c>
      <c r="O162">
        <v>1</v>
      </c>
    </row>
    <row r="163" spans="1:15" ht="15.75" thickBot="1" x14ac:dyDescent="0.3">
      <c r="A163" s="1">
        <v>0.100138878661855</v>
      </c>
      <c r="B163" s="1">
        <v>2661.080078125</v>
      </c>
      <c r="C163">
        <f t="shared" si="8"/>
        <v>0.59693311965745</v>
      </c>
      <c r="D163">
        <v>0.26140000000000002</v>
      </c>
      <c r="E163">
        <v>329.51</v>
      </c>
      <c r="F163" t="s">
        <v>56</v>
      </c>
      <c r="M163" s="2" t="s">
        <v>0</v>
      </c>
      <c r="N163" s="2">
        <v>0</v>
      </c>
      <c r="O163" s="2">
        <v>1</v>
      </c>
    </row>
    <row r="164" spans="1:15" x14ac:dyDescent="0.25">
      <c r="A164" s="1">
        <v>8.3365565650171197E-2</v>
      </c>
      <c r="B164" s="1">
        <v>2576.15673828125</v>
      </c>
      <c r="C164">
        <f t="shared" si="8"/>
        <v>0.5778831276630797</v>
      </c>
      <c r="D164">
        <v>0.2172</v>
      </c>
      <c r="E164">
        <v>134.03</v>
      </c>
      <c r="F164" t="s">
        <v>56</v>
      </c>
    </row>
    <row r="165" spans="1:15" x14ac:dyDescent="0.25">
      <c r="A165" s="1">
        <v>0.119479368389673</v>
      </c>
      <c r="B165" s="1">
        <v>2575.39306640625</v>
      </c>
      <c r="C165">
        <f t="shared" si="8"/>
        <v>0.57771182089238693</v>
      </c>
      <c r="D165">
        <v>0.49740000000000001</v>
      </c>
      <c r="E165">
        <v>326.17</v>
      </c>
      <c r="F165" t="s">
        <v>56</v>
      </c>
    </row>
    <row r="166" spans="1:15" x14ac:dyDescent="0.25">
      <c r="A166" s="1">
        <v>8.5759256909388001E-2</v>
      </c>
      <c r="B166" s="1">
        <v>3495.53271484375</v>
      </c>
      <c r="C166">
        <f t="shared" si="8"/>
        <v>0.78411742115125493</v>
      </c>
      <c r="D166">
        <v>0.20849999999999999</v>
      </c>
      <c r="E166">
        <v>149.69999999999999</v>
      </c>
      <c r="F166" t="s">
        <v>71</v>
      </c>
    </row>
    <row r="167" spans="1:15" x14ac:dyDescent="0.25">
      <c r="A167" s="1">
        <v>0.13151102169668899</v>
      </c>
      <c r="B167" s="1">
        <v>2862.66235351562</v>
      </c>
      <c r="C167">
        <f t="shared" si="8"/>
        <v>0.64215202813966121</v>
      </c>
      <c r="D167">
        <v>7.1999999999999995E-2</v>
      </c>
      <c r="E167">
        <v>257.2</v>
      </c>
      <c r="F167" t="s">
        <v>57</v>
      </c>
    </row>
    <row r="168" spans="1:15" x14ac:dyDescent="0.25">
      <c r="A168" s="1">
        <v>0.107579330307829</v>
      </c>
      <c r="B168" s="1">
        <v>2534.99658203125</v>
      </c>
      <c r="C168">
        <f t="shared" si="8"/>
        <v>0.56865008703500031</v>
      </c>
      <c r="D168">
        <v>0.995</v>
      </c>
      <c r="E168">
        <v>86.24</v>
      </c>
      <c r="F168" t="s">
        <v>61</v>
      </c>
    </row>
    <row r="169" spans="1:15" x14ac:dyDescent="0.25">
      <c r="A169" s="1">
        <v>9.2756756472183399E-2</v>
      </c>
      <c r="B169" s="1">
        <v>2985.92700195312</v>
      </c>
      <c r="C169">
        <f t="shared" si="8"/>
        <v>0.66980273724087724</v>
      </c>
      <c r="D169">
        <v>0.50990000000000002</v>
      </c>
      <c r="E169">
        <v>189.11</v>
      </c>
      <c r="F169" t="s">
        <v>68</v>
      </c>
    </row>
    <row r="170" spans="1:15" x14ac:dyDescent="0.25">
      <c r="A170" s="1">
        <v>8.2225077950654604E-2</v>
      </c>
      <c r="B170" s="1">
        <v>2971.935546875</v>
      </c>
      <c r="C170">
        <f t="shared" si="8"/>
        <v>0.6666641759487969</v>
      </c>
      <c r="D170">
        <v>0.34570000000000001</v>
      </c>
      <c r="E170">
        <v>117.43</v>
      </c>
      <c r="F170" t="s">
        <v>60</v>
      </c>
    </row>
    <row r="171" spans="1:15" x14ac:dyDescent="0.25">
      <c r="A171" s="1">
        <v>9.1140523182920999E-2</v>
      </c>
      <c r="B171" s="1">
        <v>3257.23095703125</v>
      </c>
      <c r="C171">
        <f t="shared" si="8"/>
        <v>0.73066160338755226</v>
      </c>
      <c r="D171">
        <v>0.95620000000000005</v>
      </c>
      <c r="E171">
        <v>43.93</v>
      </c>
      <c r="F171" t="s">
        <v>78</v>
      </c>
    </row>
    <row r="172" spans="1:15" x14ac:dyDescent="0.25">
      <c r="A172" s="1">
        <v>8.5364448589412195E-2</v>
      </c>
      <c r="B172" s="1">
        <v>2606.82446289062</v>
      </c>
      <c r="C172">
        <f t="shared" si="8"/>
        <v>0.5847625074586571</v>
      </c>
      <c r="D172">
        <v>0.62639999999999996</v>
      </c>
      <c r="E172">
        <v>222.12</v>
      </c>
      <c r="F172" t="s">
        <v>76</v>
      </c>
    </row>
    <row r="173" spans="1:15" x14ac:dyDescent="0.25">
      <c r="A173" s="1">
        <v>8.5669032184489305E-2</v>
      </c>
      <c r="B173" s="1">
        <v>2750.79614257812</v>
      </c>
      <c r="C173">
        <f t="shared" si="8"/>
        <v>0.61705821498157276</v>
      </c>
      <c r="D173">
        <v>0.18049999999999999</v>
      </c>
      <c r="E173">
        <v>156.69999999999999</v>
      </c>
      <c r="F173" t="s">
        <v>72</v>
      </c>
    </row>
    <row r="174" spans="1:15" x14ac:dyDescent="0.25">
      <c r="A174" s="1">
        <v>0.1022339396052</v>
      </c>
      <c r="B174" s="1">
        <v>3278.74389648437</v>
      </c>
      <c r="C174">
        <f t="shared" si="8"/>
        <v>0.73548738302729955</v>
      </c>
      <c r="D174">
        <v>1.67E-2</v>
      </c>
      <c r="E174">
        <v>161.97999999999999</v>
      </c>
      <c r="F174" t="s">
        <v>55</v>
      </c>
    </row>
    <row r="175" spans="1:15" x14ac:dyDescent="0.25">
      <c r="A175" s="1">
        <v>0.13909720039419399</v>
      </c>
      <c r="B175" s="1">
        <v>3402.08203125</v>
      </c>
      <c r="C175">
        <f t="shared" si="8"/>
        <v>0.76315457657160457</v>
      </c>
      <c r="D175">
        <v>0.3866</v>
      </c>
      <c r="E175">
        <v>137.08000000000001</v>
      </c>
      <c r="F175" t="s">
        <v>71</v>
      </c>
    </row>
    <row r="176" spans="1:15" x14ac:dyDescent="0.25">
      <c r="A176" s="1">
        <v>8.2832616196921699E-2</v>
      </c>
      <c r="B176" s="1">
        <v>3097.767578125</v>
      </c>
      <c r="C176">
        <f t="shared" si="8"/>
        <v>0.69489080001184322</v>
      </c>
      <c r="D176">
        <v>0.112</v>
      </c>
      <c r="E176">
        <v>48.57</v>
      </c>
      <c r="F176" t="s">
        <v>68</v>
      </c>
    </row>
    <row r="177" spans="1:6" x14ac:dyDescent="0.25">
      <c r="A177" s="1">
        <v>0.10652294220747301</v>
      </c>
      <c r="B177" s="1">
        <v>2547.48754882812</v>
      </c>
      <c r="C177">
        <f t="shared" si="8"/>
        <v>0.57145205900077711</v>
      </c>
      <c r="D177">
        <v>6.4000000000000001E-2</v>
      </c>
      <c r="E177">
        <v>138.41999999999999</v>
      </c>
      <c r="F177" t="s">
        <v>75</v>
      </c>
    </row>
    <row r="178" spans="1:6" x14ac:dyDescent="0.25">
      <c r="A178" s="1">
        <v>0.12842653185354699</v>
      </c>
      <c r="B178" s="1">
        <v>3102.869140625</v>
      </c>
      <c r="C178">
        <f t="shared" si="8"/>
        <v>0.69603518181503876</v>
      </c>
      <c r="D178">
        <v>1.5299999999999999E-2</v>
      </c>
      <c r="E178">
        <v>6.09</v>
      </c>
      <c r="F178" t="s">
        <v>63</v>
      </c>
    </row>
    <row r="179" spans="1:6" x14ac:dyDescent="0.25">
      <c r="A179" s="1">
        <v>0.122611574857464</v>
      </c>
      <c r="B179" s="1">
        <v>2995.55786132812</v>
      </c>
      <c r="C179">
        <f t="shared" si="8"/>
        <v>0.6719631303004322</v>
      </c>
      <c r="D179">
        <v>0.9405</v>
      </c>
      <c r="E179">
        <v>137.85</v>
      </c>
      <c r="F179" t="s">
        <v>74</v>
      </c>
    </row>
    <row r="180" spans="1:6" x14ac:dyDescent="0.25">
      <c r="A180" s="1">
        <v>8.6311963857564206E-2</v>
      </c>
      <c r="B180" s="1">
        <v>3100.58129882812</v>
      </c>
      <c r="C180">
        <f t="shared" si="8"/>
        <v>0.69552197345565092</v>
      </c>
      <c r="D180">
        <v>0.49170000000000003</v>
      </c>
      <c r="E180">
        <v>299.36</v>
      </c>
      <c r="F180" t="s">
        <v>53</v>
      </c>
    </row>
    <row r="181" spans="1:6" x14ac:dyDescent="0.25">
      <c r="A181" s="1">
        <v>0.122143671972921</v>
      </c>
      <c r="B181" s="1">
        <v>3261.6435546875</v>
      </c>
      <c r="C181">
        <f t="shared" si="8"/>
        <v>0.73165143669110111</v>
      </c>
      <c r="D181">
        <v>0.98729999999999996</v>
      </c>
      <c r="E181">
        <v>181.53</v>
      </c>
      <c r="F181" t="s">
        <v>71</v>
      </c>
    </row>
    <row r="182" spans="1:6" x14ac:dyDescent="0.25">
      <c r="A182" s="1">
        <v>0.111063548737744</v>
      </c>
      <c r="B182" s="1">
        <v>2640.73608398437</v>
      </c>
      <c r="C182">
        <f t="shared" si="8"/>
        <v>0.59236955767053834</v>
      </c>
      <c r="D182">
        <v>0.1082</v>
      </c>
      <c r="E182">
        <v>28.96</v>
      </c>
      <c r="F182" t="s">
        <v>76</v>
      </c>
    </row>
    <row r="183" spans="1:6" x14ac:dyDescent="0.25">
      <c r="A183" s="1">
        <v>9.0790516385055503E-2</v>
      </c>
      <c r="B183" s="1">
        <v>3031.23901367187</v>
      </c>
      <c r="C183">
        <f t="shared" si="8"/>
        <v>0.67996712152061933</v>
      </c>
      <c r="D183">
        <v>0.52490000000000003</v>
      </c>
      <c r="E183">
        <v>198.31</v>
      </c>
      <c r="F183" t="s">
        <v>79</v>
      </c>
    </row>
    <row r="184" spans="1:6" x14ac:dyDescent="0.25">
      <c r="A184" s="1">
        <v>9.2660590623300398E-2</v>
      </c>
      <c r="B184" s="1">
        <v>3008.83862304687</v>
      </c>
      <c r="C184">
        <f t="shared" si="8"/>
        <v>0.6749422689552097</v>
      </c>
      <c r="D184">
        <v>0.72660000000000002</v>
      </c>
      <c r="E184">
        <v>199.73</v>
      </c>
      <c r="F184" t="s">
        <v>65</v>
      </c>
    </row>
    <row r="185" spans="1:6" x14ac:dyDescent="0.25">
      <c r="A185" s="1">
        <v>8.21188221747816E-2</v>
      </c>
      <c r="B185" s="1">
        <v>2626.83935546875</v>
      </c>
      <c r="C185">
        <f t="shared" si="8"/>
        <v>0.58925224542801957</v>
      </c>
      <c r="D185">
        <v>0.6754</v>
      </c>
      <c r="E185">
        <v>241.54</v>
      </c>
      <c r="F185" t="s">
        <v>73</v>
      </c>
    </row>
    <row r="186" spans="1:6" x14ac:dyDescent="0.25">
      <c r="A186" s="1">
        <v>0.13726984681926399</v>
      </c>
      <c r="B186" s="1">
        <v>2554.8408203125</v>
      </c>
      <c r="C186">
        <f t="shared" si="8"/>
        <v>0.57310154385579581</v>
      </c>
      <c r="D186">
        <v>0.38890000000000002</v>
      </c>
      <c r="E186">
        <v>146.93</v>
      </c>
      <c r="F186" t="s">
        <v>70</v>
      </c>
    </row>
    <row r="187" spans="1:6" x14ac:dyDescent="0.25">
      <c r="A187" s="1">
        <v>0.127818371343288</v>
      </c>
      <c r="B187" s="1">
        <v>2647.78857421875</v>
      </c>
      <c r="C187">
        <f t="shared" si="8"/>
        <v>0.59395157131663967</v>
      </c>
      <c r="D187">
        <v>0.98099999999999998</v>
      </c>
      <c r="E187">
        <v>4.5999999999999996</v>
      </c>
      <c r="F187" t="s">
        <v>49</v>
      </c>
    </row>
    <row r="188" spans="1:6" x14ac:dyDescent="0.25">
      <c r="A188" s="1">
        <v>9.5867029018558106E-2</v>
      </c>
      <c r="B188" s="1">
        <v>2615.57055664062</v>
      </c>
      <c r="C188">
        <f t="shared" si="8"/>
        <v>0.58672443001405894</v>
      </c>
      <c r="D188">
        <v>6.4699999999999994E-2</v>
      </c>
      <c r="E188">
        <v>22.16</v>
      </c>
      <c r="F188" t="s">
        <v>61</v>
      </c>
    </row>
    <row r="189" spans="1:6" x14ac:dyDescent="0.25">
      <c r="A189" s="1">
        <v>0.12847474983183099</v>
      </c>
      <c r="B189" s="1">
        <v>3063.0869140625</v>
      </c>
      <c r="C189">
        <f t="shared" si="8"/>
        <v>0.68711123818625297</v>
      </c>
      <c r="D189">
        <v>5.96E-2</v>
      </c>
      <c r="E189">
        <v>297.36</v>
      </c>
      <c r="F189" t="s">
        <v>79</v>
      </c>
    </row>
    <row r="190" spans="1:6" x14ac:dyDescent="0.25">
      <c r="A190" s="1">
        <v>0.132678753515727</v>
      </c>
      <c r="B190" s="1">
        <v>2665.25317382812</v>
      </c>
      <c r="C190">
        <f t="shared" si="8"/>
        <v>0.59786922791558539</v>
      </c>
      <c r="D190">
        <v>0.33729999999999999</v>
      </c>
      <c r="E190">
        <v>77.099999999999994</v>
      </c>
      <c r="F190" t="s">
        <v>73</v>
      </c>
    </row>
    <row r="191" spans="1:6" x14ac:dyDescent="0.25">
      <c r="A191" s="1">
        <v>0.12592310444661201</v>
      </c>
      <c r="B191" s="1">
        <v>2916.00512695312</v>
      </c>
      <c r="C191">
        <f t="shared" si="8"/>
        <v>0.6541178717912598</v>
      </c>
      <c r="D191">
        <v>0.89170000000000005</v>
      </c>
      <c r="E191">
        <v>227.97</v>
      </c>
      <c r="F191" t="s">
        <v>55</v>
      </c>
    </row>
    <row r="192" spans="1:6" x14ac:dyDescent="0.25">
      <c r="A192" s="1">
        <v>8.1391297722957903E-2</v>
      </c>
      <c r="B192" s="1">
        <v>2699.51928710937</v>
      </c>
      <c r="C192">
        <f t="shared" si="8"/>
        <v>0.60555579776654778</v>
      </c>
      <c r="D192">
        <v>0.70409999999999995</v>
      </c>
      <c r="E192">
        <v>224.57</v>
      </c>
      <c r="F192" t="s">
        <v>73</v>
      </c>
    </row>
    <row r="193" spans="1:6" x14ac:dyDescent="0.25">
      <c r="A193" s="1">
        <v>0.100988592994447</v>
      </c>
      <c r="B193" s="1">
        <v>2853.4873046875</v>
      </c>
      <c r="C193">
        <f t="shared" si="8"/>
        <v>0.64009388243972498</v>
      </c>
      <c r="D193">
        <v>0.92410000000000003</v>
      </c>
      <c r="E193">
        <v>53.24</v>
      </c>
      <c r="F193" t="s">
        <v>68</v>
      </c>
    </row>
    <row r="194" spans="1:6" x14ac:dyDescent="0.25">
      <c r="A194" s="1">
        <v>0.123249624806237</v>
      </c>
      <c r="B194" s="1">
        <v>2778.419921875</v>
      </c>
      <c r="C194">
        <f t="shared" ref="C194:C250" si="9">B194/$V$14</f>
        <v>0.62325477738041424</v>
      </c>
      <c r="D194">
        <v>0.56240000000000001</v>
      </c>
      <c r="E194">
        <v>137.19</v>
      </c>
      <c r="F194" t="s">
        <v>50</v>
      </c>
    </row>
    <row r="195" spans="1:6" x14ac:dyDescent="0.25">
      <c r="A195" s="1">
        <v>0.12192058560904601</v>
      </c>
      <c r="B195" s="1">
        <v>2587.935546875</v>
      </c>
      <c r="C195">
        <f t="shared" si="9"/>
        <v>0.58052534839800374</v>
      </c>
      <c r="D195">
        <v>0.85389999999999999</v>
      </c>
      <c r="E195">
        <v>135.81</v>
      </c>
      <c r="F195" t="s">
        <v>77</v>
      </c>
    </row>
    <row r="196" spans="1:6" x14ac:dyDescent="0.25">
      <c r="A196" s="1">
        <v>8.9284125120590196E-2</v>
      </c>
      <c r="B196" s="1">
        <v>2627.74389648437</v>
      </c>
      <c r="C196">
        <f t="shared" si="9"/>
        <v>0.58945515194509546</v>
      </c>
      <c r="D196">
        <v>0.60709999999999997</v>
      </c>
      <c r="E196">
        <v>101.2</v>
      </c>
      <c r="F196" t="s">
        <v>52</v>
      </c>
    </row>
    <row r="197" spans="1:6" x14ac:dyDescent="0.25">
      <c r="A197" s="1">
        <v>0.106131884168173</v>
      </c>
      <c r="B197" s="1">
        <v>2820.76879882812</v>
      </c>
      <c r="C197">
        <f t="shared" si="9"/>
        <v>0.63275447167425425</v>
      </c>
      <c r="D197">
        <v>0.75549999999999995</v>
      </c>
      <c r="E197">
        <v>245.07</v>
      </c>
      <c r="F197" t="s">
        <v>51</v>
      </c>
    </row>
    <row r="198" spans="1:6" x14ac:dyDescent="0.25">
      <c r="A198" s="1">
        <v>0.129986678709856</v>
      </c>
      <c r="B198" s="1">
        <v>2903.60034179687</v>
      </c>
      <c r="C198">
        <f t="shared" si="9"/>
        <v>0.65133523207933564</v>
      </c>
      <c r="D198">
        <v>0.39610000000000001</v>
      </c>
      <c r="E198">
        <v>169.24</v>
      </c>
      <c r="F198" t="s">
        <v>60</v>
      </c>
    </row>
    <row r="199" spans="1:6" x14ac:dyDescent="0.25">
      <c r="A199" s="1">
        <v>0.111809292546296</v>
      </c>
      <c r="B199" s="1">
        <v>3130.54150390625</v>
      </c>
      <c r="C199">
        <f t="shared" si="9"/>
        <v>0.70224264256661817</v>
      </c>
      <c r="D199">
        <v>0.4667</v>
      </c>
      <c r="E199">
        <v>193.3</v>
      </c>
      <c r="F199" t="s">
        <v>53</v>
      </c>
    </row>
    <row r="200" spans="1:6" x14ac:dyDescent="0.25">
      <c r="A200" s="1">
        <v>0.114300112611676</v>
      </c>
      <c r="B200" s="1">
        <v>2528.23559570312</v>
      </c>
      <c r="C200">
        <f t="shared" si="9"/>
        <v>0.56713346350533356</v>
      </c>
      <c r="D200">
        <v>0.85109999999999997</v>
      </c>
      <c r="E200">
        <v>355.8</v>
      </c>
      <c r="F200" t="s">
        <v>75</v>
      </c>
    </row>
    <row r="201" spans="1:6" x14ac:dyDescent="0.25">
      <c r="A201" s="1">
        <v>8.0792300405116702E-2</v>
      </c>
      <c r="B201" s="1">
        <v>2864.033203125</v>
      </c>
      <c r="C201">
        <f t="shared" si="9"/>
        <v>0.6424595369367978</v>
      </c>
      <c r="D201">
        <v>0.97960000000000003</v>
      </c>
      <c r="E201">
        <v>235.04</v>
      </c>
      <c r="F201" t="s">
        <v>57</v>
      </c>
    </row>
    <row r="202" spans="1:6" x14ac:dyDescent="0.25">
      <c r="A202" s="1">
        <v>8.7521176547066204E-2</v>
      </c>
      <c r="B202" s="1">
        <v>2907.14404296875</v>
      </c>
      <c r="C202">
        <f t="shared" si="9"/>
        <v>0.65213015464219015</v>
      </c>
      <c r="D202">
        <v>0.7661</v>
      </c>
      <c r="E202">
        <v>137.69999999999999</v>
      </c>
      <c r="F202" t="s">
        <v>68</v>
      </c>
    </row>
    <row r="203" spans="1:6" x14ac:dyDescent="0.25">
      <c r="A203" s="1">
        <v>0.13200797977890699</v>
      </c>
      <c r="B203" s="1">
        <v>2793.349609375</v>
      </c>
      <c r="C203">
        <f t="shared" si="9"/>
        <v>0.62660380284122086</v>
      </c>
      <c r="D203">
        <v>0.4733</v>
      </c>
      <c r="E203">
        <v>357.12</v>
      </c>
      <c r="F203" t="s">
        <v>51</v>
      </c>
    </row>
    <row r="204" spans="1:6" x14ac:dyDescent="0.25">
      <c r="A204" s="1">
        <v>0.127633740473347</v>
      </c>
      <c r="B204" s="1">
        <v>2620.97778320312</v>
      </c>
      <c r="C204">
        <f t="shared" si="9"/>
        <v>0.58793737833800497</v>
      </c>
      <c r="D204">
        <v>0.26790000000000003</v>
      </c>
      <c r="E204">
        <v>209.4</v>
      </c>
      <c r="F204" t="s">
        <v>76</v>
      </c>
    </row>
    <row r="205" spans="1:6" x14ac:dyDescent="0.25">
      <c r="A205" s="1">
        <v>8.63725499577679E-2</v>
      </c>
      <c r="B205" s="1">
        <v>2466.64599609375</v>
      </c>
      <c r="C205">
        <f t="shared" si="9"/>
        <v>0.55331769293326605</v>
      </c>
      <c r="D205">
        <v>0.8508</v>
      </c>
      <c r="E205">
        <v>192.12</v>
      </c>
      <c r="F205" t="s">
        <v>64</v>
      </c>
    </row>
    <row r="206" spans="1:6" x14ac:dyDescent="0.25">
      <c r="A206" s="1">
        <v>0.123672816521228</v>
      </c>
      <c r="B206" s="1">
        <v>2395.68115234375</v>
      </c>
      <c r="C206">
        <f t="shared" si="9"/>
        <v>0.537398868876104</v>
      </c>
      <c r="D206">
        <v>0.98729999999999996</v>
      </c>
      <c r="E206">
        <v>210.6</v>
      </c>
      <c r="F206" t="s">
        <v>62</v>
      </c>
    </row>
    <row r="207" spans="1:6" x14ac:dyDescent="0.25">
      <c r="A207" s="1">
        <v>0.13399149242883099</v>
      </c>
      <c r="B207" s="1">
        <v>2532.5712890625</v>
      </c>
      <c r="C207">
        <f t="shared" si="9"/>
        <v>0.56810604564751255</v>
      </c>
      <c r="D207">
        <v>7.0099999999999996E-2</v>
      </c>
      <c r="E207">
        <v>107.73</v>
      </c>
      <c r="F207" t="s">
        <v>75</v>
      </c>
    </row>
    <row r="208" spans="1:6" x14ac:dyDescent="0.25">
      <c r="A208" s="1">
        <v>0.12899079846700601</v>
      </c>
      <c r="B208" s="1">
        <v>2539.640625</v>
      </c>
      <c r="C208">
        <f t="shared" si="9"/>
        <v>0.56969183811943691</v>
      </c>
      <c r="D208">
        <v>7.7600000000000002E-2</v>
      </c>
      <c r="E208">
        <v>164.88</v>
      </c>
      <c r="F208" t="s">
        <v>76</v>
      </c>
    </row>
    <row r="209" spans="1:6" x14ac:dyDescent="0.25">
      <c r="A209" s="1">
        <v>0.12573352981560901</v>
      </c>
      <c r="B209" s="1">
        <v>2744.28393554687</v>
      </c>
      <c r="C209">
        <f t="shared" si="9"/>
        <v>0.61559739758980214</v>
      </c>
      <c r="D209">
        <v>0.91359999999999997</v>
      </c>
      <c r="E209">
        <v>201.75</v>
      </c>
      <c r="F209" t="s">
        <v>57</v>
      </c>
    </row>
    <row r="210" spans="1:6" x14ac:dyDescent="0.25">
      <c r="A210" s="1">
        <v>0.10983465046824201</v>
      </c>
      <c r="B210" s="1">
        <v>3287.60522460937</v>
      </c>
      <c r="C210">
        <f t="shared" si="9"/>
        <v>0.73747515494196203</v>
      </c>
      <c r="D210">
        <v>0.38229999999999997</v>
      </c>
      <c r="E210">
        <v>289.27</v>
      </c>
      <c r="F210" t="s">
        <v>54</v>
      </c>
    </row>
    <row r="211" spans="1:6" x14ac:dyDescent="0.25">
      <c r="A211" s="1">
        <v>9.3776326556847298E-2</v>
      </c>
      <c r="B211" s="1">
        <v>2872.87084960937</v>
      </c>
      <c r="C211">
        <f t="shared" si="9"/>
        <v>0.64444199658906876</v>
      </c>
      <c r="D211">
        <v>0.76459999999999995</v>
      </c>
      <c r="E211">
        <v>290.26</v>
      </c>
      <c r="F211" t="s">
        <v>67</v>
      </c>
    </row>
    <row r="212" spans="1:6" x14ac:dyDescent="0.25">
      <c r="A212" s="1">
        <v>0.10430500022538999</v>
      </c>
      <c r="B212" s="1">
        <v>2736.21630859375</v>
      </c>
      <c r="C212">
        <f t="shared" si="9"/>
        <v>0.61378766861360701</v>
      </c>
      <c r="D212">
        <v>0.85919999999999996</v>
      </c>
      <c r="E212">
        <v>273.01</v>
      </c>
      <c r="F212" t="s">
        <v>50</v>
      </c>
    </row>
    <row r="213" spans="1:6" x14ac:dyDescent="0.25">
      <c r="A213" s="1">
        <v>8.4896293683520405E-2</v>
      </c>
      <c r="B213" s="1">
        <v>2635.58178710937</v>
      </c>
      <c r="C213">
        <f t="shared" si="9"/>
        <v>0.5912133464995456</v>
      </c>
      <c r="D213">
        <v>0.59360000000000002</v>
      </c>
      <c r="E213">
        <v>123.61</v>
      </c>
      <c r="F213" t="s">
        <v>77</v>
      </c>
    </row>
    <row r="214" spans="1:6" x14ac:dyDescent="0.25">
      <c r="A214" s="1">
        <v>8.9358061809680006E-2</v>
      </c>
      <c r="B214" s="1">
        <v>2968.06884765625</v>
      </c>
      <c r="C214">
        <f t="shared" si="9"/>
        <v>0.66579679850818574</v>
      </c>
      <c r="D214">
        <v>0.74390000000000001</v>
      </c>
      <c r="E214">
        <v>128.41999999999999</v>
      </c>
      <c r="F214" t="s">
        <v>74</v>
      </c>
    </row>
    <row r="215" spans="1:6" x14ac:dyDescent="0.25">
      <c r="A215" s="1">
        <v>8.6340263795589803E-2</v>
      </c>
      <c r="B215" s="1">
        <v>2466.93115234375</v>
      </c>
      <c r="C215">
        <f t="shared" si="9"/>
        <v>0.55338165914431758</v>
      </c>
      <c r="D215">
        <v>0.57010000000000005</v>
      </c>
      <c r="E215">
        <v>337.99</v>
      </c>
      <c r="F215" t="s">
        <v>64</v>
      </c>
    </row>
    <row r="216" spans="1:6" x14ac:dyDescent="0.25">
      <c r="A216" s="1">
        <v>9.5824415960287498E-2</v>
      </c>
      <c r="B216" s="1">
        <v>2692.43676757812</v>
      </c>
      <c r="C216">
        <f t="shared" si="9"/>
        <v>0.60396704795267409</v>
      </c>
      <c r="D216">
        <v>0.58360000000000001</v>
      </c>
      <c r="E216">
        <v>144.25</v>
      </c>
      <c r="F216" t="s">
        <v>49</v>
      </c>
    </row>
    <row r="217" spans="1:6" x14ac:dyDescent="0.25">
      <c r="A217" s="1">
        <v>0.106245526375531</v>
      </c>
      <c r="B217" s="1">
        <v>3102.89672851562</v>
      </c>
      <c r="C217">
        <f t="shared" si="9"/>
        <v>0.6960413703268945</v>
      </c>
      <c r="D217">
        <v>0.20480000000000001</v>
      </c>
      <c r="E217">
        <v>333.51</v>
      </c>
      <c r="F217" t="s">
        <v>63</v>
      </c>
    </row>
    <row r="218" spans="1:6" x14ac:dyDescent="0.25">
      <c r="A218" s="1">
        <v>0.11538361339872601</v>
      </c>
      <c r="B218" s="1">
        <v>2966.52758789062</v>
      </c>
      <c r="C218">
        <f t="shared" si="9"/>
        <v>0.66545106332807491</v>
      </c>
      <c r="D218">
        <v>0.83660000000000001</v>
      </c>
      <c r="E218">
        <v>282.81</v>
      </c>
      <c r="F218" t="s">
        <v>55</v>
      </c>
    </row>
    <row r="219" spans="1:6" x14ac:dyDescent="0.25">
      <c r="A219" s="1">
        <v>0.11528019669207699</v>
      </c>
      <c r="B219" s="1">
        <v>2942.77270507812</v>
      </c>
      <c r="C219">
        <f t="shared" si="9"/>
        <v>0.66012237126017059</v>
      </c>
      <c r="D219">
        <v>0.71020000000000005</v>
      </c>
      <c r="E219">
        <v>95.46</v>
      </c>
      <c r="F219" t="s">
        <v>63</v>
      </c>
    </row>
    <row r="220" spans="1:6" x14ac:dyDescent="0.25">
      <c r="A220" s="1">
        <v>0.13542521190020801</v>
      </c>
      <c r="B220" s="1">
        <v>2836.62866210937</v>
      </c>
      <c r="C220">
        <f t="shared" si="9"/>
        <v>0.63631215403926145</v>
      </c>
      <c r="D220">
        <v>0.84450000000000003</v>
      </c>
      <c r="E220">
        <v>190.09</v>
      </c>
      <c r="F220" t="s">
        <v>63</v>
      </c>
    </row>
    <row r="221" spans="1:6" x14ac:dyDescent="0.25">
      <c r="A221" s="1">
        <v>9.1500981057388797E-2</v>
      </c>
      <c r="B221" s="1">
        <v>2908.98120117187</v>
      </c>
      <c r="C221">
        <f t="shared" si="9"/>
        <v>0.65254226571938301</v>
      </c>
      <c r="D221">
        <v>0.92879999999999996</v>
      </c>
      <c r="E221">
        <v>316.95</v>
      </c>
      <c r="F221" t="s">
        <v>60</v>
      </c>
    </row>
    <row r="222" spans="1:6" x14ac:dyDescent="0.25">
      <c r="A222" s="1">
        <v>9.1343785315237E-2</v>
      </c>
      <c r="B222" s="1">
        <v>2686.04833984375</v>
      </c>
      <c r="C222">
        <f t="shared" si="9"/>
        <v>0.60253399671587304</v>
      </c>
      <c r="D222">
        <v>0.53559999999999997</v>
      </c>
      <c r="E222">
        <v>51.68</v>
      </c>
      <c r="F222" t="s">
        <v>73</v>
      </c>
    </row>
    <row r="223" spans="1:6" x14ac:dyDescent="0.25">
      <c r="A223" s="1">
        <v>0.114727048039704</v>
      </c>
      <c r="B223" s="1">
        <v>2933.53564453125</v>
      </c>
      <c r="C223">
        <f t="shared" si="9"/>
        <v>0.65805031509995426</v>
      </c>
      <c r="D223">
        <v>0.34720000000000001</v>
      </c>
      <c r="E223">
        <v>65.31</v>
      </c>
      <c r="F223" t="s">
        <v>60</v>
      </c>
    </row>
    <row r="224" spans="1:6" x14ac:dyDescent="0.25">
      <c r="A224" s="1">
        <v>0.114602478553293</v>
      </c>
      <c r="B224" s="1">
        <v>3426.74267578125</v>
      </c>
      <c r="C224">
        <f t="shared" si="9"/>
        <v>0.76868644898454397</v>
      </c>
      <c r="D224">
        <v>0.82899999999999996</v>
      </c>
      <c r="E224">
        <v>82.69</v>
      </c>
      <c r="F224" t="s">
        <v>69</v>
      </c>
    </row>
    <row r="225" spans="1:6" x14ac:dyDescent="0.25">
      <c r="A225" s="1">
        <v>8.5518191985299294E-2</v>
      </c>
      <c r="B225" s="1">
        <v>3196.15844726562</v>
      </c>
      <c r="C225">
        <f t="shared" si="9"/>
        <v>0.71696182633860506</v>
      </c>
      <c r="D225">
        <v>0.26950000000000002</v>
      </c>
      <c r="E225">
        <v>133.76</v>
      </c>
      <c r="F225" t="s">
        <v>74</v>
      </c>
    </row>
    <row r="226" spans="1:6" x14ac:dyDescent="0.25">
      <c r="A226" s="1">
        <v>9.1489258170809704E-2</v>
      </c>
      <c r="B226" s="1">
        <v>2918.66528320312</v>
      </c>
      <c r="C226">
        <f t="shared" si="9"/>
        <v>0.6547145976779184</v>
      </c>
      <c r="D226">
        <v>0.82989999999999997</v>
      </c>
      <c r="E226">
        <v>320.14</v>
      </c>
      <c r="F226" t="s">
        <v>63</v>
      </c>
    </row>
    <row r="227" spans="1:6" x14ac:dyDescent="0.25">
      <c r="A227" s="1">
        <v>0.110181912794586</v>
      </c>
      <c r="B227" s="1">
        <v>2786.14794921875</v>
      </c>
      <c r="C227">
        <f t="shared" si="9"/>
        <v>0.6249883274186202</v>
      </c>
      <c r="D227">
        <v>3.61E-2</v>
      </c>
      <c r="E227">
        <v>54.56</v>
      </c>
      <c r="F227" t="s">
        <v>58</v>
      </c>
    </row>
    <row r="228" spans="1:6" x14ac:dyDescent="0.25">
      <c r="A228" s="1">
        <v>9.3490873291445703E-2</v>
      </c>
      <c r="B228" s="1">
        <v>2723.81640625</v>
      </c>
      <c r="C228">
        <f t="shared" si="9"/>
        <v>0.61100612421351597</v>
      </c>
      <c r="D228">
        <v>0.89590000000000003</v>
      </c>
      <c r="E228">
        <v>258.08999999999997</v>
      </c>
      <c r="F228" t="s">
        <v>51</v>
      </c>
    </row>
    <row r="229" spans="1:6" x14ac:dyDescent="0.25">
      <c r="A229" s="1">
        <v>0.103642417907172</v>
      </c>
      <c r="B229" s="1">
        <v>2877.73559570312</v>
      </c>
      <c r="C229">
        <f t="shared" si="9"/>
        <v>0.64553325576836018</v>
      </c>
      <c r="D229">
        <v>0.4516</v>
      </c>
      <c r="E229">
        <v>158.69999999999999</v>
      </c>
      <c r="F229" t="s">
        <v>51</v>
      </c>
    </row>
    <row r="230" spans="1:6" x14ac:dyDescent="0.25">
      <c r="A230" s="1">
        <v>9.9346499171859601E-2</v>
      </c>
      <c r="B230" s="1">
        <v>2624.326171875</v>
      </c>
      <c r="C230">
        <f t="shared" si="9"/>
        <v>0.58868848842753652</v>
      </c>
      <c r="D230">
        <v>0.29270000000000002</v>
      </c>
      <c r="E230">
        <v>194.24</v>
      </c>
      <c r="F230" t="s">
        <v>56</v>
      </c>
    </row>
    <row r="231" spans="1:6" x14ac:dyDescent="0.25">
      <c r="A231" s="1">
        <v>0.121533999715059</v>
      </c>
      <c r="B231" s="1">
        <v>2675.78662109375</v>
      </c>
      <c r="C231">
        <f t="shared" si="9"/>
        <v>0.60023208936748507</v>
      </c>
      <c r="D231">
        <v>0.2132</v>
      </c>
      <c r="E231">
        <v>122.54</v>
      </c>
      <c r="F231" t="s">
        <v>77</v>
      </c>
    </row>
    <row r="232" spans="1:6" x14ac:dyDescent="0.25">
      <c r="A232" s="1">
        <v>0.12328606437140099</v>
      </c>
      <c r="B232" s="1">
        <v>2423.0224609375</v>
      </c>
      <c r="C232">
        <f t="shared" si="9"/>
        <v>0.54353206748540095</v>
      </c>
      <c r="D232">
        <v>0.71440000000000003</v>
      </c>
      <c r="E232">
        <v>130.25</v>
      </c>
      <c r="F232" t="s">
        <v>64</v>
      </c>
    </row>
    <row r="233" spans="1:6" x14ac:dyDescent="0.25">
      <c r="A233" s="1">
        <v>0.13932645077886299</v>
      </c>
      <c r="B233" s="1">
        <v>2960.55419921875</v>
      </c>
      <c r="C233">
        <f t="shared" si="9"/>
        <v>0.66411111359708508</v>
      </c>
      <c r="D233">
        <v>0.95069999999999999</v>
      </c>
      <c r="E233">
        <v>313.70999999999998</v>
      </c>
      <c r="F233" t="s">
        <v>74</v>
      </c>
    </row>
    <row r="234" spans="1:6" x14ac:dyDescent="0.25">
      <c r="A234" s="1">
        <v>0.100872911231494</v>
      </c>
      <c r="B234" s="1">
        <v>3158.42993164062</v>
      </c>
      <c r="C234">
        <f t="shared" si="9"/>
        <v>0.70849857086681001</v>
      </c>
      <c r="D234">
        <v>0.50890000000000002</v>
      </c>
      <c r="E234">
        <v>159.62</v>
      </c>
      <c r="F234" t="s">
        <v>74</v>
      </c>
    </row>
    <row r="235" spans="1:6" x14ac:dyDescent="0.25">
      <c r="A235" s="1">
        <v>0.13363665594301499</v>
      </c>
      <c r="B235" s="1">
        <v>2860.74462890625</v>
      </c>
      <c r="C235">
        <f t="shared" si="9"/>
        <v>0.64172184441722258</v>
      </c>
      <c r="D235">
        <v>0.10730000000000001</v>
      </c>
      <c r="E235">
        <v>97.12</v>
      </c>
      <c r="F235" t="s">
        <v>50</v>
      </c>
    </row>
    <row r="236" spans="1:6" x14ac:dyDescent="0.25">
      <c r="A236" s="1">
        <v>0.138329408736976</v>
      </c>
      <c r="B236" s="1">
        <v>2503.02197265625</v>
      </c>
      <c r="C236">
        <f t="shared" si="9"/>
        <v>0.56147754702729957</v>
      </c>
      <c r="D236">
        <v>0.4224</v>
      </c>
      <c r="E236">
        <v>179.76</v>
      </c>
      <c r="F236" t="s">
        <v>61</v>
      </c>
    </row>
    <row r="237" spans="1:6" x14ac:dyDescent="0.25">
      <c r="A237" s="1">
        <v>0.105659987314476</v>
      </c>
      <c r="B237" s="1">
        <v>3174.01000976562</v>
      </c>
      <c r="C237">
        <f t="shared" si="9"/>
        <v>0.71199349186378202</v>
      </c>
      <c r="D237">
        <v>0.90580000000000005</v>
      </c>
      <c r="E237">
        <v>269.63</v>
      </c>
      <c r="F237" t="s">
        <v>74</v>
      </c>
    </row>
    <row r="238" spans="1:6" x14ac:dyDescent="0.25">
      <c r="A238" s="1">
        <v>9.7472569721399602E-2</v>
      </c>
      <c r="B238" s="1">
        <v>2696.7431640625</v>
      </c>
      <c r="C238">
        <f t="shared" si="9"/>
        <v>0.60493305822385468</v>
      </c>
      <c r="D238">
        <v>0.82520000000000004</v>
      </c>
      <c r="E238">
        <v>121.74</v>
      </c>
      <c r="F238" t="s">
        <v>58</v>
      </c>
    </row>
    <row r="239" spans="1:6" x14ac:dyDescent="0.25">
      <c r="A239" s="1">
        <v>0.115087656686455</v>
      </c>
      <c r="B239" s="1">
        <v>3433.07983398437</v>
      </c>
      <c r="C239">
        <f t="shared" si="9"/>
        <v>0.77010799944709774</v>
      </c>
      <c r="D239">
        <v>0.39729999999999999</v>
      </c>
      <c r="E239">
        <v>136.88</v>
      </c>
      <c r="F239" t="s">
        <v>71</v>
      </c>
    </row>
    <row r="240" spans="1:6" x14ac:dyDescent="0.25">
      <c r="A240" s="1">
        <v>0.10041142321900701</v>
      </c>
      <c r="B240" s="1">
        <v>3017.52270507812</v>
      </c>
      <c r="C240">
        <f t="shared" si="9"/>
        <v>0.67689028105033155</v>
      </c>
      <c r="D240">
        <v>0.3498</v>
      </c>
      <c r="E240">
        <v>157.69</v>
      </c>
      <c r="F240" t="s">
        <v>63</v>
      </c>
    </row>
    <row r="241" spans="1:6" x14ac:dyDescent="0.25">
      <c r="A241" s="1">
        <v>0.12829887633842099</v>
      </c>
      <c r="B241" s="1">
        <v>2676.70239257812</v>
      </c>
      <c r="C241">
        <f t="shared" si="9"/>
        <v>0.60043751510177701</v>
      </c>
      <c r="D241">
        <v>0.1837</v>
      </c>
      <c r="E241">
        <v>144.33000000000001</v>
      </c>
      <c r="F241" t="s">
        <v>77</v>
      </c>
    </row>
    <row r="242" spans="1:6" x14ac:dyDescent="0.25">
      <c r="A242" s="1">
        <v>0.12611635774944599</v>
      </c>
      <c r="B242" s="1">
        <v>3112.45971679687</v>
      </c>
      <c r="C242">
        <f t="shared" si="9"/>
        <v>0.69818653855196966</v>
      </c>
      <c r="D242">
        <v>0.46679999999999999</v>
      </c>
      <c r="E242">
        <v>250.31</v>
      </c>
      <c r="F242" t="s">
        <v>53</v>
      </c>
    </row>
    <row r="243" spans="1:6" x14ac:dyDescent="0.25">
      <c r="A243" s="1">
        <v>0.108961535032819</v>
      </c>
      <c r="B243" s="1">
        <v>3017.4931640625</v>
      </c>
      <c r="C243">
        <f t="shared" si="9"/>
        <v>0.67688365441374254</v>
      </c>
      <c r="D243">
        <v>0.74509999999999998</v>
      </c>
      <c r="E243">
        <v>135.29</v>
      </c>
      <c r="F243" t="s">
        <v>53</v>
      </c>
    </row>
    <row r="244" spans="1:6" x14ac:dyDescent="0.25">
      <c r="A244" s="1">
        <v>0.11112457942181</v>
      </c>
      <c r="B244" s="1">
        <v>3276.8359375</v>
      </c>
      <c r="C244">
        <f t="shared" si="9"/>
        <v>0.73505938992852704</v>
      </c>
      <c r="D244">
        <v>2.3300000000000001E-2</v>
      </c>
      <c r="E244">
        <v>285.26</v>
      </c>
      <c r="F244" t="s">
        <v>78</v>
      </c>
    </row>
    <row r="245" spans="1:6" x14ac:dyDescent="0.25">
      <c r="A245" s="1">
        <v>0.120163107613285</v>
      </c>
      <c r="B245" s="1">
        <v>2980.51416015625</v>
      </c>
      <c r="C245">
        <f t="shared" si="9"/>
        <v>0.66858852930832435</v>
      </c>
      <c r="D245">
        <v>0.34639999999999999</v>
      </c>
      <c r="E245">
        <v>232.61</v>
      </c>
      <c r="F245" t="s">
        <v>65</v>
      </c>
    </row>
    <row r="246" spans="1:6" x14ac:dyDescent="0.25">
      <c r="A246" s="1">
        <v>0.13510224165554199</v>
      </c>
      <c r="B246" s="1">
        <v>2458.09375</v>
      </c>
      <c r="C246">
        <f t="shared" si="9"/>
        <v>0.55139925425763714</v>
      </c>
      <c r="D246">
        <v>0.77449999999999997</v>
      </c>
      <c r="E246">
        <v>66.14</v>
      </c>
      <c r="F246" t="s">
        <v>62</v>
      </c>
    </row>
    <row r="247" spans="1:6" x14ac:dyDescent="0.25">
      <c r="A247" s="1">
        <v>0.117620069337932</v>
      </c>
      <c r="B247" s="1">
        <v>3262.56860351562</v>
      </c>
      <c r="C247">
        <f t="shared" si="9"/>
        <v>0.73185894351787584</v>
      </c>
      <c r="D247">
        <v>0.1933</v>
      </c>
      <c r="E247">
        <v>333.32</v>
      </c>
      <c r="F247" t="s">
        <v>78</v>
      </c>
    </row>
    <row r="248" spans="1:6" x14ac:dyDescent="0.25">
      <c r="A248" s="1">
        <v>0.12780389728654601</v>
      </c>
      <c r="B248" s="1">
        <v>3199.84204101562</v>
      </c>
      <c r="C248">
        <f t="shared" si="9"/>
        <v>0.717788129585476</v>
      </c>
      <c r="D248">
        <v>0.91339999999999999</v>
      </c>
      <c r="E248">
        <v>307.55</v>
      </c>
      <c r="F248" t="s">
        <v>78</v>
      </c>
    </row>
    <row r="249" spans="1:6" x14ac:dyDescent="0.25">
      <c r="A249" s="1">
        <v>0.13936473920501199</v>
      </c>
      <c r="B249" s="1">
        <v>2440.89819335937</v>
      </c>
      <c r="C249">
        <f t="shared" si="9"/>
        <v>0.54754194934069156</v>
      </c>
      <c r="D249">
        <v>0.92400000000000004</v>
      </c>
      <c r="E249">
        <v>105.84</v>
      </c>
      <c r="F249" t="s">
        <v>56</v>
      </c>
    </row>
    <row r="250" spans="1:6" x14ac:dyDescent="0.25">
      <c r="A250" s="1">
        <v>0.110711511737157</v>
      </c>
      <c r="B250" s="1">
        <v>2430.48193359375</v>
      </c>
      <c r="C250">
        <f t="shared" si="9"/>
        <v>0.5452053753727879</v>
      </c>
      <c r="D250">
        <v>0.43120000000000003</v>
      </c>
      <c r="E250">
        <v>252.67</v>
      </c>
      <c r="F250" t="s">
        <v>62</v>
      </c>
    </row>
  </sheetData>
  <conditionalFormatting sqref="B1:E1048576">
    <cfRule type="cellIs" dxfId="27" priority="3" operator="lessThan">
      <formula>2500</formula>
    </cfRule>
    <cfRule type="cellIs" dxfId="26" priority="4" operator="greaterThan">
      <formula>424081.0951</formula>
    </cfRule>
  </conditionalFormatting>
  <conditionalFormatting sqref="C1:C1048576">
    <cfRule type="cellIs" dxfId="25" priority="1" operator="greaterThan">
      <formula>1</formula>
    </cfRule>
    <cfRule type="cellIs" dxfId="24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8600-0B06-4084-AE86-FD928E9005DF}">
  <dimension ref="A1:BA251"/>
  <sheetViews>
    <sheetView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>
        <v>0.115147397343118</v>
      </c>
      <c r="B1">
        <v>1474.50085449218</v>
      </c>
      <c r="C1">
        <f>B1/$V$14</f>
        <v>0.74076420323754399</v>
      </c>
      <c r="D1">
        <v>0.74209999999999998</v>
      </c>
      <c r="E1">
        <v>156.99</v>
      </c>
      <c r="F1" t="s">
        <v>57</v>
      </c>
      <c r="G1">
        <v>0</v>
      </c>
      <c r="H1">
        <f t="shared" ref="H1:H64" si="0">G1*$K$6</f>
        <v>0</v>
      </c>
      <c r="I1">
        <f t="shared" ref="I1:I64" si="1">H1/$V$13</f>
        <v>0</v>
      </c>
      <c r="K1">
        <f>MIN(B1:B1227)</f>
        <v>1283.96057128906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>
        <v>0.125671364968721</v>
      </c>
      <c r="B2">
        <v>1464.02600097656</v>
      </c>
      <c r="C2">
        <f t="shared" ref="C2:C65" si="2">B2/$V$14</f>
        <v>0.73550181461641262</v>
      </c>
      <c r="D2">
        <v>0.17319999999999999</v>
      </c>
      <c r="E2">
        <v>137.53</v>
      </c>
      <c r="F2" t="s">
        <v>51</v>
      </c>
      <c r="G2">
        <v>50</v>
      </c>
      <c r="H2">
        <f t="shared" si="0"/>
        <v>49.435837629947258</v>
      </c>
      <c r="I2">
        <f t="shared" si="1"/>
        <v>6.2500000000000003E-3</v>
      </c>
      <c r="M2">
        <v>0</v>
      </c>
      <c r="N2">
        <v>0</v>
      </c>
      <c r="O2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1.126969696969697</v>
      </c>
      <c r="AA2" s="6"/>
      <c r="AY2">
        <v>2000</v>
      </c>
      <c r="AZ2">
        <v>0</v>
      </c>
      <c r="BA2">
        <v>0</v>
      </c>
    </row>
    <row r="3" spans="1:53" x14ac:dyDescent="0.25">
      <c r="A3">
        <v>9.3160785285609796E-2</v>
      </c>
      <c r="B3">
        <v>1536.29516601562</v>
      </c>
      <c r="C3">
        <f t="shared" si="2"/>
        <v>0.77180861653904642</v>
      </c>
      <c r="D3">
        <v>4.3299999999999998E-2</v>
      </c>
      <c r="E3">
        <v>165.52</v>
      </c>
      <c r="F3" t="s">
        <v>76</v>
      </c>
      <c r="G3">
        <v>100</v>
      </c>
      <c r="H3">
        <f t="shared" si="0"/>
        <v>98.871675259894516</v>
      </c>
      <c r="I3">
        <f t="shared" si="1"/>
        <v>1.2500000000000001E-2</v>
      </c>
      <c r="K3" t="s">
        <v>25</v>
      </c>
      <c r="M3">
        <v>6.2500000000000003E-3</v>
      </c>
      <c r="N3">
        <v>0</v>
      </c>
      <c r="O3">
        <v>0</v>
      </c>
      <c r="U3" s="8" t="s">
        <v>19</v>
      </c>
      <c r="V3" s="7">
        <v>37.19</v>
      </c>
      <c r="W3" s="7"/>
      <c r="X3" s="7"/>
      <c r="Y3" s="7" t="s">
        <v>18</v>
      </c>
      <c r="Z3" s="7">
        <f>V3^2*SQRT(1-V6^2)/(V1*V2)</f>
        <v>399.81502700511868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>
        <v>0.128701594662154</v>
      </c>
      <c r="B4">
        <v>1511.19494628906</v>
      </c>
      <c r="C4">
        <f t="shared" si="2"/>
        <v>0.75919869216349489</v>
      </c>
      <c r="D4">
        <v>0.48330000000000001</v>
      </c>
      <c r="E4">
        <v>321.07</v>
      </c>
      <c r="F4" t="s">
        <v>70</v>
      </c>
      <c r="G4">
        <v>150</v>
      </c>
      <c r="H4">
        <f t="shared" si="0"/>
        <v>148.30751288984177</v>
      </c>
      <c r="I4">
        <f t="shared" si="1"/>
        <v>1.8750000000000003E-2</v>
      </c>
      <c r="M4">
        <v>1.2500000000000001E-2</v>
      </c>
      <c r="N4">
        <v>0</v>
      </c>
      <c r="O4">
        <v>0</v>
      </c>
      <c r="U4" s="8"/>
      <c r="V4" s="7"/>
      <c r="W4" s="7"/>
      <c r="X4" s="7"/>
      <c r="Y4" s="7" t="s">
        <v>17</v>
      </c>
      <c r="Z4" s="7">
        <f>1.23*Z3^-0.138</f>
        <v>0.53808211106234227</v>
      </c>
      <c r="AA4" s="6"/>
      <c r="AD4">
        <f>Z4</f>
        <v>0.53808211106234227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>
        <v>0.107193281286974</v>
      </c>
      <c r="B5">
        <v>1459.14477539062</v>
      </c>
      <c r="C5">
        <f t="shared" si="2"/>
        <v>0.73304956972894741</v>
      </c>
      <c r="D5">
        <v>0.70620000000000005</v>
      </c>
      <c r="E5">
        <v>229.3</v>
      </c>
      <c r="F5" t="s">
        <v>58</v>
      </c>
      <c r="G5">
        <v>200</v>
      </c>
      <c r="H5">
        <f t="shared" si="0"/>
        <v>197.74335051978903</v>
      </c>
      <c r="I5">
        <f t="shared" si="1"/>
        <v>2.5000000000000001E-2</v>
      </c>
      <c r="M5">
        <v>1.8750000000000003E-2</v>
      </c>
      <c r="N5">
        <v>0</v>
      </c>
      <c r="O5">
        <v>0</v>
      </c>
      <c r="U5" s="8" t="s">
        <v>16</v>
      </c>
      <c r="V5" s="7">
        <v>208000</v>
      </c>
      <c r="W5" s="7"/>
      <c r="X5" s="7"/>
      <c r="Y5" s="42" t="s">
        <v>41</v>
      </c>
      <c r="Z5" s="7">
        <f>SQRT(V14/V15)</f>
        <v>15.863593794713983</v>
      </c>
      <c r="AA5" s="6"/>
      <c r="AD5">
        <f>Z4</f>
        <v>0.53808211106234227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>
        <v>0.13050504935336099</v>
      </c>
      <c r="B6">
        <v>1533.80615234375</v>
      </c>
      <c r="C6">
        <f t="shared" si="2"/>
        <v>0.77055817831524143</v>
      </c>
      <c r="D6">
        <v>0.39779999999999999</v>
      </c>
      <c r="E6">
        <v>131.09</v>
      </c>
      <c r="F6" t="s">
        <v>66</v>
      </c>
      <c r="G6">
        <v>250</v>
      </c>
      <c r="H6">
        <f t="shared" si="0"/>
        <v>247.17918814973626</v>
      </c>
      <c r="I6">
        <f t="shared" si="1"/>
        <v>3.125E-2</v>
      </c>
      <c r="K6">
        <f>V13/'A400_IW1 (Y05)'!G161</f>
        <v>0.98871675259894509</v>
      </c>
      <c r="M6">
        <v>2.5000000000000001E-2</v>
      </c>
      <c r="N6">
        <v>0</v>
      </c>
      <c r="O6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>
        <v>0.13957435328606499</v>
      </c>
      <c r="B7">
        <v>1653.41979980468</v>
      </c>
      <c r="C7">
        <f t="shared" si="2"/>
        <v>0.83065004464939018</v>
      </c>
      <c r="D7">
        <v>0.86870000000000003</v>
      </c>
      <c r="E7">
        <v>132.88999999999999</v>
      </c>
      <c r="F7" t="s">
        <v>49</v>
      </c>
      <c r="G7">
        <v>300</v>
      </c>
      <c r="H7">
        <f t="shared" si="0"/>
        <v>296.61502577968355</v>
      </c>
      <c r="I7">
        <f t="shared" si="1"/>
        <v>3.7500000000000006E-2</v>
      </c>
      <c r="M7">
        <v>3.125E-2</v>
      </c>
      <c r="N7">
        <v>0</v>
      </c>
      <c r="O7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>
        <v>0.103907579767926</v>
      </c>
      <c r="B8">
        <v>1413.88586425781</v>
      </c>
      <c r="C8">
        <f t="shared" si="2"/>
        <v>0.71031226093556499</v>
      </c>
      <c r="D8">
        <v>0.83720000000000006</v>
      </c>
      <c r="E8">
        <v>131.04</v>
      </c>
      <c r="F8" t="s">
        <v>69</v>
      </c>
      <c r="G8">
        <v>350</v>
      </c>
      <c r="H8">
        <f t="shared" si="0"/>
        <v>346.05086340963078</v>
      </c>
      <c r="I8">
        <f t="shared" si="1"/>
        <v>4.3750000000000004E-2</v>
      </c>
      <c r="K8">
        <f>MIN(C:C)</f>
        <v>0</v>
      </c>
      <c r="M8">
        <v>3.7500000000000006E-2</v>
      </c>
      <c r="N8">
        <v>0</v>
      </c>
      <c r="O8">
        <v>0</v>
      </c>
      <c r="U8" s="8" t="s">
        <v>3</v>
      </c>
      <c r="V8" s="7">
        <v>96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_xlfn.PERCENTILE.INC(C:C,0.01)</f>
        <v>0.64797083231962327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>
        <v>9.2601564682863305E-2</v>
      </c>
      <c r="B9">
        <v>1490.85388183593</v>
      </c>
      <c r="C9">
        <f t="shared" si="2"/>
        <v>0.74897968662224967</v>
      </c>
      <c r="D9">
        <v>0.82899999999999996</v>
      </c>
      <c r="E9">
        <v>189.98</v>
      </c>
      <c r="F9" t="s">
        <v>76</v>
      </c>
      <c r="G9">
        <v>400</v>
      </c>
      <c r="H9">
        <f t="shared" si="0"/>
        <v>395.48670103957807</v>
      </c>
      <c r="I9">
        <f t="shared" si="1"/>
        <v>0.05</v>
      </c>
      <c r="K9">
        <f>MAX(C:C)</f>
        <v>0.87597349351513687</v>
      </c>
      <c r="M9">
        <v>4.3750000000000004E-2</v>
      </c>
      <c r="N9">
        <v>0</v>
      </c>
      <c r="O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0.64797083231962327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>
        <v>8.9612526939358603E-2</v>
      </c>
      <c r="B10">
        <v>1519.41943359375</v>
      </c>
      <c r="C10">
        <f t="shared" si="2"/>
        <v>0.76333053499473835</v>
      </c>
      <c r="D10">
        <v>0.57379999999999998</v>
      </c>
      <c r="E10">
        <v>261.38</v>
      </c>
      <c r="F10" t="s">
        <v>79</v>
      </c>
      <c r="G10">
        <v>450</v>
      </c>
      <c r="H10">
        <f t="shared" si="0"/>
        <v>444.9225386695253</v>
      </c>
      <c r="I10">
        <f t="shared" si="1"/>
        <v>5.6250000000000001E-2</v>
      </c>
      <c r="M10">
        <v>0.05</v>
      </c>
      <c r="N10">
        <v>0</v>
      </c>
      <c r="O10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>
        <v>0.131277678785333</v>
      </c>
      <c r="B11">
        <v>1404.42053222656</v>
      </c>
      <c r="C11">
        <f t="shared" si="2"/>
        <v>0.70555703877401366</v>
      </c>
      <c r="D11">
        <v>0.3392</v>
      </c>
      <c r="E11">
        <v>131.85</v>
      </c>
      <c r="F11" t="s">
        <v>51</v>
      </c>
      <c r="G11">
        <v>500</v>
      </c>
      <c r="H11">
        <f t="shared" si="0"/>
        <v>494.35837629947252</v>
      </c>
      <c r="I11">
        <f t="shared" si="1"/>
        <v>6.25E-2</v>
      </c>
      <c r="M11">
        <v>5.6250000000000001E-2</v>
      </c>
      <c r="N11">
        <v>0</v>
      </c>
      <c r="O11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>
        <v>9.9407487989951304E-2</v>
      </c>
      <c r="B12">
        <v>1616.72509765625</v>
      </c>
      <c r="C12">
        <f t="shared" si="2"/>
        <v>0.81221524909317988</v>
      </c>
      <c r="D12">
        <v>0.6976</v>
      </c>
      <c r="E12">
        <v>285.77</v>
      </c>
      <c r="F12" t="s">
        <v>64</v>
      </c>
      <c r="G12">
        <v>550</v>
      </c>
      <c r="H12">
        <f t="shared" si="0"/>
        <v>543.79421392941981</v>
      </c>
      <c r="I12">
        <f t="shared" si="1"/>
        <v>6.8750000000000006E-2</v>
      </c>
      <c r="M12">
        <v>6.25E-2</v>
      </c>
      <c r="N12">
        <v>0</v>
      </c>
      <c r="O12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>
        <v>0.119655077209148</v>
      </c>
      <c r="B13">
        <v>1557.68774414062</v>
      </c>
      <c r="C13">
        <f t="shared" si="2"/>
        <v>0.78255588470215653</v>
      </c>
      <c r="D13">
        <v>4.1500000000000002E-2</v>
      </c>
      <c r="E13">
        <v>216.05</v>
      </c>
      <c r="F13" t="s">
        <v>53</v>
      </c>
      <c r="G13">
        <v>600</v>
      </c>
      <c r="H13">
        <f t="shared" si="0"/>
        <v>593.2300515593671</v>
      </c>
      <c r="I13">
        <f t="shared" si="1"/>
        <v>7.5000000000000011E-2</v>
      </c>
      <c r="M13">
        <v>6.8750000000000006E-2</v>
      </c>
      <c r="N13">
        <v>0</v>
      </c>
      <c r="O13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1990.5131053144933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>
        <v>0.117560398265127</v>
      </c>
      <c r="B14">
        <v>1512.49365234375</v>
      </c>
      <c r="C14">
        <f t="shared" si="2"/>
        <v>0.75985114004300014</v>
      </c>
      <c r="D14">
        <v>0.23480000000000001</v>
      </c>
      <c r="E14">
        <v>72.12</v>
      </c>
      <c r="F14" t="s">
        <v>68</v>
      </c>
      <c r="G14">
        <v>650</v>
      </c>
      <c r="H14">
        <f t="shared" si="0"/>
        <v>642.66588918931427</v>
      </c>
      <c r="I14">
        <f t="shared" si="1"/>
        <v>8.1250000000000003E-2</v>
      </c>
      <c r="M14">
        <v>7.5000000000000011E-2</v>
      </c>
      <c r="N14">
        <v>0</v>
      </c>
      <c r="O14">
        <v>0</v>
      </c>
      <c r="U14" s="8"/>
      <c r="V14" s="7">
        <f>2*V8*V1*V2*PI()</f>
        <v>1990.513105314493</v>
      </c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>
        <v>0.102611228821141</v>
      </c>
      <c r="B15">
        <v>1529.94689941406</v>
      </c>
      <c r="C15">
        <f t="shared" si="2"/>
        <v>0.76861935514478041</v>
      </c>
      <c r="D15">
        <v>0.45440000000000003</v>
      </c>
      <c r="E15">
        <v>279.13</v>
      </c>
      <c r="F15" t="s">
        <v>73</v>
      </c>
      <c r="G15">
        <v>700</v>
      </c>
      <c r="H15">
        <f t="shared" si="0"/>
        <v>692.10172681926156</v>
      </c>
      <c r="I15">
        <f t="shared" si="1"/>
        <v>8.7500000000000008E-2</v>
      </c>
      <c r="M15">
        <v>8.1250000000000003E-2</v>
      </c>
      <c r="N15">
        <v>0</v>
      </c>
      <c r="O15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>
        <v>0.12173613519089301</v>
      </c>
      <c r="B16">
        <v>1686.22912597656</v>
      </c>
      <c r="C16">
        <f t="shared" si="2"/>
        <v>0.84713289325977215</v>
      </c>
      <c r="D16">
        <v>0.30659999999999998</v>
      </c>
      <c r="E16">
        <v>10.07</v>
      </c>
      <c r="F16" t="s">
        <v>68</v>
      </c>
      <c r="G16">
        <v>750</v>
      </c>
      <c r="H16">
        <f t="shared" si="0"/>
        <v>741.53756444920884</v>
      </c>
      <c r="I16">
        <f t="shared" si="1"/>
        <v>9.3750000000000014E-2</v>
      </c>
      <c r="M16">
        <v>8.7500000000000008E-2</v>
      </c>
      <c r="N16">
        <v>0</v>
      </c>
      <c r="O16">
        <v>0</v>
      </c>
      <c r="AY16">
        <v>2700</v>
      </c>
      <c r="AZ16">
        <v>0</v>
      </c>
      <c r="BA16">
        <v>0</v>
      </c>
    </row>
    <row r="17" spans="1:53" x14ac:dyDescent="0.25">
      <c r="A17">
        <v>8.8538096430713004E-2</v>
      </c>
      <c r="B17">
        <v>1479.29418945312</v>
      </c>
      <c r="C17">
        <f t="shared" si="2"/>
        <v>0.74317229336673851</v>
      </c>
      <c r="D17">
        <v>0.24970000000000001</v>
      </c>
      <c r="E17">
        <v>296.89999999999998</v>
      </c>
      <c r="F17" t="s">
        <v>71</v>
      </c>
      <c r="G17">
        <v>800</v>
      </c>
      <c r="H17">
        <f t="shared" si="0"/>
        <v>790.97340207915613</v>
      </c>
      <c r="I17">
        <f t="shared" si="1"/>
        <v>0.1</v>
      </c>
      <c r="M17">
        <v>9.3750000000000014E-2</v>
      </c>
      <c r="N17">
        <v>0</v>
      </c>
      <c r="O17">
        <v>0</v>
      </c>
      <c r="AY17">
        <v>2750</v>
      </c>
      <c r="AZ17">
        <v>0</v>
      </c>
      <c r="BA17">
        <v>0</v>
      </c>
    </row>
    <row r="18" spans="1:53" x14ac:dyDescent="0.25">
      <c r="A18">
        <v>0.11664943100667501</v>
      </c>
      <c r="B18">
        <v>1483.47961425781</v>
      </c>
      <c r="C18">
        <f t="shared" si="2"/>
        <v>0.74527497975122659</v>
      </c>
      <c r="D18">
        <v>0.66349999999999998</v>
      </c>
      <c r="E18">
        <v>153.35</v>
      </c>
      <c r="F18" t="s">
        <v>60</v>
      </c>
      <c r="G18">
        <v>850</v>
      </c>
      <c r="H18">
        <f t="shared" si="0"/>
        <v>840.4092397091033</v>
      </c>
      <c r="I18">
        <f t="shared" si="1"/>
        <v>0.10625</v>
      </c>
      <c r="M18">
        <v>0.1</v>
      </c>
      <c r="N18">
        <v>0</v>
      </c>
      <c r="O18">
        <v>0</v>
      </c>
      <c r="AY18">
        <v>2800</v>
      </c>
      <c r="AZ18">
        <v>0</v>
      </c>
      <c r="BA18">
        <v>0</v>
      </c>
    </row>
    <row r="19" spans="1:53" x14ac:dyDescent="0.25">
      <c r="A19">
        <v>0.13320536350264101</v>
      </c>
      <c r="B19">
        <v>1647.60131835937</v>
      </c>
      <c r="C19">
        <f t="shared" si="2"/>
        <v>0.82772693832581201</v>
      </c>
      <c r="D19">
        <v>0.68589999999999995</v>
      </c>
      <c r="E19">
        <v>256.49</v>
      </c>
      <c r="F19" t="s">
        <v>50</v>
      </c>
      <c r="G19">
        <v>900</v>
      </c>
      <c r="H19">
        <f t="shared" si="0"/>
        <v>889.84507733905059</v>
      </c>
      <c r="I19">
        <f t="shared" si="1"/>
        <v>0.1125</v>
      </c>
      <c r="M19">
        <v>0.10625</v>
      </c>
      <c r="N19">
        <v>0</v>
      </c>
      <c r="O19">
        <v>0</v>
      </c>
      <c r="AY19">
        <v>2850</v>
      </c>
      <c r="AZ19">
        <v>0</v>
      </c>
      <c r="BA19">
        <v>0</v>
      </c>
    </row>
    <row r="20" spans="1:53" x14ac:dyDescent="0.25">
      <c r="A20">
        <v>0.115770929356193</v>
      </c>
      <c r="B20">
        <v>1535.02001953125</v>
      </c>
      <c r="C20">
        <f t="shared" si="2"/>
        <v>0.77116800458780355</v>
      </c>
      <c r="D20">
        <v>2.58E-2</v>
      </c>
      <c r="E20">
        <v>128.22</v>
      </c>
      <c r="F20" t="s">
        <v>71</v>
      </c>
      <c r="G20">
        <v>950</v>
      </c>
      <c r="H20">
        <f t="shared" si="0"/>
        <v>939.28091496899788</v>
      </c>
      <c r="I20">
        <f t="shared" si="1"/>
        <v>0.11875000000000001</v>
      </c>
      <c r="M20">
        <v>0.1125</v>
      </c>
      <c r="N20">
        <v>0</v>
      </c>
      <c r="O20">
        <v>0</v>
      </c>
      <c r="AY20">
        <v>2900</v>
      </c>
      <c r="AZ20">
        <v>0</v>
      </c>
      <c r="BA20">
        <v>0</v>
      </c>
    </row>
    <row r="21" spans="1:53" x14ac:dyDescent="0.25">
      <c r="A21">
        <v>8.4909438073639307E-2</v>
      </c>
      <c r="B21">
        <v>1456.41979980468</v>
      </c>
      <c r="C21">
        <f t="shared" si="2"/>
        <v>0.73168058824439219</v>
      </c>
      <c r="D21">
        <v>0.88460000000000005</v>
      </c>
      <c r="E21">
        <v>314.16000000000003</v>
      </c>
      <c r="F21" t="s">
        <v>70</v>
      </c>
      <c r="G21">
        <v>1000</v>
      </c>
      <c r="H21">
        <f t="shared" si="0"/>
        <v>988.71675259894505</v>
      </c>
      <c r="I21">
        <f t="shared" si="1"/>
        <v>0.125</v>
      </c>
      <c r="M21">
        <v>0.11875000000000001</v>
      </c>
      <c r="N21">
        <v>0</v>
      </c>
      <c r="O21">
        <v>0</v>
      </c>
      <c r="AY21">
        <v>2950</v>
      </c>
      <c r="AZ21">
        <v>0</v>
      </c>
      <c r="BA21">
        <v>0</v>
      </c>
    </row>
    <row r="22" spans="1:53" x14ac:dyDescent="0.25">
      <c r="A22">
        <v>0.10667478028959899</v>
      </c>
      <c r="B22">
        <v>1504.01196289062</v>
      </c>
      <c r="C22">
        <f t="shared" si="2"/>
        <v>0.75559008321776022</v>
      </c>
      <c r="D22">
        <v>0.83109999999999995</v>
      </c>
      <c r="E22">
        <v>214.31</v>
      </c>
      <c r="F22" t="s">
        <v>66</v>
      </c>
      <c r="G22">
        <v>1050</v>
      </c>
      <c r="H22">
        <f t="shared" si="0"/>
        <v>1038.1525902288924</v>
      </c>
      <c r="I22">
        <f t="shared" si="1"/>
        <v>0.13125000000000001</v>
      </c>
      <c r="M22">
        <v>0.125</v>
      </c>
      <c r="N22">
        <v>0</v>
      </c>
      <c r="O22">
        <v>0</v>
      </c>
      <c r="AY22">
        <v>3000</v>
      </c>
      <c r="AZ22">
        <v>0</v>
      </c>
      <c r="BA22">
        <v>0</v>
      </c>
    </row>
    <row r="23" spans="1:53" x14ac:dyDescent="0.25">
      <c r="A23">
        <v>8.7196019312002396E-2</v>
      </c>
      <c r="B23">
        <v>1493.15539550781</v>
      </c>
      <c r="C23">
        <f t="shared" si="2"/>
        <v>0.75013592802841533</v>
      </c>
      <c r="D23">
        <v>0.95660000000000001</v>
      </c>
      <c r="E23">
        <v>310.54000000000002</v>
      </c>
      <c r="F23" t="s">
        <v>58</v>
      </c>
      <c r="G23">
        <v>1100</v>
      </c>
      <c r="H23">
        <f t="shared" si="0"/>
        <v>1087.5884278588396</v>
      </c>
      <c r="I23">
        <f t="shared" si="1"/>
        <v>0.13750000000000001</v>
      </c>
      <c r="M23">
        <v>0.13125000000000001</v>
      </c>
      <c r="N23">
        <v>0</v>
      </c>
      <c r="O23">
        <v>0</v>
      </c>
      <c r="AY23">
        <v>3050</v>
      </c>
      <c r="AZ23">
        <v>0</v>
      </c>
      <c r="BA23">
        <v>0</v>
      </c>
    </row>
    <row r="24" spans="1:53" x14ac:dyDescent="0.25">
      <c r="A24">
        <v>9.5563653922670203E-2</v>
      </c>
      <c r="B24">
        <v>1516.65051269531</v>
      </c>
      <c r="C24">
        <f t="shared" si="2"/>
        <v>0.76193947613104784</v>
      </c>
      <c r="D24">
        <v>0.67469999999999997</v>
      </c>
      <c r="E24">
        <v>344.6</v>
      </c>
      <c r="F24" t="s">
        <v>52</v>
      </c>
      <c r="G24">
        <v>1150</v>
      </c>
      <c r="H24">
        <f t="shared" si="0"/>
        <v>1137.0242654887868</v>
      </c>
      <c r="I24">
        <f t="shared" si="1"/>
        <v>0.14374999999999999</v>
      </c>
      <c r="M24">
        <v>0.13750000000000001</v>
      </c>
      <c r="N24">
        <v>0</v>
      </c>
      <c r="O24">
        <v>0</v>
      </c>
      <c r="AY24">
        <v>3100</v>
      </c>
      <c r="AZ24">
        <v>0</v>
      </c>
      <c r="BA24">
        <v>0</v>
      </c>
    </row>
    <row r="25" spans="1:53" x14ac:dyDescent="0.25">
      <c r="A25">
        <v>9.9547082203840495E-2</v>
      </c>
      <c r="B25">
        <v>1706.21923828125</v>
      </c>
      <c r="C25">
        <f t="shared" si="2"/>
        <v>0.85717558639819869</v>
      </c>
      <c r="D25">
        <v>0.66959999999999997</v>
      </c>
      <c r="E25">
        <v>282.32</v>
      </c>
      <c r="F25" t="s">
        <v>68</v>
      </c>
      <c r="G25">
        <v>1200</v>
      </c>
      <c r="H25">
        <f t="shared" si="0"/>
        <v>1186.4601031187342</v>
      </c>
      <c r="I25">
        <f t="shared" si="1"/>
        <v>0.15000000000000002</v>
      </c>
      <c r="M25">
        <v>0.14374999999999999</v>
      </c>
      <c r="N25">
        <v>0</v>
      </c>
      <c r="O25">
        <v>0</v>
      </c>
      <c r="AY25">
        <v>3150</v>
      </c>
      <c r="AZ25">
        <v>0</v>
      </c>
      <c r="BA25">
        <v>0</v>
      </c>
    </row>
    <row r="26" spans="1:53" x14ac:dyDescent="0.25">
      <c r="A26">
        <v>0.127276929114296</v>
      </c>
      <c r="B26">
        <v>1459.83630371093</v>
      </c>
      <c r="C26">
        <f t="shared" si="2"/>
        <v>0.73339698182006285</v>
      </c>
      <c r="D26">
        <v>0.83440000000000003</v>
      </c>
      <c r="E26">
        <v>13.56</v>
      </c>
      <c r="F26" t="s">
        <v>69</v>
      </c>
      <c r="G26">
        <v>1250</v>
      </c>
      <c r="H26">
        <f t="shared" si="0"/>
        <v>1235.8959407486814</v>
      </c>
      <c r="I26">
        <f t="shared" si="1"/>
        <v>0.15625</v>
      </c>
      <c r="M26">
        <v>0.15000000000000002</v>
      </c>
      <c r="N26">
        <v>0</v>
      </c>
      <c r="O26">
        <v>0</v>
      </c>
      <c r="AY26">
        <v>3200</v>
      </c>
      <c r="AZ26">
        <v>0</v>
      </c>
      <c r="BA26">
        <v>0</v>
      </c>
    </row>
    <row r="27" spans="1:53" x14ac:dyDescent="0.25">
      <c r="A27">
        <v>0.128040624712005</v>
      </c>
      <c r="B27">
        <v>1521.5439453125</v>
      </c>
      <c r="C27">
        <f t="shared" si="2"/>
        <v>0.76439785362382839</v>
      </c>
      <c r="D27">
        <v>0.1338</v>
      </c>
      <c r="E27">
        <v>313.86</v>
      </c>
      <c r="F27" t="s">
        <v>73</v>
      </c>
      <c r="G27">
        <v>1300</v>
      </c>
      <c r="H27">
        <f t="shared" si="0"/>
        <v>1285.3317783786285</v>
      </c>
      <c r="I27">
        <f t="shared" si="1"/>
        <v>0.16250000000000001</v>
      </c>
      <c r="M27">
        <v>0.15625</v>
      </c>
      <c r="N27">
        <v>0</v>
      </c>
      <c r="O27">
        <v>0</v>
      </c>
      <c r="AY27">
        <v>3250</v>
      </c>
      <c r="AZ27">
        <v>0</v>
      </c>
      <c r="BA27">
        <v>0</v>
      </c>
    </row>
    <row r="28" spans="1:53" x14ac:dyDescent="0.25">
      <c r="A28">
        <v>0.11804518718849</v>
      </c>
      <c r="B28">
        <v>1433.12097167968</v>
      </c>
      <c r="C28">
        <f t="shared" si="2"/>
        <v>0.71997565243523109</v>
      </c>
      <c r="D28">
        <v>0.7611</v>
      </c>
      <c r="E28">
        <v>136.87</v>
      </c>
      <c r="F28" t="s">
        <v>65</v>
      </c>
      <c r="G28">
        <v>1350</v>
      </c>
      <c r="H28">
        <f t="shared" si="0"/>
        <v>1334.7676160085759</v>
      </c>
      <c r="I28">
        <f t="shared" si="1"/>
        <v>0.16875000000000001</v>
      </c>
      <c r="M28">
        <v>0.16250000000000001</v>
      </c>
      <c r="N28">
        <v>0</v>
      </c>
      <c r="O28">
        <v>0</v>
      </c>
      <c r="AY28">
        <v>3300</v>
      </c>
      <c r="AZ28">
        <v>0</v>
      </c>
      <c r="BA28">
        <v>0</v>
      </c>
    </row>
    <row r="29" spans="1:53" x14ac:dyDescent="0.25">
      <c r="A29">
        <v>0.13042024910595401</v>
      </c>
      <c r="B29">
        <v>1515.10302734375</v>
      </c>
      <c r="C29">
        <f t="shared" si="2"/>
        <v>0.7611620457552174</v>
      </c>
      <c r="D29">
        <v>0.23280000000000001</v>
      </c>
      <c r="E29">
        <v>114.64</v>
      </c>
      <c r="F29" t="s">
        <v>75</v>
      </c>
      <c r="G29">
        <v>1400</v>
      </c>
      <c r="H29">
        <f t="shared" si="0"/>
        <v>1384.2034536385231</v>
      </c>
      <c r="I29">
        <f t="shared" si="1"/>
        <v>0.17500000000000002</v>
      </c>
      <c r="M29">
        <v>0.16875000000000001</v>
      </c>
      <c r="N29">
        <v>0</v>
      </c>
      <c r="O29">
        <v>0</v>
      </c>
      <c r="AY29">
        <v>3350</v>
      </c>
      <c r="AZ29">
        <v>0</v>
      </c>
      <c r="BA29">
        <v>0</v>
      </c>
    </row>
    <row r="30" spans="1:53" x14ac:dyDescent="0.25">
      <c r="A30">
        <v>0.12058856985092301</v>
      </c>
      <c r="B30">
        <v>1516.921875</v>
      </c>
      <c r="C30">
        <f t="shared" si="2"/>
        <v>0.76207580394721008</v>
      </c>
      <c r="D30">
        <v>0.37940000000000002</v>
      </c>
      <c r="E30">
        <v>100.68</v>
      </c>
      <c r="F30" t="s">
        <v>77</v>
      </c>
      <c r="G30">
        <v>1450</v>
      </c>
      <c r="H30">
        <f t="shared" si="0"/>
        <v>1433.6392912684703</v>
      </c>
      <c r="I30">
        <f t="shared" si="1"/>
        <v>0.18124999999999999</v>
      </c>
      <c r="M30">
        <v>0.17500000000000002</v>
      </c>
      <c r="N30">
        <v>0</v>
      </c>
      <c r="O30">
        <v>0</v>
      </c>
      <c r="AY30">
        <v>3400</v>
      </c>
      <c r="AZ30">
        <v>0</v>
      </c>
      <c r="BA30">
        <v>0</v>
      </c>
    </row>
    <row r="31" spans="1:53" x14ac:dyDescent="0.25">
      <c r="A31">
        <v>8.0645570986554102E-2</v>
      </c>
      <c r="B31">
        <v>1412.49914550781</v>
      </c>
      <c r="C31">
        <f t="shared" si="2"/>
        <v>0.70961559697173704</v>
      </c>
      <c r="D31">
        <v>0.38300000000000001</v>
      </c>
      <c r="E31">
        <v>97.52</v>
      </c>
      <c r="F31" t="s">
        <v>65</v>
      </c>
      <c r="G31">
        <v>1500</v>
      </c>
      <c r="H31">
        <f t="shared" si="0"/>
        <v>1483.0751288984177</v>
      </c>
      <c r="I31">
        <f t="shared" si="1"/>
        <v>0.18750000000000003</v>
      </c>
      <c r="M31">
        <v>0.18124999999999999</v>
      </c>
      <c r="N31">
        <v>0</v>
      </c>
      <c r="O31">
        <v>0</v>
      </c>
      <c r="AY31">
        <v>3450</v>
      </c>
      <c r="AZ31">
        <v>1</v>
      </c>
      <c r="BA31">
        <v>1.001001001001001E-3</v>
      </c>
    </row>
    <row r="32" spans="1:53" x14ac:dyDescent="0.25">
      <c r="A32">
        <v>9.5310785117847394E-2</v>
      </c>
      <c r="B32">
        <v>1318.50561523437</v>
      </c>
      <c r="C32">
        <f t="shared" si="2"/>
        <v>0.66239484267351834</v>
      </c>
      <c r="D32">
        <v>0.38800000000000001</v>
      </c>
      <c r="E32">
        <v>171.46</v>
      </c>
      <c r="F32" t="s">
        <v>64</v>
      </c>
      <c r="G32">
        <v>1550</v>
      </c>
      <c r="H32">
        <f t="shared" si="0"/>
        <v>1532.5109665283649</v>
      </c>
      <c r="I32">
        <f t="shared" si="1"/>
        <v>0.19375000000000001</v>
      </c>
      <c r="M32">
        <v>0.18750000000000003</v>
      </c>
      <c r="N32">
        <v>0</v>
      </c>
      <c r="O32">
        <v>0</v>
      </c>
      <c r="AY32">
        <v>3500</v>
      </c>
      <c r="AZ32">
        <v>0</v>
      </c>
      <c r="BA32">
        <v>1.001001001001001E-3</v>
      </c>
    </row>
    <row r="33" spans="1:53" x14ac:dyDescent="0.25">
      <c r="A33">
        <v>0.10100332025423001</v>
      </c>
      <c r="B33">
        <v>1519.10607910156</v>
      </c>
      <c r="C33">
        <f t="shared" si="2"/>
        <v>0.76317311101629115</v>
      </c>
      <c r="D33">
        <v>0.52549999999999997</v>
      </c>
      <c r="E33">
        <v>100.41</v>
      </c>
      <c r="F33" t="s">
        <v>62</v>
      </c>
      <c r="G33">
        <v>1600</v>
      </c>
      <c r="H33">
        <f t="shared" si="0"/>
        <v>1581.9468041583123</v>
      </c>
      <c r="I33">
        <f t="shared" si="1"/>
        <v>0.2</v>
      </c>
      <c r="M33">
        <v>0.19375000000000001</v>
      </c>
      <c r="N33">
        <v>0</v>
      </c>
      <c r="O33">
        <v>0</v>
      </c>
      <c r="AY33">
        <v>3550</v>
      </c>
      <c r="AZ33">
        <v>0</v>
      </c>
      <c r="BA33">
        <v>1.001001001001001E-3</v>
      </c>
    </row>
    <row r="34" spans="1:53" x14ac:dyDescent="0.25">
      <c r="A34">
        <v>8.2053171395767399E-2</v>
      </c>
      <c r="B34">
        <v>1559.49877929687</v>
      </c>
      <c r="C34">
        <f t="shared" si="2"/>
        <v>0.78346571802674747</v>
      </c>
      <c r="D34">
        <v>0.26790000000000003</v>
      </c>
      <c r="E34">
        <v>43.96</v>
      </c>
      <c r="F34" t="s">
        <v>67</v>
      </c>
      <c r="G34">
        <v>1650</v>
      </c>
      <c r="H34">
        <f t="shared" si="0"/>
        <v>1631.3826417882594</v>
      </c>
      <c r="I34">
        <f t="shared" si="1"/>
        <v>0.20625000000000002</v>
      </c>
      <c r="M34">
        <v>0.2</v>
      </c>
      <c r="N34">
        <v>0</v>
      </c>
      <c r="O34">
        <v>0</v>
      </c>
      <c r="AY34">
        <v>3600</v>
      </c>
      <c r="AZ34">
        <v>0</v>
      </c>
      <c r="BA34">
        <v>1.001001001001001E-3</v>
      </c>
    </row>
    <row r="35" spans="1:53" x14ac:dyDescent="0.25">
      <c r="A35">
        <v>0.125267599027619</v>
      </c>
      <c r="B35">
        <v>1562.72436523437</v>
      </c>
      <c r="C35">
        <f t="shared" si="2"/>
        <v>0.78508619765528542</v>
      </c>
      <c r="D35">
        <v>4.7500000000000001E-2</v>
      </c>
      <c r="E35">
        <v>2.75</v>
      </c>
      <c r="F35" t="s">
        <v>68</v>
      </c>
      <c r="G35">
        <v>1700</v>
      </c>
      <c r="H35">
        <f t="shared" si="0"/>
        <v>1680.8184794182066</v>
      </c>
      <c r="I35">
        <f t="shared" si="1"/>
        <v>0.21249999999999999</v>
      </c>
      <c r="M35">
        <v>0.20625000000000002</v>
      </c>
      <c r="N35">
        <v>0</v>
      </c>
      <c r="O35">
        <v>0</v>
      </c>
      <c r="AY35">
        <v>3650</v>
      </c>
      <c r="AZ35">
        <v>0</v>
      </c>
      <c r="BA35">
        <v>1.001001001001001E-3</v>
      </c>
    </row>
    <row r="36" spans="1:53" x14ac:dyDescent="0.25">
      <c r="A36">
        <v>9.1941658911243299E-2</v>
      </c>
      <c r="B36">
        <v>1517.18432617187</v>
      </c>
      <c r="C36">
        <f t="shared" si="2"/>
        <v>0.76220765496148846</v>
      </c>
      <c r="D36">
        <v>0.49080000000000001</v>
      </c>
      <c r="E36">
        <v>33.130000000000003</v>
      </c>
      <c r="F36" t="s">
        <v>49</v>
      </c>
      <c r="G36">
        <v>1750</v>
      </c>
      <c r="H36">
        <f t="shared" si="0"/>
        <v>1730.254317048154</v>
      </c>
      <c r="I36">
        <f t="shared" si="1"/>
        <v>0.21875000000000003</v>
      </c>
      <c r="M36">
        <v>0.21249999999999999</v>
      </c>
      <c r="N36">
        <v>0</v>
      </c>
      <c r="O36">
        <v>0</v>
      </c>
      <c r="AY36">
        <v>3700</v>
      </c>
      <c r="AZ36">
        <v>0</v>
      </c>
      <c r="BA36">
        <v>1.001001001001001E-3</v>
      </c>
    </row>
    <row r="37" spans="1:53" x14ac:dyDescent="0.25">
      <c r="A37">
        <v>0.12761569440579301</v>
      </c>
      <c r="B37">
        <v>1382.61303710937</v>
      </c>
      <c r="C37">
        <f t="shared" si="2"/>
        <v>0.69460132335623215</v>
      </c>
      <c r="D37">
        <v>0.1212</v>
      </c>
      <c r="E37">
        <v>273.02999999999997</v>
      </c>
      <c r="F37" t="s">
        <v>50</v>
      </c>
      <c r="G37">
        <v>1800</v>
      </c>
      <c r="H37">
        <f t="shared" si="0"/>
        <v>1779.6901546781012</v>
      </c>
      <c r="I37">
        <f t="shared" si="1"/>
        <v>0.22500000000000001</v>
      </c>
      <c r="M37">
        <v>0.21875000000000003</v>
      </c>
      <c r="N37">
        <v>0</v>
      </c>
      <c r="O37">
        <v>0</v>
      </c>
      <c r="AY37">
        <v>3750</v>
      </c>
      <c r="AZ37">
        <v>3</v>
      </c>
      <c r="BA37">
        <v>4.004004004004004E-3</v>
      </c>
    </row>
    <row r="38" spans="1:53" x14ac:dyDescent="0.25">
      <c r="A38">
        <v>0.116839866513562</v>
      </c>
      <c r="B38">
        <v>1544.54833984375</v>
      </c>
      <c r="C38">
        <f t="shared" si="2"/>
        <v>0.77595487099278238</v>
      </c>
      <c r="D38">
        <v>0.92789999999999995</v>
      </c>
      <c r="E38">
        <v>125.49</v>
      </c>
      <c r="F38" t="s">
        <v>56</v>
      </c>
      <c r="G38">
        <v>1850</v>
      </c>
      <c r="H38">
        <f t="shared" si="0"/>
        <v>1829.1259923080484</v>
      </c>
      <c r="I38">
        <f t="shared" si="1"/>
        <v>0.23125000000000001</v>
      </c>
      <c r="M38">
        <v>0.22500000000000001</v>
      </c>
      <c r="N38">
        <v>0</v>
      </c>
      <c r="O38">
        <v>0</v>
      </c>
      <c r="AY38">
        <v>3800</v>
      </c>
      <c r="AZ38">
        <v>0</v>
      </c>
      <c r="BA38">
        <v>4.004004004004004E-3</v>
      </c>
    </row>
    <row r="39" spans="1:53" x14ac:dyDescent="0.25">
      <c r="A39">
        <v>0.135218184931677</v>
      </c>
      <c r="B39">
        <v>1479.94946289062</v>
      </c>
      <c r="C39">
        <f t="shared" si="2"/>
        <v>0.74350149162006851</v>
      </c>
      <c r="D39">
        <v>0.58230000000000004</v>
      </c>
      <c r="E39">
        <v>273.63</v>
      </c>
      <c r="F39" t="s">
        <v>74</v>
      </c>
      <c r="G39">
        <v>1900</v>
      </c>
      <c r="H39">
        <f t="shared" si="0"/>
        <v>1878.5618299379958</v>
      </c>
      <c r="I39">
        <f t="shared" si="1"/>
        <v>0.23750000000000002</v>
      </c>
      <c r="M39">
        <v>0.23125000000000001</v>
      </c>
      <c r="N39">
        <v>0</v>
      </c>
      <c r="O39">
        <v>0</v>
      </c>
      <c r="AY39">
        <v>3850</v>
      </c>
      <c r="AZ39">
        <v>0</v>
      </c>
      <c r="BA39">
        <v>4.004004004004004E-3</v>
      </c>
    </row>
    <row r="40" spans="1:53" x14ac:dyDescent="0.25">
      <c r="A40">
        <v>0.114799937708763</v>
      </c>
      <c r="B40">
        <v>1489.18127441406</v>
      </c>
      <c r="C40">
        <f t="shared" si="2"/>
        <v>0.74813939704193777</v>
      </c>
      <c r="D40">
        <v>0.3049</v>
      </c>
      <c r="E40">
        <v>114.06</v>
      </c>
      <c r="F40" t="s">
        <v>52</v>
      </c>
      <c r="G40">
        <v>1950</v>
      </c>
      <c r="H40">
        <f t="shared" si="0"/>
        <v>1927.9976675679429</v>
      </c>
      <c r="I40">
        <f t="shared" si="1"/>
        <v>0.24375000000000002</v>
      </c>
      <c r="M40">
        <v>0.23750000000000002</v>
      </c>
      <c r="N40">
        <v>0</v>
      </c>
      <c r="O40">
        <v>0</v>
      </c>
      <c r="AY40">
        <v>3900</v>
      </c>
      <c r="AZ40">
        <v>0</v>
      </c>
      <c r="BA40">
        <v>4.004004004004004E-3</v>
      </c>
    </row>
    <row r="41" spans="1:53" x14ac:dyDescent="0.25">
      <c r="A41">
        <v>0.105256541724414</v>
      </c>
      <c r="B41">
        <v>1533.61755371093</v>
      </c>
      <c r="C41">
        <f t="shared" si="2"/>
        <v>0.77046342956311487</v>
      </c>
      <c r="D41">
        <v>0.46939999999999998</v>
      </c>
      <c r="E41">
        <v>346.46</v>
      </c>
      <c r="F41" t="s">
        <v>66</v>
      </c>
      <c r="G41">
        <v>2000</v>
      </c>
      <c r="H41">
        <f t="shared" si="0"/>
        <v>1977.4335051978901</v>
      </c>
      <c r="I41">
        <f t="shared" si="1"/>
        <v>0.25</v>
      </c>
      <c r="M41">
        <v>0.24375000000000002</v>
      </c>
      <c r="N41">
        <v>0</v>
      </c>
      <c r="O41">
        <v>0</v>
      </c>
      <c r="AY41">
        <v>3950</v>
      </c>
      <c r="AZ41">
        <v>1</v>
      </c>
      <c r="BA41">
        <v>5.005005005005005E-3</v>
      </c>
    </row>
    <row r="42" spans="1:53" x14ac:dyDescent="0.25">
      <c r="A42">
        <v>9.0042784620328595E-2</v>
      </c>
      <c r="B42">
        <v>1548.27404785156</v>
      </c>
      <c r="C42">
        <f t="shared" si="2"/>
        <v>0.77782660346109045</v>
      </c>
      <c r="D42">
        <v>0.35249999999999998</v>
      </c>
      <c r="E42">
        <v>129.72999999999999</v>
      </c>
      <c r="F42" t="s">
        <v>68</v>
      </c>
      <c r="G42">
        <v>2050</v>
      </c>
      <c r="H42">
        <f t="shared" si="0"/>
        <v>2026.8693428278375</v>
      </c>
      <c r="I42">
        <f t="shared" si="1"/>
        <v>0.25625000000000003</v>
      </c>
      <c r="M42">
        <v>0.25</v>
      </c>
      <c r="N42">
        <v>0</v>
      </c>
      <c r="O42">
        <v>0</v>
      </c>
      <c r="AY42">
        <v>4000</v>
      </c>
      <c r="AZ42">
        <v>1</v>
      </c>
      <c r="BA42">
        <v>6.006006006006006E-3</v>
      </c>
    </row>
    <row r="43" spans="1:53" x14ac:dyDescent="0.25">
      <c r="A43">
        <v>8.4137013866065799E-2</v>
      </c>
      <c r="B43">
        <v>1493.41015625</v>
      </c>
      <c r="C43">
        <f t="shared" si="2"/>
        <v>0.75026391550134874</v>
      </c>
      <c r="D43">
        <v>0.81899999999999995</v>
      </c>
      <c r="E43">
        <v>304.10000000000002</v>
      </c>
      <c r="F43" t="s">
        <v>67</v>
      </c>
      <c r="G43">
        <v>2100</v>
      </c>
      <c r="H43">
        <f t="shared" si="0"/>
        <v>2076.3051804577849</v>
      </c>
      <c r="I43">
        <f t="shared" si="1"/>
        <v>0.26250000000000001</v>
      </c>
      <c r="M43">
        <v>0.25625000000000003</v>
      </c>
      <c r="N43">
        <v>0</v>
      </c>
      <c r="O43">
        <v>0</v>
      </c>
      <c r="AY43">
        <v>4050</v>
      </c>
      <c r="AZ43">
        <v>0</v>
      </c>
      <c r="BA43">
        <v>6.006006006006006E-3</v>
      </c>
    </row>
    <row r="44" spans="1:53" x14ac:dyDescent="0.25">
      <c r="A44">
        <v>9.1738381017310799E-2</v>
      </c>
      <c r="B44">
        <v>1624.37670898437</v>
      </c>
      <c r="C44">
        <f t="shared" si="2"/>
        <v>0.81605928875696854</v>
      </c>
      <c r="D44">
        <v>0.1794</v>
      </c>
      <c r="E44">
        <v>353.25</v>
      </c>
      <c r="F44" t="s">
        <v>77</v>
      </c>
      <c r="G44">
        <v>2150</v>
      </c>
      <c r="H44">
        <f t="shared" si="0"/>
        <v>2125.7410180877318</v>
      </c>
      <c r="I44">
        <f t="shared" si="1"/>
        <v>0.26874999999999999</v>
      </c>
      <c r="M44">
        <v>0.26250000000000001</v>
      </c>
      <c r="N44">
        <v>0</v>
      </c>
      <c r="O44">
        <v>0</v>
      </c>
      <c r="AY44">
        <v>4100</v>
      </c>
      <c r="AZ44">
        <v>2</v>
      </c>
      <c r="BA44">
        <v>8.0080080080080079E-3</v>
      </c>
    </row>
    <row r="45" spans="1:53" x14ac:dyDescent="0.25">
      <c r="A45">
        <v>8.8751512124394805E-2</v>
      </c>
      <c r="B45">
        <v>1495.29626464843</v>
      </c>
      <c r="C45">
        <f t="shared" si="2"/>
        <v>0.7512114643486254</v>
      </c>
      <c r="D45">
        <v>3.49E-2</v>
      </c>
      <c r="E45">
        <v>0.78</v>
      </c>
      <c r="F45" t="s">
        <v>63</v>
      </c>
      <c r="G45">
        <v>2200</v>
      </c>
      <c r="H45">
        <f t="shared" si="0"/>
        <v>2175.1768557176792</v>
      </c>
      <c r="I45">
        <f t="shared" si="1"/>
        <v>0.27500000000000002</v>
      </c>
      <c r="M45">
        <v>0.26874999999999999</v>
      </c>
      <c r="N45">
        <v>0</v>
      </c>
      <c r="O45">
        <v>0</v>
      </c>
      <c r="AY45">
        <v>4150</v>
      </c>
      <c r="AZ45">
        <v>0</v>
      </c>
      <c r="BA45">
        <v>8.0080080080080079E-3</v>
      </c>
    </row>
    <row r="46" spans="1:53" x14ac:dyDescent="0.25">
      <c r="A46">
        <v>0.134656061926889</v>
      </c>
      <c r="B46">
        <v>1592.12878417968</v>
      </c>
      <c r="C46">
        <f t="shared" si="2"/>
        <v>0.79985847866504256</v>
      </c>
      <c r="D46">
        <v>0.35099999999999998</v>
      </c>
      <c r="E46">
        <v>250.77</v>
      </c>
      <c r="F46" t="s">
        <v>66</v>
      </c>
      <c r="G46">
        <v>2250</v>
      </c>
      <c r="H46">
        <f t="shared" si="0"/>
        <v>2224.6126933476266</v>
      </c>
      <c r="I46">
        <f t="shared" si="1"/>
        <v>0.28125000000000006</v>
      </c>
      <c r="M46">
        <v>0.27500000000000002</v>
      </c>
      <c r="N46">
        <v>0</v>
      </c>
      <c r="O46">
        <v>0</v>
      </c>
      <c r="AY46">
        <v>4200</v>
      </c>
      <c r="AZ46">
        <v>3</v>
      </c>
      <c r="BA46">
        <v>1.1011011011011011E-2</v>
      </c>
    </row>
    <row r="47" spans="1:53" x14ac:dyDescent="0.25">
      <c r="A47">
        <v>0.13561264473693299</v>
      </c>
      <c r="B47">
        <v>1626.5859375</v>
      </c>
      <c r="C47">
        <f t="shared" si="2"/>
        <v>0.81716916766694991</v>
      </c>
      <c r="D47">
        <v>0.19500000000000001</v>
      </c>
      <c r="E47">
        <v>240.79</v>
      </c>
      <c r="F47" t="s">
        <v>54</v>
      </c>
      <c r="G47">
        <v>2300</v>
      </c>
      <c r="H47">
        <f t="shared" si="0"/>
        <v>2274.0485309775736</v>
      </c>
      <c r="I47">
        <f t="shared" si="1"/>
        <v>0.28749999999999998</v>
      </c>
      <c r="M47">
        <v>0.28125000000000006</v>
      </c>
      <c r="N47">
        <v>0</v>
      </c>
      <c r="O47">
        <v>0</v>
      </c>
      <c r="AY47">
        <v>4250</v>
      </c>
      <c r="AZ47">
        <v>3</v>
      </c>
      <c r="BA47">
        <v>1.4014014014014014E-2</v>
      </c>
    </row>
    <row r="48" spans="1:53" x14ac:dyDescent="0.25">
      <c r="A48">
        <v>9.0514094080434801E-2</v>
      </c>
      <c r="B48">
        <v>1495.33569335937</v>
      </c>
      <c r="C48">
        <f t="shared" si="2"/>
        <v>0.75123127266379541</v>
      </c>
      <c r="D48">
        <v>3.9800000000000002E-2</v>
      </c>
      <c r="E48">
        <v>229.51</v>
      </c>
      <c r="F48" t="s">
        <v>78</v>
      </c>
      <c r="G48">
        <v>2350</v>
      </c>
      <c r="H48">
        <f t="shared" si="0"/>
        <v>2323.484368607521</v>
      </c>
      <c r="I48">
        <f t="shared" si="1"/>
        <v>0.29375000000000001</v>
      </c>
      <c r="M48">
        <v>0.28749999999999998</v>
      </c>
      <c r="N48">
        <v>0</v>
      </c>
      <c r="O48">
        <v>0</v>
      </c>
      <c r="AY48">
        <v>4300</v>
      </c>
      <c r="AZ48">
        <v>3</v>
      </c>
      <c r="BA48">
        <v>1.7017017017017019E-2</v>
      </c>
    </row>
    <row r="49" spans="1:53" x14ac:dyDescent="0.25">
      <c r="A49">
        <v>0.111814150926818</v>
      </c>
      <c r="B49">
        <v>1445.83276367187</v>
      </c>
      <c r="C49">
        <f t="shared" si="2"/>
        <v>0.72636184098041101</v>
      </c>
      <c r="D49">
        <v>0.54459999999999997</v>
      </c>
      <c r="E49">
        <v>301.54000000000002</v>
      </c>
      <c r="F49" t="s">
        <v>66</v>
      </c>
      <c r="G49">
        <v>2400</v>
      </c>
      <c r="H49">
        <f t="shared" si="0"/>
        <v>2372.9202062374684</v>
      </c>
      <c r="I49">
        <f t="shared" si="1"/>
        <v>0.30000000000000004</v>
      </c>
      <c r="M49">
        <v>0.29375000000000001</v>
      </c>
      <c r="N49">
        <v>0</v>
      </c>
      <c r="O49">
        <v>0</v>
      </c>
      <c r="AY49">
        <v>4350</v>
      </c>
      <c r="AZ49">
        <v>6</v>
      </c>
      <c r="BA49">
        <v>2.3023023023023025E-2</v>
      </c>
    </row>
    <row r="50" spans="1:53" x14ac:dyDescent="0.25">
      <c r="A50">
        <v>9.1543299944943299E-2</v>
      </c>
      <c r="B50">
        <v>1597.84155273437</v>
      </c>
      <c r="C50">
        <f t="shared" si="2"/>
        <v>0.80272847662659197</v>
      </c>
      <c r="D50">
        <v>0.70830000000000004</v>
      </c>
      <c r="E50">
        <v>208.53</v>
      </c>
      <c r="F50" t="s">
        <v>60</v>
      </c>
      <c r="G50">
        <v>2450</v>
      </c>
      <c r="H50">
        <f t="shared" si="0"/>
        <v>2422.3560438674153</v>
      </c>
      <c r="I50">
        <f t="shared" si="1"/>
        <v>0.30625000000000002</v>
      </c>
      <c r="M50">
        <v>0.30000000000000004</v>
      </c>
      <c r="N50">
        <v>1</v>
      </c>
      <c r="O50">
        <v>4.0000000000000001E-3</v>
      </c>
      <c r="AY50">
        <v>4400</v>
      </c>
      <c r="AZ50">
        <v>10</v>
      </c>
      <c r="BA50">
        <v>3.3033033033033031E-2</v>
      </c>
    </row>
    <row r="51" spans="1:53" x14ac:dyDescent="0.25">
      <c r="A51">
        <v>8.2661699410292194E-2</v>
      </c>
      <c r="B51">
        <v>1518.38647460937</v>
      </c>
      <c r="C51">
        <f t="shared" si="2"/>
        <v>0.76281159393294784</v>
      </c>
      <c r="D51">
        <v>0.50980000000000003</v>
      </c>
      <c r="E51">
        <v>353.26</v>
      </c>
      <c r="F51" t="s">
        <v>55</v>
      </c>
      <c r="G51">
        <v>2500</v>
      </c>
      <c r="H51">
        <f t="shared" si="0"/>
        <v>2471.7918814973627</v>
      </c>
      <c r="I51">
        <f t="shared" si="1"/>
        <v>0.3125</v>
      </c>
      <c r="M51">
        <v>0.30625000000000002</v>
      </c>
      <c r="N51">
        <v>1</v>
      </c>
      <c r="O51">
        <v>8.0000000000000002E-3</v>
      </c>
      <c r="AY51">
        <v>4450</v>
      </c>
      <c r="AZ51">
        <v>12</v>
      </c>
      <c r="BA51">
        <v>4.5045045045045043E-2</v>
      </c>
    </row>
    <row r="52" spans="1:53" x14ac:dyDescent="0.25">
      <c r="A52">
        <v>8.5494690168858301E-2</v>
      </c>
      <c r="B52">
        <v>1507.89929199218</v>
      </c>
      <c r="C52">
        <f t="shared" si="2"/>
        <v>0.757543011380444</v>
      </c>
      <c r="D52">
        <v>0.85060000000000002</v>
      </c>
      <c r="E52">
        <v>75.88</v>
      </c>
      <c r="F52" t="s">
        <v>79</v>
      </c>
      <c r="G52">
        <v>2550</v>
      </c>
      <c r="H52">
        <f t="shared" si="0"/>
        <v>2521.2277191273101</v>
      </c>
      <c r="I52">
        <f t="shared" si="1"/>
        <v>0.31875000000000003</v>
      </c>
      <c r="M52">
        <v>0.3125</v>
      </c>
      <c r="N52">
        <v>9</v>
      </c>
      <c r="O52">
        <v>4.3999999999999997E-2</v>
      </c>
      <c r="AY52">
        <v>4500</v>
      </c>
      <c r="AZ52">
        <v>10</v>
      </c>
      <c r="BA52">
        <v>5.5055055055055056E-2</v>
      </c>
    </row>
    <row r="53" spans="1:53" x14ac:dyDescent="0.25">
      <c r="A53">
        <v>9.5482918977006795E-2</v>
      </c>
      <c r="B53">
        <v>1491.5556640625</v>
      </c>
      <c r="C53">
        <f t="shared" si="2"/>
        <v>0.74933225010183502</v>
      </c>
      <c r="D53">
        <v>0.20499999999999999</v>
      </c>
      <c r="E53">
        <v>61.47</v>
      </c>
      <c r="F53" t="s">
        <v>58</v>
      </c>
      <c r="G53">
        <v>2600</v>
      </c>
      <c r="H53">
        <f t="shared" si="0"/>
        <v>2570.6635567572571</v>
      </c>
      <c r="I53">
        <f t="shared" si="1"/>
        <v>0.32500000000000001</v>
      </c>
      <c r="M53">
        <v>0.31875000000000003</v>
      </c>
      <c r="N53">
        <v>15</v>
      </c>
      <c r="O53">
        <v>0.104</v>
      </c>
      <c r="AY53">
        <v>4550</v>
      </c>
      <c r="AZ53">
        <v>11</v>
      </c>
      <c r="BA53">
        <v>6.6066066066066062E-2</v>
      </c>
    </row>
    <row r="54" spans="1:53" x14ac:dyDescent="0.25">
      <c r="A54">
        <v>0.11277100695569001</v>
      </c>
      <c r="B54">
        <v>1376.76477050781</v>
      </c>
      <c r="C54">
        <f t="shared" si="2"/>
        <v>0.69166325347568447</v>
      </c>
      <c r="D54">
        <v>0.4178</v>
      </c>
      <c r="E54">
        <v>237.01</v>
      </c>
      <c r="F54" t="s">
        <v>72</v>
      </c>
      <c r="G54">
        <v>2650</v>
      </c>
      <c r="H54">
        <f t="shared" si="0"/>
        <v>2620.0993943872045</v>
      </c>
      <c r="I54">
        <f t="shared" si="1"/>
        <v>0.33124999999999999</v>
      </c>
      <c r="M54">
        <v>0.32500000000000001</v>
      </c>
      <c r="N54">
        <v>25</v>
      </c>
      <c r="O54">
        <v>0.20399999999999999</v>
      </c>
      <c r="AY54">
        <v>4600</v>
      </c>
      <c r="AZ54">
        <v>11</v>
      </c>
      <c r="BA54">
        <v>7.7077077077077075E-2</v>
      </c>
    </row>
    <row r="55" spans="1:53" x14ac:dyDescent="0.25">
      <c r="A55">
        <v>0.103434857085973</v>
      </c>
      <c r="B55">
        <v>1606.89733886718</v>
      </c>
      <c r="C55">
        <f t="shared" si="2"/>
        <v>0.80727794987981083</v>
      </c>
      <c r="D55">
        <v>0.21190000000000001</v>
      </c>
      <c r="E55">
        <v>174.92</v>
      </c>
      <c r="F55" t="s">
        <v>56</v>
      </c>
      <c r="G55">
        <v>2700</v>
      </c>
      <c r="H55">
        <f t="shared" si="0"/>
        <v>2669.5352320171519</v>
      </c>
      <c r="I55">
        <f t="shared" si="1"/>
        <v>0.33750000000000002</v>
      </c>
      <c r="M55">
        <v>0.33124999999999999</v>
      </c>
      <c r="N55">
        <v>18</v>
      </c>
      <c r="O55">
        <v>0.27600000000000002</v>
      </c>
      <c r="AY55">
        <v>4650</v>
      </c>
      <c r="AZ55">
        <v>7</v>
      </c>
      <c r="BA55">
        <v>8.408408408408409E-2</v>
      </c>
    </row>
    <row r="56" spans="1:53" x14ac:dyDescent="0.25">
      <c r="A56">
        <v>0.102954617144091</v>
      </c>
      <c r="B56">
        <v>1387.85375976562</v>
      </c>
      <c r="C56">
        <f t="shared" si="2"/>
        <v>0.69723417347023431</v>
      </c>
      <c r="D56">
        <v>0.89910000000000001</v>
      </c>
      <c r="E56">
        <v>82.08</v>
      </c>
      <c r="F56" t="s">
        <v>74</v>
      </c>
      <c r="G56">
        <v>2750</v>
      </c>
      <c r="H56">
        <f t="shared" si="0"/>
        <v>2718.9710696470988</v>
      </c>
      <c r="I56">
        <f t="shared" si="1"/>
        <v>0.34375</v>
      </c>
      <c r="M56">
        <v>0.33750000000000002</v>
      </c>
      <c r="N56">
        <v>20</v>
      </c>
      <c r="O56">
        <v>0.35599999999999998</v>
      </c>
      <c r="AY56">
        <v>4700</v>
      </c>
      <c r="AZ56">
        <v>12</v>
      </c>
      <c r="BA56">
        <v>9.6096096096096095E-2</v>
      </c>
    </row>
    <row r="57" spans="1:53" x14ac:dyDescent="0.25">
      <c r="A57">
        <v>0.12943547478918399</v>
      </c>
      <c r="B57">
        <v>1488.69274902343</v>
      </c>
      <c r="C57">
        <f t="shared" si="2"/>
        <v>0.74789397017721349</v>
      </c>
      <c r="D57">
        <v>0.39660000000000001</v>
      </c>
      <c r="E57">
        <v>29.51</v>
      </c>
      <c r="F57" t="s">
        <v>61</v>
      </c>
      <c r="G57">
        <v>2800</v>
      </c>
      <c r="H57">
        <f t="shared" si="0"/>
        <v>2768.4069072770462</v>
      </c>
      <c r="I57">
        <f t="shared" si="1"/>
        <v>0.35000000000000003</v>
      </c>
      <c r="M57">
        <v>0.34375</v>
      </c>
      <c r="N57">
        <v>13</v>
      </c>
      <c r="O57">
        <v>0.40799999999999997</v>
      </c>
      <c r="AY57">
        <v>4750</v>
      </c>
      <c r="AZ57">
        <v>13</v>
      </c>
      <c r="BA57">
        <v>0.10910910910910911</v>
      </c>
    </row>
    <row r="58" spans="1:53" x14ac:dyDescent="0.25">
      <c r="A58">
        <v>8.0654367886818804E-2</v>
      </c>
      <c r="B58">
        <v>1526.36071777343</v>
      </c>
      <c r="C58">
        <f t="shared" si="2"/>
        <v>0.76681771835522339</v>
      </c>
      <c r="D58">
        <v>0.2402</v>
      </c>
      <c r="E58">
        <v>232.36</v>
      </c>
      <c r="F58" t="s">
        <v>77</v>
      </c>
      <c r="G58">
        <v>2850</v>
      </c>
      <c r="H58">
        <f t="shared" si="0"/>
        <v>2817.8427449069936</v>
      </c>
      <c r="I58">
        <f t="shared" si="1"/>
        <v>0.35625000000000001</v>
      </c>
      <c r="M58">
        <v>0.35000000000000003</v>
      </c>
      <c r="N58">
        <v>22</v>
      </c>
      <c r="O58">
        <v>0.496</v>
      </c>
      <c r="AY58">
        <v>4800</v>
      </c>
      <c r="AZ58">
        <v>10</v>
      </c>
      <c r="BA58">
        <v>0.11911911911911911</v>
      </c>
    </row>
    <row r="59" spans="1:53" x14ac:dyDescent="0.25">
      <c r="A59">
        <v>8.5001723307978103E-2</v>
      </c>
      <c r="B59">
        <v>1360.052734375</v>
      </c>
      <c r="C59">
        <f t="shared" si="2"/>
        <v>0.68326741016865455</v>
      </c>
      <c r="D59">
        <v>0.96860000000000002</v>
      </c>
      <c r="E59">
        <v>50.77</v>
      </c>
      <c r="F59" t="s">
        <v>79</v>
      </c>
      <c r="G59">
        <v>2900</v>
      </c>
      <c r="H59">
        <f t="shared" si="0"/>
        <v>2867.2785825369406</v>
      </c>
      <c r="I59">
        <f t="shared" si="1"/>
        <v>0.36249999999999999</v>
      </c>
      <c r="M59">
        <v>0.35625000000000001</v>
      </c>
      <c r="N59">
        <v>19</v>
      </c>
      <c r="O59">
        <v>0.57199999999999995</v>
      </c>
      <c r="AY59">
        <v>4850</v>
      </c>
      <c r="AZ59">
        <v>15</v>
      </c>
      <c r="BA59">
        <v>0.13413413413413414</v>
      </c>
    </row>
    <row r="60" spans="1:53" x14ac:dyDescent="0.25">
      <c r="A60">
        <v>0.124020483439321</v>
      </c>
      <c r="B60">
        <v>1502.59802246093</v>
      </c>
      <c r="C60">
        <f t="shared" si="2"/>
        <v>0.75487974354407761</v>
      </c>
      <c r="D60">
        <v>0.43969999999999998</v>
      </c>
      <c r="E60">
        <v>148.80000000000001</v>
      </c>
      <c r="F60" t="s">
        <v>56</v>
      </c>
      <c r="G60">
        <v>2950</v>
      </c>
      <c r="H60">
        <f t="shared" si="0"/>
        <v>2916.714420166888</v>
      </c>
      <c r="I60">
        <f t="shared" si="1"/>
        <v>0.36875000000000002</v>
      </c>
      <c r="M60">
        <v>0.36249999999999999</v>
      </c>
      <c r="N60">
        <v>20</v>
      </c>
      <c r="O60">
        <v>0.65200000000000002</v>
      </c>
      <c r="AY60">
        <v>4900</v>
      </c>
      <c r="AZ60">
        <v>13</v>
      </c>
      <c r="BA60">
        <v>0.14714714714714713</v>
      </c>
    </row>
    <row r="61" spans="1:53" x14ac:dyDescent="0.25">
      <c r="A61">
        <v>8.0035542923969402E-2</v>
      </c>
      <c r="B61">
        <v>1535.77722167968</v>
      </c>
      <c r="C61">
        <f t="shared" si="2"/>
        <v>0.77154841009551323</v>
      </c>
      <c r="D61">
        <v>0.16200000000000001</v>
      </c>
      <c r="E61">
        <v>309.2</v>
      </c>
      <c r="F61" t="s">
        <v>52</v>
      </c>
      <c r="G61">
        <v>3000</v>
      </c>
      <c r="H61">
        <f t="shared" si="0"/>
        <v>2966.1502577968354</v>
      </c>
      <c r="I61">
        <f t="shared" si="1"/>
        <v>0.37500000000000006</v>
      </c>
      <c r="M61">
        <v>0.36875000000000002</v>
      </c>
      <c r="N61">
        <v>14</v>
      </c>
      <c r="O61">
        <v>0.70799999999999996</v>
      </c>
      <c r="AY61">
        <v>4950</v>
      </c>
      <c r="AZ61">
        <v>8</v>
      </c>
      <c r="BA61">
        <v>0.15515515515515516</v>
      </c>
    </row>
    <row r="62" spans="1:53" x14ac:dyDescent="0.25">
      <c r="A62">
        <v>0.10973715851115</v>
      </c>
      <c r="B62">
        <v>1463.04833984375</v>
      </c>
      <c r="C62">
        <f t="shared" si="2"/>
        <v>0.73501065425670442</v>
      </c>
      <c r="D62">
        <v>0.86719999999999997</v>
      </c>
      <c r="E62">
        <v>139.84</v>
      </c>
      <c r="F62" t="s">
        <v>70</v>
      </c>
      <c r="G62">
        <v>3050</v>
      </c>
      <c r="H62">
        <f t="shared" si="0"/>
        <v>3015.5860954267823</v>
      </c>
      <c r="I62">
        <f t="shared" si="1"/>
        <v>0.38124999999999998</v>
      </c>
      <c r="M62">
        <v>0.37500000000000006</v>
      </c>
      <c r="N62">
        <v>13</v>
      </c>
      <c r="O62">
        <v>0.76</v>
      </c>
      <c r="AY62">
        <v>5000</v>
      </c>
      <c r="AZ62">
        <v>15</v>
      </c>
      <c r="BA62">
        <v>0.17017017017017017</v>
      </c>
    </row>
    <row r="63" spans="1:53" x14ac:dyDescent="0.25">
      <c r="A63">
        <v>8.1921741252835106E-2</v>
      </c>
      <c r="B63">
        <v>1518.73815917968</v>
      </c>
      <c r="C63">
        <f t="shared" si="2"/>
        <v>0.76298827429208282</v>
      </c>
      <c r="D63">
        <v>0.69769999999999999</v>
      </c>
      <c r="E63">
        <v>20.239999999999998</v>
      </c>
      <c r="F63" t="s">
        <v>73</v>
      </c>
      <c r="G63">
        <v>3100</v>
      </c>
      <c r="H63">
        <f t="shared" si="0"/>
        <v>3065.0219330567297</v>
      </c>
      <c r="I63">
        <f t="shared" si="1"/>
        <v>0.38750000000000001</v>
      </c>
      <c r="M63">
        <v>0.38124999999999998</v>
      </c>
      <c r="N63">
        <v>12</v>
      </c>
      <c r="O63">
        <v>0.80800000000000005</v>
      </c>
      <c r="AY63">
        <v>5050</v>
      </c>
      <c r="AZ63">
        <v>10</v>
      </c>
      <c r="BA63">
        <v>0.18018018018018017</v>
      </c>
    </row>
    <row r="64" spans="1:53" x14ac:dyDescent="0.25">
      <c r="A64">
        <v>0.121427872320584</v>
      </c>
      <c r="B64">
        <v>1501.51550292968</v>
      </c>
      <c r="C64">
        <f t="shared" si="2"/>
        <v>0.75433590410470908</v>
      </c>
      <c r="D64">
        <v>0.99970000000000003</v>
      </c>
      <c r="E64">
        <v>3.58</v>
      </c>
      <c r="F64" t="s">
        <v>58</v>
      </c>
      <c r="G64">
        <v>3150</v>
      </c>
      <c r="H64">
        <f t="shared" si="0"/>
        <v>3114.4577706866771</v>
      </c>
      <c r="I64">
        <f t="shared" si="1"/>
        <v>0.39375000000000004</v>
      </c>
      <c r="M64">
        <v>0.38750000000000001</v>
      </c>
      <c r="N64">
        <v>8</v>
      </c>
      <c r="O64">
        <v>0.84</v>
      </c>
      <c r="AY64">
        <v>5100</v>
      </c>
      <c r="AZ64">
        <v>12</v>
      </c>
      <c r="BA64">
        <v>0.19219219219219219</v>
      </c>
    </row>
    <row r="65" spans="1:53" x14ac:dyDescent="0.25">
      <c r="A65">
        <v>0.133707203124175</v>
      </c>
      <c r="B65">
        <v>1544.87268066406</v>
      </c>
      <c r="C65">
        <f t="shared" si="2"/>
        <v>0.7761178143160109</v>
      </c>
      <c r="D65">
        <v>0.97130000000000005</v>
      </c>
      <c r="E65">
        <v>18.329999999999998</v>
      </c>
      <c r="F65" t="s">
        <v>67</v>
      </c>
      <c r="G65">
        <v>3200</v>
      </c>
      <c r="H65">
        <f t="shared" ref="H65:H128" si="3">G65*$K$6</f>
        <v>3163.8936083166245</v>
      </c>
      <c r="I65">
        <f t="shared" ref="I65:I128" si="4">H65/$V$13</f>
        <v>0.4</v>
      </c>
      <c r="M65">
        <v>0.39375000000000004</v>
      </c>
      <c r="N65">
        <v>14</v>
      </c>
      <c r="O65">
        <v>0.89600000000000002</v>
      </c>
      <c r="AY65">
        <v>5150</v>
      </c>
      <c r="AZ65">
        <v>16</v>
      </c>
      <c r="BA65">
        <v>0.20820820820820821</v>
      </c>
    </row>
    <row r="66" spans="1:53" x14ac:dyDescent="0.25">
      <c r="A66">
        <v>0.108322811139466</v>
      </c>
      <c r="B66">
        <v>1612.79650878906</v>
      </c>
      <c r="C66">
        <f t="shared" ref="C66:C129" si="5">B66/$V$14</f>
        <v>0.81024159272452756</v>
      </c>
      <c r="D66">
        <v>0.2117</v>
      </c>
      <c r="E66">
        <v>233.89</v>
      </c>
      <c r="F66" t="s">
        <v>74</v>
      </c>
      <c r="G66">
        <v>3250</v>
      </c>
      <c r="H66">
        <f t="shared" si="3"/>
        <v>3213.3294459465715</v>
      </c>
      <c r="I66">
        <f t="shared" si="4"/>
        <v>0.40625</v>
      </c>
      <c r="M66">
        <v>0.4</v>
      </c>
      <c r="N66">
        <v>5</v>
      </c>
      <c r="O66">
        <v>0.91600000000000004</v>
      </c>
      <c r="AY66">
        <v>5200</v>
      </c>
      <c r="AZ66">
        <v>18</v>
      </c>
      <c r="BA66">
        <v>0.22622622622622623</v>
      </c>
    </row>
    <row r="67" spans="1:53" x14ac:dyDescent="0.25">
      <c r="A67">
        <v>0.117416811276046</v>
      </c>
      <c r="B67">
        <v>1637.0205078125</v>
      </c>
      <c r="C67">
        <f t="shared" si="5"/>
        <v>0.82241131869054307</v>
      </c>
      <c r="D67">
        <v>0.18759999999999999</v>
      </c>
      <c r="E67">
        <v>200.68</v>
      </c>
      <c r="F67" t="s">
        <v>74</v>
      </c>
      <c r="G67">
        <v>3300</v>
      </c>
      <c r="H67">
        <f t="shared" si="3"/>
        <v>3262.7652835765189</v>
      </c>
      <c r="I67">
        <f t="shared" si="4"/>
        <v>0.41250000000000003</v>
      </c>
      <c r="M67">
        <v>0.40625</v>
      </c>
      <c r="N67">
        <v>8</v>
      </c>
      <c r="O67">
        <v>0.94799999999999995</v>
      </c>
      <c r="AY67">
        <v>5250</v>
      </c>
      <c r="AZ67">
        <v>11</v>
      </c>
      <c r="BA67">
        <v>0.23723723723723725</v>
      </c>
    </row>
    <row r="68" spans="1:53" x14ac:dyDescent="0.25">
      <c r="A68">
        <v>0.12806467159266899</v>
      </c>
      <c r="B68">
        <v>1554.20251464843</v>
      </c>
      <c r="C68">
        <f t="shared" si="5"/>
        <v>0.78080496455855908</v>
      </c>
      <c r="D68">
        <v>2.3999999999999998E-3</v>
      </c>
      <c r="E68">
        <v>259.29000000000002</v>
      </c>
      <c r="F68" t="s">
        <v>78</v>
      </c>
      <c r="G68">
        <v>3350</v>
      </c>
      <c r="H68">
        <f t="shared" si="3"/>
        <v>3312.2011212064663</v>
      </c>
      <c r="I68">
        <f t="shared" si="4"/>
        <v>0.41875000000000007</v>
      </c>
      <c r="M68">
        <v>0.41250000000000003</v>
      </c>
      <c r="N68">
        <v>1</v>
      </c>
      <c r="O68">
        <v>0.95199999999999996</v>
      </c>
      <c r="AY68">
        <v>5300</v>
      </c>
      <c r="AZ68">
        <v>17</v>
      </c>
      <c r="BA68">
        <v>0.25425425425425424</v>
      </c>
    </row>
    <row r="69" spans="1:53" x14ac:dyDescent="0.25">
      <c r="A69">
        <v>0.11390031560658501</v>
      </c>
      <c r="B69">
        <v>1702.40808105468</v>
      </c>
      <c r="C69">
        <f t="shared" si="5"/>
        <v>0.85526092569267786</v>
      </c>
      <c r="D69">
        <v>0.20960000000000001</v>
      </c>
      <c r="E69">
        <v>123.06</v>
      </c>
      <c r="F69" t="s">
        <v>68</v>
      </c>
      <c r="G69">
        <v>3400</v>
      </c>
      <c r="H69">
        <f t="shared" si="3"/>
        <v>3361.6369588364132</v>
      </c>
      <c r="I69">
        <f t="shared" si="4"/>
        <v>0.42499999999999999</v>
      </c>
      <c r="M69">
        <v>0.41875000000000007</v>
      </c>
      <c r="N69">
        <v>5</v>
      </c>
      <c r="O69">
        <v>0.97199999999999998</v>
      </c>
      <c r="AY69">
        <v>5350</v>
      </c>
      <c r="AZ69">
        <v>14</v>
      </c>
      <c r="BA69">
        <v>0.26826826826826827</v>
      </c>
    </row>
    <row r="70" spans="1:53" x14ac:dyDescent="0.25">
      <c r="A70">
        <v>0.10546211065384201</v>
      </c>
      <c r="B70">
        <v>1463.87145996093</v>
      </c>
      <c r="C70">
        <f t="shared" si="5"/>
        <v>0.73542417583311726</v>
      </c>
      <c r="D70">
        <v>0.92190000000000005</v>
      </c>
      <c r="E70">
        <v>222.61</v>
      </c>
      <c r="F70" t="s">
        <v>71</v>
      </c>
      <c r="G70">
        <v>3450</v>
      </c>
      <c r="H70">
        <f t="shared" si="3"/>
        <v>3411.0727964663606</v>
      </c>
      <c r="I70">
        <f t="shared" si="4"/>
        <v>0.43125000000000002</v>
      </c>
      <c r="M70">
        <v>0.42499999999999999</v>
      </c>
      <c r="N70">
        <v>2</v>
      </c>
      <c r="O70">
        <v>0.98</v>
      </c>
      <c r="AY70">
        <v>5400</v>
      </c>
      <c r="AZ70">
        <v>21</v>
      </c>
      <c r="BA70">
        <v>0.28928928928928926</v>
      </c>
    </row>
    <row r="71" spans="1:53" x14ac:dyDescent="0.25">
      <c r="A71">
        <v>0.13331845709451801</v>
      </c>
      <c r="B71">
        <v>1531.15344238281</v>
      </c>
      <c r="C71">
        <f t="shared" si="5"/>
        <v>0.76922550185415328</v>
      </c>
      <c r="D71">
        <v>0.91710000000000003</v>
      </c>
      <c r="E71">
        <v>314.70999999999998</v>
      </c>
      <c r="F71" t="s">
        <v>79</v>
      </c>
      <c r="G71">
        <v>3500</v>
      </c>
      <c r="H71">
        <f t="shared" si="3"/>
        <v>3460.508634096308</v>
      </c>
      <c r="I71">
        <f t="shared" si="4"/>
        <v>0.43750000000000006</v>
      </c>
      <c r="M71">
        <v>0.43125000000000002</v>
      </c>
      <c r="N71">
        <v>0</v>
      </c>
      <c r="O71">
        <v>0.98</v>
      </c>
      <c r="AY71">
        <v>5450</v>
      </c>
      <c r="AZ71">
        <v>22</v>
      </c>
      <c r="BA71">
        <v>0.31131131131131129</v>
      </c>
    </row>
    <row r="72" spans="1:53" x14ac:dyDescent="0.25">
      <c r="A72">
        <v>9.2420159045863898E-2</v>
      </c>
      <c r="B72">
        <v>1505.52319335937</v>
      </c>
      <c r="C72">
        <f t="shared" si="5"/>
        <v>0.75634929975580512</v>
      </c>
      <c r="D72">
        <v>0.68020000000000003</v>
      </c>
      <c r="E72">
        <v>179.93</v>
      </c>
      <c r="F72" t="s">
        <v>57</v>
      </c>
      <c r="G72">
        <v>3550</v>
      </c>
      <c r="H72">
        <f t="shared" si="3"/>
        <v>3509.944471726255</v>
      </c>
      <c r="I72">
        <f t="shared" si="4"/>
        <v>0.44374999999999998</v>
      </c>
      <c r="M72">
        <v>0.43750000000000006</v>
      </c>
      <c r="N72">
        <v>0</v>
      </c>
      <c r="O72">
        <v>0.98</v>
      </c>
      <c r="AY72">
        <v>5500</v>
      </c>
      <c r="AZ72">
        <v>22</v>
      </c>
      <c r="BA72">
        <v>0.33333333333333331</v>
      </c>
    </row>
    <row r="73" spans="1:53" x14ac:dyDescent="0.25">
      <c r="A73">
        <v>0.13400095251000099</v>
      </c>
      <c r="B73">
        <v>1616.38159179687</v>
      </c>
      <c r="C73">
        <f t="shared" si="5"/>
        <v>0.81204267757960236</v>
      </c>
      <c r="D73">
        <v>0.1794</v>
      </c>
      <c r="E73">
        <v>92.32</v>
      </c>
      <c r="F73" t="s">
        <v>77</v>
      </c>
      <c r="G73">
        <v>3600</v>
      </c>
      <c r="H73">
        <f t="shared" si="3"/>
        <v>3559.3803093562024</v>
      </c>
      <c r="I73">
        <f t="shared" si="4"/>
        <v>0.45</v>
      </c>
      <c r="M73">
        <v>0.44374999999999998</v>
      </c>
      <c r="N73">
        <v>0</v>
      </c>
      <c r="O73">
        <v>0.98</v>
      </c>
      <c r="AY73">
        <v>5550</v>
      </c>
      <c r="AZ73">
        <v>19</v>
      </c>
      <c r="BA73">
        <v>0.35235235235235235</v>
      </c>
    </row>
    <row r="74" spans="1:53" x14ac:dyDescent="0.25">
      <c r="A74">
        <v>9.5607027226254498E-2</v>
      </c>
      <c r="B74">
        <v>1596.95568847656</v>
      </c>
      <c r="C74">
        <f t="shared" si="5"/>
        <v>0.80228343345885555</v>
      </c>
      <c r="D74">
        <v>0.62529999999999997</v>
      </c>
      <c r="E74">
        <v>133.87</v>
      </c>
      <c r="F74" t="s">
        <v>54</v>
      </c>
      <c r="G74">
        <v>3650</v>
      </c>
      <c r="H74">
        <f t="shared" si="3"/>
        <v>3608.8161469861498</v>
      </c>
      <c r="I74">
        <f t="shared" si="4"/>
        <v>0.45625000000000004</v>
      </c>
      <c r="M74">
        <v>0.45</v>
      </c>
      <c r="N74">
        <v>0</v>
      </c>
      <c r="O74">
        <v>0.98</v>
      </c>
      <c r="AY74">
        <v>5600</v>
      </c>
      <c r="AZ74">
        <v>22</v>
      </c>
      <c r="BA74">
        <v>0.37437437437437437</v>
      </c>
    </row>
    <row r="75" spans="1:53" x14ac:dyDescent="0.25">
      <c r="A75">
        <v>0.135136918099314</v>
      </c>
      <c r="B75">
        <v>1451.43188476562</v>
      </c>
      <c r="C75">
        <f t="shared" si="5"/>
        <v>0.72917474438647301</v>
      </c>
      <c r="D75">
        <v>0.9284</v>
      </c>
      <c r="E75">
        <v>118.37</v>
      </c>
      <c r="F75" t="s">
        <v>55</v>
      </c>
      <c r="G75">
        <v>3700</v>
      </c>
      <c r="H75">
        <f t="shared" si="3"/>
        <v>3658.2519846160967</v>
      </c>
      <c r="I75">
        <f t="shared" si="4"/>
        <v>0.46250000000000002</v>
      </c>
      <c r="M75">
        <v>0.45625000000000004</v>
      </c>
      <c r="N75">
        <v>0</v>
      </c>
      <c r="O75">
        <v>0.98</v>
      </c>
      <c r="AY75">
        <v>5650</v>
      </c>
      <c r="AZ75">
        <v>27</v>
      </c>
      <c r="BA75">
        <v>0.4014014014014014</v>
      </c>
    </row>
    <row r="76" spans="1:53" x14ac:dyDescent="0.25">
      <c r="A76">
        <v>0.110853353861569</v>
      </c>
      <c r="B76">
        <v>1542.53845214843</v>
      </c>
      <c r="C76">
        <f t="shared" si="5"/>
        <v>0.77494513752760008</v>
      </c>
      <c r="D76">
        <v>0.19009999999999999</v>
      </c>
      <c r="E76">
        <v>101.05</v>
      </c>
      <c r="F76" t="s">
        <v>79</v>
      </c>
      <c r="G76">
        <v>3750</v>
      </c>
      <c r="H76">
        <f t="shared" si="3"/>
        <v>3707.6878222460441</v>
      </c>
      <c r="I76">
        <f t="shared" si="4"/>
        <v>0.46875</v>
      </c>
      <c r="M76">
        <v>0.46250000000000002</v>
      </c>
      <c r="N76">
        <v>1</v>
      </c>
      <c r="O76">
        <v>0.98399999999999999</v>
      </c>
      <c r="AY76">
        <v>5700</v>
      </c>
      <c r="AZ76">
        <v>20</v>
      </c>
      <c r="BA76">
        <v>0.42142142142142142</v>
      </c>
    </row>
    <row r="77" spans="1:53" x14ac:dyDescent="0.25">
      <c r="A77">
        <v>9.0735928680303293E-2</v>
      </c>
      <c r="B77">
        <v>1616.8740234375</v>
      </c>
      <c r="C77">
        <f t="shared" si="5"/>
        <v>0.81229006687802763</v>
      </c>
      <c r="D77">
        <v>0.5393</v>
      </c>
      <c r="E77">
        <v>165.57</v>
      </c>
      <c r="F77" t="s">
        <v>58</v>
      </c>
      <c r="G77">
        <v>3800</v>
      </c>
      <c r="H77">
        <f t="shared" si="3"/>
        <v>3757.1236598759915</v>
      </c>
      <c r="I77">
        <f t="shared" si="4"/>
        <v>0.47500000000000003</v>
      </c>
      <c r="M77">
        <v>0.46875</v>
      </c>
      <c r="N77">
        <v>0</v>
      </c>
      <c r="O77">
        <v>0.98399999999999999</v>
      </c>
      <c r="AY77">
        <v>5750</v>
      </c>
      <c r="AZ77">
        <v>32</v>
      </c>
      <c r="BA77">
        <v>0.45345345345345345</v>
      </c>
    </row>
    <row r="78" spans="1:53" x14ac:dyDescent="0.25">
      <c r="A78">
        <v>0.13116697677068201</v>
      </c>
      <c r="B78">
        <v>1453.03503417968</v>
      </c>
      <c r="C78">
        <f t="shared" si="5"/>
        <v>0.72998013944254159</v>
      </c>
      <c r="D78">
        <v>0.49049999999999999</v>
      </c>
      <c r="E78">
        <v>111.84</v>
      </c>
      <c r="F78" t="s">
        <v>78</v>
      </c>
      <c r="G78">
        <v>3850</v>
      </c>
      <c r="H78">
        <f t="shared" si="3"/>
        <v>3806.5594975059385</v>
      </c>
      <c r="I78">
        <f t="shared" si="4"/>
        <v>0.48125000000000001</v>
      </c>
      <c r="M78">
        <v>0.47500000000000003</v>
      </c>
      <c r="N78">
        <v>0</v>
      </c>
      <c r="O78">
        <v>0.98399999999999999</v>
      </c>
      <c r="AY78">
        <v>5800</v>
      </c>
      <c r="AZ78">
        <v>37</v>
      </c>
      <c r="BA78">
        <v>0.49049049049049048</v>
      </c>
    </row>
    <row r="79" spans="1:53" x14ac:dyDescent="0.25">
      <c r="A79">
        <v>0.104670760123021</v>
      </c>
      <c r="B79">
        <v>1505.76635742187</v>
      </c>
      <c r="C79">
        <f t="shared" si="5"/>
        <v>0.75647146125368769</v>
      </c>
      <c r="D79">
        <v>0.69469999999999998</v>
      </c>
      <c r="E79">
        <v>3.08</v>
      </c>
      <c r="F79" t="s">
        <v>72</v>
      </c>
      <c r="G79">
        <v>3900</v>
      </c>
      <c r="H79">
        <f t="shared" si="3"/>
        <v>3855.9953351358859</v>
      </c>
      <c r="I79">
        <f t="shared" si="4"/>
        <v>0.48750000000000004</v>
      </c>
      <c r="M79">
        <v>0.48125000000000001</v>
      </c>
      <c r="N79">
        <v>0</v>
      </c>
      <c r="O79">
        <v>0.98399999999999999</v>
      </c>
      <c r="AY79">
        <v>5850</v>
      </c>
      <c r="AZ79">
        <v>41</v>
      </c>
      <c r="BA79">
        <v>0.53153153153153154</v>
      </c>
    </row>
    <row r="80" spans="1:53" x14ac:dyDescent="0.25">
      <c r="A80">
        <v>0.123388636773632</v>
      </c>
      <c r="B80">
        <v>1493.29235839843</v>
      </c>
      <c r="C80">
        <f t="shared" si="5"/>
        <v>0.75020473586005143</v>
      </c>
      <c r="D80">
        <v>0.45889999999999997</v>
      </c>
      <c r="E80">
        <v>177.26</v>
      </c>
      <c r="F80" t="s">
        <v>50</v>
      </c>
      <c r="G80">
        <v>3950</v>
      </c>
      <c r="H80">
        <f t="shared" si="3"/>
        <v>3905.4311727658333</v>
      </c>
      <c r="I80">
        <f t="shared" si="4"/>
        <v>0.49375000000000002</v>
      </c>
      <c r="M80">
        <v>0.48750000000000004</v>
      </c>
      <c r="N80">
        <v>1</v>
      </c>
      <c r="O80">
        <v>0.98799999999999999</v>
      </c>
      <c r="AY80">
        <v>5900</v>
      </c>
      <c r="AZ80">
        <v>48</v>
      </c>
      <c r="BA80">
        <v>0.57957957957957962</v>
      </c>
    </row>
    <row r="81" spans="1:53" x14ac:dyDescent="0.25">
      <c r="A81">
        <v>0.133437864785557</v>
      </c>
      <c r="B81">
        <v>1381.43225097656</v>
      </c>
      <c r="C81">
        <f t="shared" si="5"/>
        <v>0.69400811644407601</v>
      </c>
      <c r="D81">
        <v>0.19539999999999999</v>
      </c>
      <c r="E81">
        <v>359.74</v>
      </c>
      <c r="F81" t="s">
        <v>65</v>
      </c>
      <c r="G81">
        <v>4000</v>
      </c>
      <c r="H81">
        <f t="shared" si="3"/>
        <v>3954.8670103957802</v>
      </c>
      <c r="I81">
        <f t="shared" si="4"/>
        <v>0.5</v>
      </c>
      <c r="M81">
        <v>0.49375000000000002</v>
      </c>
      <c r="N81">
        <v>1</v>
      </c>
      <c r="O81">
        <v>0.99199999999999999</v>
      </c>
      <c r="AY81">
        <v>5950</v>
      </c>
      <c r="AZ81">
        <v>48</v>
      </c>
      <c r="BA81">
        <v>0.62762762762762758</v>
      </c>
    </row>
    <row r="82" spans="1:53" x14ac:dyDescent="0.25">
      <c r="A82">
        <v>8.9506571928466602E-2</v>
      </c>
      <c r="B82">
        <v>1401.52294921875</v>
      </c>
      <c r="C82">
        <f t="shared" si="5"/>
        <v>0.7041013422503013</v>
      </c>
      <c r="D82">
        <v>0.88570000000000004</v>
      </c>
      <c r="E82">
        <v>65.09</v>
      </c>
      <c r="F82" t="s">
        <v>56</v>
      </c>
      <c r="G82">
        <v>4050</v>
      </c>
      <c r="H82">
        <f t="shared" si="3"/>
        <v>4004.3028480257276</v>
      </c>
      <c r="I82">
        <f t="shared" si="4"/>
        <v>0.50624999999999998</v>
      </c>
      <c r="M82">
        <v>0.5</v>
      </c>
      <c r="N82">
        <v>0</v>
      </c>
      <c r="O82">
        <v>0.99199999999999999</v>
      </c>
      <c r="AY82">
        <v>6000</v>
      </c>
      <c r="AZ82">
        <v>48</v>
      </c>
      <c r="BA82">
        <v>0.67567567567567566</v>
      </c>
    </row>
    <row r="83" spans="1:53" x14ac:dyDescent="0.25">
      <c r="A83">
        <v>0.13657061116181399</v>
      </c>
      <c r="B83">
        <v>1283.96057128906</v>
      </c>
      <c r="C83">
        <f t="shared" si="5"/>
        <v>0.64503999891334518</v>
      </c>
      <c r="D83">
        <v>0.59089999999999998</v>
      </c>
      <c r="E83">
        <v>280.77</v>
      </c>
      <c r="F83" t="s">
        <v>61</v>
      </c>
      <c r="G83">
        <v>4100</v>
      </c>
      <c r="H83">
        <f t="shared" si="3"/>
        <v>4053.738685655675</v>
      </c>
      <c r="I83">
        <f t="shared" si="4"/>
        <v>0.51250000000000007</v>
      </c>
      <c r="M83">
        <v>0.50624999999999998</v>
      </c>
      <c r="N83">
        <v>1</v>
      </c>
      <c r="O83">
        <v>0.996</v>
      </c>
      <c r="AY83">
        <v>6050</v>
      </c>
      <c r="AZ83">
        <v>52</v>
      </c>
      <c r="BA83">
        <v>0.72772772772772776</v>
      </c>
    </row>
    <row r="84" spans="1:53" x14ac:dyDescent="0.25">
      <c r="A84">
        <v>9.7750034552926995E-2</v>
      </c>
      <c r="B84">
        <v>1600.00427246093</v>
      </c>
      <c r="C84">
        <f t="shared" si="5"/>
        <v>0.80381499031031789</v>
      </c>
      <c r="D84">
        <v>0.53890000000000005</v>
      </c>
      <c r="E84">
        <v>227.51</v>
      </c>
      <c r="F84" t="s">
        <v>62</v>
      </c>
      <c r="G84">
        <v>4150</v>
      </c>
      <c r="H84">
        <f t="shared" si="3"/>
        <v>4103.1745232856219</v>
      </c>
      <c r="I84">
        <f t="shared" si="4"/>
        <v>0.51875000000000004</v>
      </c>
      <c r="M84">
        <v>0.51250000000000007</v>
      </c>
      <c r="N84">
        <v>0</v>
      </c>
      <c r="O84">
        <v>0.996</v>
      </c>
      <c r="AY84">
        <v>6100</v>
      </c>
      <c r="AZ84">
        <v>231</v>
      </c>
      <c r="BA84">
        <v>0.958958958958959</v>
      </c>
    </row>
    <row r="85" spans="1:53" x14ac:dyDescent="0.25">
      <c r="A85">
        <v>8.9593273601329404E-2</v>
      </c>
      <c r="B85">
        <v>1507.99401855468</v>
      </c>
      <c r="C85">
        <f t="shared" si="5"/>
        <v>0.75759060039769144</v>
      </c>
      <c r="D85">
        <v>0.89290000000000003</v>
      </c>
      <c r="E85">
        <v>6.22</v>
      </c>
      <c r="F85" t="s">
        <v>74</v>
      </c>
      <c r="G85">
        <v>4200</v>
      </c>
      <c r="H85">
        <f t="shared" si="3"/>
        <v>4152.6103609155698</v>
      </c>
      <c r="I85">
        <f t="shared" si="4"/>
        <v>0.52500000000000002</v>
      </c>
      <c r="M85">
        <v>0.51875000000000004</v>
      </c>
      <c r="N85">
        <v>0</v>
      </c>
      <c r="O85">
        <v>0.996</v>
      </c>
      <c r="AY85">
        <v>6150</v>
      </c>
      <c r="AZ85">
        <v>17</v>
      </c>
      <c r="BA85">
        <v>0.97597597597597596</v>
      </c>
    </row>
    <row r="86" spans="1:53" x14ac:dyDescent="0.25">
      <c r="A86">
        <v>9.5948659360528502E-2</v>
      </c>
      <c r="B86">
        <v>1498.20495605468</v>
      </c>
      <c r="C86">
        <f t="shared" si="5"/>
        <v>0.75267274154317598</v>
      </c>
      <c r="D86">
        <v>0.74480000000000002</v>
      </c>
      <c r="E86">
        <v>307.92</v>
      </c>
      <c r="F86" t="s">
        <v>68</v>
      </c>
      <c r="G86">
        <v>4250</v>
      </c>
      <c r="H86">
        <f t="shared" si="3"/>
        <v>4202.0461985455167</v>
      </c>
      <c r="I86">
        <f t="shared" si="4"/>
        <v>0.53125</v>
      </c>
      <c r="M86">
        <v>0.52500000000000002</v>
      </c>
      <c r="N86">
        <v>1</v>
      </c>
      <c r="O86">
        <v>1</v>
      </c>
      <c r="AY86">
        <v>6200</v>
      </c>
      <c r="AZ86">
        <v>10</v>
      </c>
      <c r="BA86">
        <v>0.98598598598598597</v>
      </c>
    </row>
    <row r="87" spans="1:53" x14ac:dyDescent="0.25">
      <c r="A87">
        <v>0.116840603774578</v>
      </c>
      <c r="B87">
        <v>1506.78173828125</v>
      </c>
      <c r="C87">
        <f t="shared" si="5"/>
        <v>0.75698157136382405</v>
      </c>
      <c r="D87">
        <v>0.77480000000000004</v>
      </c>
      <c r="E87">
        <v>253.99</v>
      </c>
      <c r="F87" t="s">
        <v>79</v>
      </c>
      <c r="G87">
        <v>4300</v>
      </c>
      <c r="H87">
        <f t="shared" si="3"/>
        <v>4251.4820361754637</v>
      </c>
      <c r="I87">
        <f t="shared" si="4"/>
        <v>0.53749999999999998</v>
      </c>
      <c r="M87">
        <v>0.53125</v>
      </c>
      <c r="N87">
        <v>0</v>
      </c>
      <c r="O87">
        <v>1</v>
      </c>
      <c r="AY87">
        <v>6250</v>
      </c>
      <c r="AZ87">
        <v>3</v>
      </c>
      <c r="BA87">
        <v>0.98898898898898902</v>
      </c>
    </row>
    <row r="88" spans="1:53" x14ac:dyDescent="0.25">
      <c r="A88">
        <v>9.9357072831605095E-2</v>
      </c>
      <c r="B88">
        <v>1474.78295898437</v>
      </c>
      <c r="C88">
        <f t="shared" si="5"/>
        <v>0.74090592774638386</v>
      </c>
      <c r="D88">
        <v>0.57050000000000001</v>
      </c>
      <c r="E88">
        <v>90.9</v>
      </c>
      <c r="F88" t="s">
        <v>51</v>
      </c>
      <c r="G88">
        <v>4350</v>
      </c>
      <c r="H88">
        <f t="shared" si="3"/>
        <v>4300.9178738054115</v>
      </c>
      <c r="I88">
        <f t="shared" si="4"/>
        <v>0.54375000000000007</v>
      </c>
      <c r="M88">
        <v>0.53749999999999998</v>
      </c>
      <c r="N88">
        <v>0</v>
      </c>
      <c r="O88">
        <v>1</v>
      </c>
      <c r="AY88">
        <v>6300</v>
      </c>
      <c r="AZ88">
        <v>8</v>
      </c>
      <c r="BA88">
        <v>0.99699699699699695</v>
      </c>
    </row>
    <row r="89" spans="1:53" x14ac:dyDescent="0.25">
      <c r="A89">
        <v>0.13341789943068799</v>
      </c>
      <c r="B89">
        <v>1585.92639160156</v>
      </c>
      <c r="C89">
        <f t="shared" si="5"/>
        <v>0.79674250190429674</v>
      </c>
      <c r="D89">
        <v>0.33379999999999999</v>
      </c>
      <c r="E89">
        <v>178.36</v>
      </c>
      <c r="F89" t="s">
        <v>72</v>
      </c>
      <c r="G89">
        <v>4400</v>
      </c>
      <c r="H89">
        <f t="shared" si="3"/>
        <v>4350.3537114353585</v>
      </c>
      <c r="I89">
        <f t="shared" si="4"/>
        <v>0.55000000000000004</v>
      </c>
      <c r="M89">
        <v>0.54375000000000007</v>
      </c>
      <c r="N89">
        <v>0</v>
      </c>
      <c r="O89">
        <v>1</v>
      </c>
      <c r="AY89">
        <v>6350</v>
      </c>
      <c r="AZ89">
        <v>2</v>
      </c>
      <c r="BA89">
        <v>0.99899899899899902</v>
      </c>
    </row>
    <row r="90" spans="1:53" x14ac:dyDescent="0.25">
      <c r="A90">
        <v>8.787025722972E-2</v>
      </c>
      <c r="B90">
        <v>1591.88159179687</v>
      </c>
      <c r="C90">
        <f t="shared" si="5"/>
        <v>0.7997342934074072</v>
      </c>
      <c r="D90">
        <v>0.57730000000000004</v>
      </c>
      <c r="E90">
        <v>192.36</v>
      </c>
      <c r="F90" t="s">
        <v>59</v>
      </c>
      <c r="G90">
        <v>4450</v>
      </c>
      <c r="H90">
        <f t="shared" si="3"/>
        <v>4399.7895490653054</v>
      </c>
      <c r="I90">
        <f t="shared" si="4"/>
        <v>0.55625000000000002</v>
      </c>
      <c r="M90">
        <v>0.55000000000000004</v>
      </c>
      <c r="N90">
        <v>0</v>
      </c>
      <c r="O90">
        <v>1</v>
      </c>
      <c r="AY90">
        <v>6400</v>
      </c>
      <c r="AZ90">
        <v>0</v>
      </c>
      <c r="BA90">
        <v>0.99899899899899902</v>
      </c>
    </row>
    <row r="91" spans="1:53" x14ac:dyDescent="0.25">
      <c r="A91">
        <v>0.104885747273868</v>
      </c>
      <c r="B91">
        <v>1462.99206542968</v>
      </c>
      <c r="C91">
        <f t="shared" si="5"/>
        <v>0.73498238294619678</v>
      </c>
      <c r="D91">
        <v>0.47089999999999999</v>
      </c>
      <c r="E91">
        <v>203.98</v>
      </c>
      <c r="F91" t="s">
        <v>54</v>
      </c>
      <c r="G91">
        <v>4500</v>
      </c>
      <c r="H91">
        <f t="shared" si="3"/>
        <v>4449.2253866952533</v>
      </c>
      <c r="I91">
        <f t="shared" si="4"/>
        <v>0.56250000000000011</v>
      </c>
      <c r="M91">
        <v>0.55625000000000002</v>
      </c>
      <c r="N91">
        <v>0</v>
      </c>
      <c r="O91">
        <v>1</v>
      </c>
      <c r="AY91">
        <v>6450</v>
      </c>
      <c r="AZ91">
        <v>0</v>
      </c>
      <c r="BA91">
        <v>0.99899899899899902</v>
      </c>
    </row>
    <row r="92" spans="1:53" x14ac:dyDescent="0.25">
      <c r="A92">
        <v>0.13663002969500301</v>
      </c>
      <c r="B92">
        <v>1478.26806640625</v>
      </c>
      <c r="C92">
        <f t="shared" si="5"/>
        <v>0.74265678656392953</v>
      </c>
      <c r="D92">
        <v>0.92759999999999998</v>
      </c>
      <c r="E92">
        <v>330.09</v>
      </c>
      <c r="F92" t="s">
        <v>75</v>
      </c>
      <c r="G92">
        <v>4550</v>
      </c>
      <c r="H92">
        <f t="shared" si="3"/>
        <v>4498.6612243252002</v>
      </c>
      <c r="I92">
        <f t="shared" si="4"/>
        <v>0.56874999999999998</v>
      </c>
      <c r="M92">
        <v>0.56250000000000011</v>
      </c>
      <c r="N92">
        <v>0</v>
      </c>
      <c r="O92">
        <v>1</v>
      </c>
      <c r="AY92">
        <v>6500</v>
      </c>
      <c r="AZ92">
        <v>0</v>
      </c>
      <c r="BA92">
        <v>0.99899899899899902</v>
      </c>
    </row>
    <row r="93" spans="1:53" x14ac:dyDescent="0.25">
      <c r="A93">
        <v>0.134794275646821</v>
      </c>
      <c r="B93">
        <v>1559.77172851562</v>
      </c>
      <c r="C93">
        <f t="shared" si="5"/>
        <v>0.78360284308159944</v>
      </c>
      <c r="D93">
        <v>0.85670000000000002</v>
      </c>
      <c r="E93">
        <v>359.08</v>
      </c>
      <c r="F93" t="s">
        <v>67</v>
      </c>
      <c r="G93">
        <v>4600</v>
      </c>
      <c r="H93">
        <f t="shared" si="3"/>
        <v>4548.0970619551472</v>
      </c>
      <c r="I93">
        <f t="shared" si="4"/>
        <v>0.57499999999999996</v>
      </c>
      <c r="M93">
        <v>0.56874999999999998</v>
      </c>
      <c r="N93">
        <v>0</v>
      </c>
      <c r="O93">
        <v>1</v>
      </c>
      <c r="AY93">
        <v>6550</v>
      </c>
      <c r="AZ93">
        <v>0</v>
      </c>
      <c r="BA93">
        <v>0.99899899899899902</v>
      </c>
    </row>
    <row r="94" spans="1:53" x14ac:dyDescent="0.25">
      <c r="A94">
        <v>8.2149781805378602E-2</v>
      </c>
      <c r="B94">
        <v>1641.90710449218</v>
      </c>
      <c r="C94">
        <f t="shared" si="5"/>
        <v>0.82486626192434198</v>
      </c>
      <c r="D94">
        <v>0.53879999999999995</v>
      </c>
      <c r="E94">
        <v>198.21</v>
      </c>
      <c r="F94" t="s">
        <v>63</v>
      </c>
      <c r="G94">
        <v>4650</v>
      </c>
      <c r="H94">
        <f t="shared" si="3"/>
        <v>4597.532899585095</v>
      </c>
      <c r="I94">
        <f t="shared" si="4"/>
        <v>0.58125000000000004</v>
      </c>
      <c r="M94">
        <v>0.57499999999999996</v>
      </c>
      <c r="N94">
        <v>0</v>
      </c>
      <c r="O94">
        <v>1</v>
      </c>
      <c r="AY94">
        <v>6600</v>
      </c>
      <c r="AZ94">
        <v>0</v>
      </c>
      <c r="BA94">
        <v>0.99899899899899902</v>
      </c>
    </row>
    <row r="95" spans="1:53" x14ac:dyDescent="0.25">
      <c r="A95">
        <v>0.136090885101571</v>
      </c>
      <c r="B95">
        <v>1529.1904296875</v>
      </c>
      <c r="C95">
        <f t="shared" si="5"/>
        <v>0.76823931759338715</v>
      </c>
      <c r="D95">
        <v>0.40670000000000001</v>
      </c>
      <c r="E95">
        <v>248.24</v>
      </c>
      <c r="F95" t="s">
        <v>53</v>
      </c>
      <c r="G95">
        <v>4700</v>
      </c>
      <c r="H95">
        <f t="shared" si="3"/>
        <v>4646.968737215042</v>
      </c>
      <c r="I95">
        <f t="shared" si="4"/>
        <v>0.58750000000000002</v>
      </c>
      <c r="M95">
        <v>0.58125000000000004</v>
      </c>
      <c r="N95">
        <v>0</v>
      </c>
      <c r="O95">
        <v>1</v>
      </c>
      <c r="AY95">
        <v>6650</v>
      </c>
      <c r="AZ95">
        <v>0</v>
      </c>
      <c r="BA95">
        <v>0.99899899899899902</v>
      </c>
    </row>
    <row r="96" spans="1:53" x14ac:dyDescent="0.25">
      <c r="A96">
        <v>0.12929680766333199</v>
      </c>
      <c r="B96">
        <v>1569.85815429687</v>
      </c>
      <c r="C96">
        <f t="shared" si="5"/>
        <v>0.78867009220159778</v>
      </c>
      <c r="D96">
        <v>0.56499999999999995</v>
      </c>
      <c r="E96">
        <v>253.27</v>
      </c>
      <c r="F96" t="s">
        <v>58</v>
      </c>
      <c r="G96">
        <v>4750</v>
      </c>
      <c r="H96">
        <f t="shared" si="3"/>
        <v>4696.4045748449889</v>
      </c>
      <c r="I96">
        <f t="shared" si="4"/>
        <v>0.59375</v>
      </c>
      <c r="M96">
        <v>0.58750000000000002</v>
      </c>
      <c r="N96">
        <v>0</v>
      </c>
      <c r="O96">
        <v>1</v>
      </c>
      <c r="AY96">
        <v>6700</v>
      </c>
      <c r="AZ96">
        <v>0</v>
      </c>
      <c r="BA96">
        <v>0.99899899899899902</v>
      </c>
    </row>
    <row r="97" spans="1:53" x14ac:dyDescent="0.25">
      <c r="A97">
        <v>0.137346032436724</v>
      </c>
      <c r="B97">
        <v>1577.88110351562</v>
      </c>
      <c r="C97">
        <f t="shared" si="5"/>
        <v>0.79270068571908303</v>
      </c>
      <c r="D97">
        <v>0.91579999999999995</v>
      </c>
      <c r="E97">
        <v>320.20999999999998</v>
      </c>
      <c r="F97" t="s">
        <v>74</v>
      </c>
      <c r="G97">
        <v>4800</v>
      </c>
      <c r="H97">
        <f t="shared" si="3"/>
        <v>4745.8404124749368</v>
      </c>
      <c r="I97">
        <f t="shared" si="4"/>
        <v>0.60000000000000009</v>
      </c>
      <c r="M97">
        <v>0.59375</v>
      </c>
      <c r="N97">
        <v>0</v>
      </c>
      <c r="O97">
        <v>1</v>
      </c>
      <c r="AY97">
        <v>6750</v>
      </c>
      <c r="AZ97">
        <v>0</v>
      </c>
      <c r="BA97">
        <v>0.99899899899899902</v>
      </c>
    </row>
    <row r="98" spans="1:53" x14ac:dyDescent="0.25">
      <c r="A98">
        <v>0.113608499159307</v>
      </c>
      <c r="B98">
        <v>1496.51721191406</v>
      </c>
      <c r="C98">
        <f t="shared" si="5"/>
        <v>0.75182484753227297</v>
      </c>
      <c r="D98">
        <v>0.97729999999999995</v>
      </c>
      <c r="E98">
        <v>276.18</v>
      </c>
      <c r="F98" t="s">
        <v>63</v>
      </c>
      <c r="G98">
        <v>4850</v>
      </c>
      <c r="H98">
        <f t="shared" si="3"/>
        <v>4795.2762501048837</v>
      </c>
      <c r="I98">
        <f t="shared" si="4"/>
        <v>0.60625000000000007</v>
      </c>
      <c r="M98">
        <v>0.60000000000000009</v>
      </c>
      <c r="N98">
        <v>0</v>
      </c>
      <c r="O98">
        <v>1</v>
      </c>
      <c r="AY98">
        <v>6800</v>
      </c>
      <c r="AZ98">
        <v>0</v>
      </c>
      <c r="BA98">
        <v>0.99899899899899902</v>
      </c>
    </row>
    <row r="99" spans="1:53" x14ac:dyDescent="0.25">
      <c r="A99">
        <v>0.109814333835383</v>
      </c>
      <c r="B99">
        <v>1500.41101074218</v>
      </c>
      <c r="C99">
        <f t="shared" si="5"/>
        <v>0.75378102597577279</v>
      </c>
      <c r="D99">
        <v>0.37590000000000001</v>
      </c>
      <c r="E99">
        <v>235.84</v>
      </c>
      <c r="F99" t="s">
        <v>68</v>
      </c>
      <c r="G99">
        <v>4900</v>
      </c>
      <c r="H99">
        <f t="shared" si="3"/>
        <v>4844.7120877348307</v>
      </c>
      <c r="I99">
        <f t="shared" si="4"/>
        <v>0.61250000000000004</v>
      </c>
      <c r="M99">
        <v>0.60625000000000007</v>
      </c>
      <c r="N99">
        <v>0</v>
      </c>
      <c r="O99">
        <v>1</v>
      </c>
      <c r="AY99">
        <v>6850</v>
      </c>
      <c r="AZ99">
        <v>0</v>
      </c>
      <c r="BA99">
        <v>0.99899899899899902</v>
      </c>
    </row>
    <row r="100" spans="1:53" x14ac:dyDescent="0.25">
      <c r="A100">
        <v>8.4052055513384197E-2</v>
      </c>
      <c r="B100">
        <v>1666.43908691406</v>
      </c>
      <c r="C100">
        <f t="shared" si="5"/>
        <v>0.83719071352246599</v>
      </c>
      <c r="D100">
        <v>0.25059999999999999</v>
      </c>
      <c r="E100">
        <v>119.4</v>
      </c>
      <c r="F100" t="s">
        <v>73</v>
      </c>
      <c r="G100">
        <v>4950</v>
      </c>
      <c r="H100">
        <f t="shared" si="3"/>
        <v>4894.1479253647785</v>
      </c>
      <c r="I100">
        <f t="shared" si="4"/>
        <v>0.61875000000000002</v>
      </c>
      <c r="M100">
        <v>0.61250000000000004</v>
      </c>
      <c r="N100">
        <v>0</v>
      </c>
      <c r="O100">
        <v>1</v>
      </c>
      <c r="AY100">
        <v>6900</v>
      </c>
      <c r="AZ100">
        <v>0</v>
      </c>
      <c r="BA100">
        <v>0.99899899899899902</v>
      </c>
    </row>
    <row r="101" spans="1:53" x14ac:dyDescent="0.25">
      <c r="A101">
        <v>9.6868086676701604E-2</v>
      </c>
      <c r="B101">
        <v>1527.68151855468</v>
      </c>
      <c r="C101">
        <f t="shared" si="5"/>
        <v>0.76748126625034829</v>
      </c>
      <c r="D101">
        <v>0.5827</v>
      </c>
      <c r="E101">
        <v>238.32</v>
      </c>
      <c r="F101" t="s">
        <v>53</v>
      </c>
      <c r="G101">
        <v>5000</v>
      </c>
      <c r="H101">
        <f t="shared" si="3"/>
        <v>4943.5837629947255</v>
      </c>
      <c r="I101">
        <f t="shared" si="4"/>
        <v>0.625</v>
      </c>
      <c r="M101">
        <v>0.61875000000000002</v>
      </c>
      <c r="N101">
        <v>0</v>
      </c>
      <c r="O101">
        <v>1</v>
      </c>
      <c r="AY101">
        <v>6950</v>
      </c>
      <c r="AZ101">
        <v>0</v>
      </c>
      <c r="BA101">
        <v>0.99899899899899902</v>
      </c>
    </row>
    <row r="102" spans="1:53" x14ac:dyDescent="0.25">
      <c r="A102">
        <v>0.12629012364928399</v>
      </c>
      <c r="B102">
        <v>1663.103515625</v>
      </c>
      <c r="C102">
        <f t="shared" si="5"/>
        <v>0.83551497912003769</v>
      </c>
      <c r="D102">
        <v>0.80230000000000001</v>
      </c>
      <c r="E102">
        <v>248.38</v>
      </c>
      <c r="F102" t="s">
        <v>58</v>
      </c>
      <c r="G102">
        <v>5050</v>
      </c>
      <c r="H102">
        <f t="shared" si="3"/>
        <v>4993.0196006246724</v>
      </c>
      <c r="I102">
        <f t="shared" si="4"/>
        <v>0.63124999999999998</v>
      </c>
      <c r="M102">
        <v>0.625</v>
      </c>
      <c r="N102">
        <v>0</v>
      </c>
      <c r="O102">
        <v>1</v>
      </c>
      <c r="AY102">
        <v>7000</v>
      </c>
      <c r="AZ102">
        <v>0</v>
      </c>
      <c r="BA102">
        <v>0.99899899899899902</v>
      </c>
    </row>
    <row r="103" spans="1:53" x14ac:dyDescent="0.25">
      <c r="A103">
        <v>0.109734870042973</v>
      </c>
      <c r="B103">
        <v>1532.38977050781</v>
      </c>
      <c r="C103">
        <f t="shared" si="5"/>
        <v>0.76984661212049577</v>
      </c>
      <c r="D103">
        <v>0.1825</v>
      </c>
      <c r="E103">
        <v>165.25</v>
      </c>
      <c r="F103" t="s">
        <v>71</v>
      </c>
      <c r="G103">
        <v>5100</v>
      </c>
      <c r="H103">
        <f t="shared" si="3"/>
        <v>5042.4554382546203</v>
      </c>
      <c r="I103">
        <f t="shared" si="4"/>
        <v>0.63750000000000007</v>
      </c>
      <c r="M103">
        <v>0.63124999999999998</v>
      </c>
      <c r="N103">
        <v>0</v>
      </c>
      <c r="O103">
        <v>1</v>
      </c>
      <c r="AY103">
        <v>7050</v>
      </c>
      <c r="AZ103">
        <v>0</v>
      </c>
      <c r="BA103">
        <v>0.99899899899899902</v>
      </c>
    </row>
    <row r="104" spans="1:53" x14ac:dyDescent="0.25">
      <c r="A104">
        <v>0.104957171647433</v>
      </c>
      <c r="B104">
        <v>1414.7119140625</v>
      </c>
      <c r="C104">
        <f t="shared" si="5"/>
        <v>0.71072725433725858</v>
      </c>
      <c r="D104">
        <v>0.18459999999999999</v>
      </c>
      <c r="E104">
        <v>233.45</v>
      </c>
      <c r="F104" t="s">
        <v>51</v>
      </c>
      <c r="G104">
        <v>5150</v>
      </c>
      <c r="H104">
        <f t="shared" si="3"/>
        <v>5091.8912758845672</v>
      </c>
      <c r="I104">
        <f t="shared" si="4"/>
        <v>0.64375000000000004</v>
      </c>
      <c r="M104">
        <v>0.63750000000000007</v>
      </c>
      <c r="N104">
        <v>0</v>
      </c>
      <c r="O104">
        <v>1</v>
      </c>
      <c r="AY104">
        <v>7100</v>
      </c>
      <c r="AZ104">
        <v>0</v>
      </c>
      <c r="BA104">
        <v>0.99899899899899902</v>
      </c>
    </row>
    <row r="105" spans="1:53" x14ac:dyDescent="0.25">
      <c r="A105">
        <v>0.11722063749179699</v>
      </c>
      <c r="B105">
        <v>1382.74548339843</v>
      </c>
      <c r="C105">
        <f t="shared" si="5"/>
        <v>0.69466786212390286</v>
      </c>
      <c r="D105">
        <v>5.3999999999999999E-2</v>
      </c>
      <c r="E105">
        <v>269.63</v>
      </c>
      <c r="F105" t="s">
        <v>64</v>
      </c>
      <c r="G105">
        <v>5200</v>
      </c>
      <c r="H105">
        <f t="shared" si="3"/>
        <v>5141.3271135145142</v>
      </c>
      <c r="I105">
        <f t="shared" si="4"/>
        <v>0.65</v>
      </c>
      <c r="M105">
        <v>0.64375000000000004</v>
      </c>
      <c r="N105">
        <v>0</v>
      </c>
      <c r="O105">
        <v>1</v>
      </c>
      <c r="AY105">
        <v>7150</v>
      </c>
      <c r="AZ105">
        <v>0</v>
      </c>
      <c r="BA105">
        <v>0.99899899899899902</v>
      </c>
    </row>
    <row r="106" spans="1:53" x14ac:dyDescent="0.25">
      <c r="A106">
        <v>0.107047329045266</v>
      </c>
      <c r="B106">
        <v>1526.6875</v>
      </c>
      <c r="C106">
        <f t="shared" si="5"/>
        <v>0.76698188819952007</v>
      </c>
      <c r="D106">
        <v>8.0000000000000002E-3</v>
      </c>
      <c r="E106">
        <v>271.58999999999997</v>
      </c>
      <c r="F106" t="s">
        <v>56</v>
      </c>
      <c r="G106">
        <v>5250</v>
      </c>
      <c r="H106">
        <f t="shared" si="3"/>
        <v>5190.762951144462</v>
      </c>
      <c r="I106">
        <f t="shared" si="4"/>
        <v>0.65625000000000011</v>
      </c>
      <c r="M106">
        <v>0.65</v>
      </c>
      <c r="N106">
        <v>0</v>
      </c>
      <c r="O106">
        <v>1</v>
      </c>
      <c r="AY106">
        <v>7200</v>
      </c>
      <c r="AZ106">
        <v>0</v>
      </c>
      <c r="BA106">
        <v>0.99899899899899902</v>
      </c>
    </row>
    <row r="107" spans="1:53" x14ac:dyDescent="0.25">
      <c r="A107">
        <v>0.10882101886142601</v>
      </c>
      <c r="B107">
        <v>1562.58569335937</v>
      </c>
      <c r="C107">
        <f t="shared" si="5"/>
        <v>0.78501653125890258</v>
      </c>
      <c r="D107">
        <v>0.58789999999999998</v>
      </c>
      <c r="E107">
        <v>343.96</v>
      </c>
      <c r="F107" t="s">
        <v>77</v>
      </c>
      <c r="G107">
        <v>5300</v>
      </c>
      <c r="H107">
        <f t="shared" si="3"/>
        <v>5240.198788774409</v>
      </c>
      <c r="I107">
        <f t="shared" si="4"/>
        <v>0.66249999999999998</v>
      </c>
      <c r="M107">
        <v>0.65625000000000011</v>
      </c>
      <c r="N107">
        <v>0</v>
      </c>
      <c r="O107">
        <v>1</v>
      </c>
      <c r="AY107">
        <v>7250</v>
      </c>
      <c r="AZ107">
        <v>0</v>
      </c>
      <c r="BA107">
        <v>0.99899899899899902</v>
      </c>
    </row>
    <row r="108" spans="1:53" x14ac:dyDescent="0.25">
      <c r="A108">
        <v>0.12596891688252199</v>
      </c>
      <c r="B108">
        <v>1426.54943847656</v>
      </c>
      <c r="C108">
        <f t="shared" si="5"/>
        <v>0.71667422568974792</v>
      </c>
      <c r="D108">
        <v>0.63049999999999995</v>
      </c>
      <c r="E108">
        <v>1.93</v>
      </c>
      <c r="F108" t="s">
        <v>59</v>
      </c>
      <c r="G108">
        <v>5350</v>
      </c>
      <c r="H108">
        <f t="shared" si="3"/>
        <v>5289.6346264043559</v>
      </c>
      <c r="I108">
        <f t="shared" si="4"/>
        <v>0.66874999999999996</v>
      </c>
      <c r="M108">
        <v>0.66249999999999998</v>
      </c>
      <c r="N108">
        <v>0</v>
      </c>
      <c r="O108">
        <v>1</v>
      </c>
      <c r="AY108">
        <v>7300</v>
      </c>
      <c r="AZ108">
        <v>0</v>
      </c>
      <c r="BA108">
        <v>0.99899899899899902</v>
      </c>
    </row>
    <row r="109" spans="1:53" x14ac:dyDescent="0.25">
      <c r="A109">
        <v>0.107739917634545</v>
      </c>
      <c r="B109">
        <v>1614.1376953125</v>
      </c>
      <c r="C109">
        <f t="shared" si="5"/>
        <v>0.81091538207053038</v>
      </c>
      <c r="D109">
        <v>0.36809999999999998</v>
      </c>
      <c r="E109">
        <v>287.3</v>
      </c>
      <c r="F109" t="s">
        <v>75</v>
      </c>
      <c r="G109">
        <v>5400</v>
      </c>
      <c r="H109">
        <f t="shared" si="3"/>
        <v>5339.0704640343038</v>
      </c>
      <c r="I109">
        <f t="shared" si="4"/>
        <v>0.67500000000000004</v>
      </c>
      <c r="M109">
        <v>0.66874999999999996</v>
      </c>
      <c r="N109">
        <v>0</v>
      </c>
      <c r="O109">
        <v>1</v>
      </c>
      <c r="AY109">
        <v>7350</v>
      </c>
      <c r="AZ109">
        <v>0</v>
      </c>
      <c r="BA109">
        <v>0.99899899899899902</v>
      </c>
    </row>
    <row r="110" spans="1:53" x14ac:dyDescent="0.25">
      <c r="A110">
        <v>0.108663019216166</v>
      </c>
      <c r="B110">
        <v>1502.11547851562</v>
      </c>
      <c r="C110">
        <f t="shared" si="5"/>
        <v>0.75463732165596153</v>
      </c>
      <c r="D110">
        <v>0.3911</v>
      </c>
      <c r="E110">
        <v>121.2</v>
      </c>
      <c r="F110" t="s">
        <v>63</v>
      </c>
      <c r="G110">
        <v>5450</v>
      </c>
      <c r="H110">
        <f t="shared" si="3"/>
        <v>5388.5063016642507</v>
      </c>
      <c r="I110">
        <f t="shared" si="4"/>
        <v>0.68125000000000002</v>
      </c>
      <c r="M110">
        <v>0.67500000000000004</v>
      </c>
      <c r="N110">
        <v>0</v>
      </c>
      <c r="O110">
        <v>1</v>
      </c>
      <c r="AY110">
        <v>7400</v>
      </c>
      <c r="AZ110">
        <v>0</v>
      </c>
      <c r="BA110">
        <v>0.99899899899899902</v>
      </c>
    </row>
    <row r="111" spans="1:53" x14ac:dyDescent="0.25">
      <c r="A111">
        <v>0.109645973377794</v>
      </c>
      <c r="B111">
        <v>1620.86242675781</v>
      </c>
      <c r="C111">
        <f t="shared" si="5"/>
        <v>0.81429377301272288</v>
      </c>
      <c r="D111">
        <v>0.85</v>
      </c>
      <c r="E111">
        <v>236.08</v>
      </c>
      <c r="F111" t="s">
        <v>73</v>
      </c>
      <c r="G111">
        <v>5500</v>
      </c>
      <c r="H111">
        <f t="shared" si="3"/>
        <v>5437.9421392941977</v>
      </c>
      <c r="I111">
        <f t="shared" si="4"/>
        <v>0.6875</v>
      </c>
      <c r="M111">
        <v>0.68125000000000002</v>
      </c>
      <c r="N111">
        <v>0</v>
      </c>
      <c r="O111">
        <v>1</v>
      </c>
      <c r="AY111">
        <v>7450</v>
      </c>
      <c r="AZ111">
        <v>0</v>
      </c>
      <c r="BA111">
        <v>0.99899899899899902</v>
      </c>
    </row>
    <row r="112" spans="1:53" x14ac:dyDescent="0.25">
      <c r="A112">
        <v>0.121923075032985</v>
      </c>
      <c r="B112">
        <v>1687.54125976562</v>
      </c>
      <c r="C112">
        <f t="shared" si="5"/>
        <v>0.84779208700512187</v>
      </c>
      <c r="D112">
        <v>0.86519999999999997</v>
      </c>
      <c r="E112">
        <v>122.35</v>
      </c>
      <c r="F112" t="s">
        <v>53</v>
      </c>
      <c r="G112">
        <v>5550</v>
      </c>
      <c r="H112">
        <f t="shared" si="3"/>
        <v>5487.3779769241455</v>
      </c>
      <c r="I112">
        <f t="shared" si="4"/>
        <v>0.69375000000000009</v>
      </c>
      <c r="M112">
        <v>0.6875</v>
      </c>
      <c r="N112">
        <v>0</v>
      </c>
      <c r="O112">
        <v>1</v>
      </c>
      <c r="AY112">
        <v>7500</v>
      </c>
      <c r="AZ112">
        <v>0</v>
      </c>
      <c r="BA112">
        <v>0.99899899899899902</v>
      </c>
    </row>
    <row r="113" spans="1:53" x14ac:dyDescent="0.25">
      <c r="A113">
        <v>0.13812712704021199</v>
      </c>
      <c r="B113">
        <v>1538.77966308593</v>
      </c>
      <c r="C113">
        <f t="shared" si="5"/>
        <v>0.77305678569888592</v>
      </c>
      <c r="D113">
        <v>3.4200000000000001E-2</v>
      </c>
      <c r="E113">
        <v>36.68</v>
      </c>
      <c r="F113" t="s">
        <v>69</v>
      </c>
      <c r="G113">
        <v>5600</v>
      </c>
      <c r="H113">
        <f t="shared" si="3"/>
        <v>5536.8138145540925</v>
      </c>
      <c r="I113">
        <f t="shared" si="4"/>
        <v>0.70000000000000007</v>
      </c>
      <c r="M113">
        <v>0.69375000000000009</v>
      </c>
      <c r="N113">
        <v>0</v>
      </c>
      <c r="O113">
        <v>1</v>
      </c>
      <c r="AY113">
        <v>7550</v>
      </c>
      <c r="AZ113">
        <v>0</v>
      </c>
      <c r="BA113">
        <v>0.99899899899899902</v>
      </c>
    </row>
    <row r="114" spans="1:53" x14ac:dyDescent="0.25">
      <c r="A114">
        <v>0.11068627876789</v>
      </c>
      <c r="B114">
        <v>1426.46728515625</v>
      </c>
      <c r="C114">
        <f t="shared" si="5"/>
        <v>0.71663295325597665</v>
      </c>
      <c r="D114">
        <v>0.66369999999999996</v>
      </c>
      <c r="E114">
        <v>121.65</v>
      </c>
      <c r="F114" t="s">
        <v>58</v>
      </c>
      <c r="G114">
        <v>5650</v>
      </c>
      <c r="H114">
        <f t="shared" si="3"/>
        <v>5586.2496521840394</v>
      </c>
      <c r="I114">
        <f t="shared" si="4"/>
        <v>0.70624999999999993</v>
      </c>
      <c r="M114">
        <v>0.70000000000000007</v>
      </c>
      <c r="N114">
        <v>0</v>
      </c>
      <c r="O114">
        <v>1</v>
      </c>
      <c r="AY114">
        <v>7600</v>
      </c>
      <c r="AZ114">
        <v>0</v>
      </c>
      <c r="BA114">
        <v>0.99899899899899902</v>
      </c>
    </row>
    <row r="115" spans="1:53" x14ac:dyDescent="0.25">
      <c r="A115">
        <v>0.104249823388573</v>
      </c>
      <c r="B115">
        <v>1632.93640136718</v>
      </c>
      <c r="C115">
        <f t="shared" si="5"/>
        <v>0.82035953293017005</v>
      </c>
      <c r="D115">
        <v>0.27550000000000002</v>
      </c>
      <c r="E115">
        <v>259.95999999999998</v>
      </c>
      <c r="F115" t="s">
        <v>76</v>
      </c>
      <c r="G115">
        <v>5700</v>
      </c>
      <c r="H115">
        <f t="shared" si="3"/>
        <v>5635.6854898139873</v>
      </c>
      <c r="I115">
        <f t="shared" si="4"/>
        <v>0.71250000000000002</v>
      </c>
      <c r="M115">
        <v>0.70624999999999993</v>
      </c>
      <c r="N115">
        <v>0</v>
      </c>
      <c r="O115">
        <v>1</v>
      </c>
      <c r="AY115">
        <v>7650</v>
      </c>
      <c r="AZ115">
        <v>0</v>
      </c>
      <c r="BA115">
        <v>0.99899899899899902</v>
      </c>
    </row>
    <row r="116" spans="1:53" x14ac:dyDescent="0.25">
      <c r="A116">
        <v>0.121550056318669</v>
      </c>
      <c r="B116">
        <v>1489.69128417968</v>
      </c>
      <c r="C116">
        <f t="shared" si="5"/>
        <v>0.74839561729201209</v>
      </c>
      <c r="D116">
        <v>0.71389999999999998</v>
      </c>
      <c r="E116">
        <v>185.44</v>
      </c>
      <c r="F116" t="s">
        <v>63</v>
      </c>
      <c r="G116">
        <v>5750</v>
      </c>
      <c r="H116">
        <f t="shared" si="3"/>
        <v>5685.1213274439342</v>
      </c>
      <c r="I116">
        <f t="shared" si="4"/>
        <v>0.71875</v>
      </c>
      <c r="M116">
        <v>0.71250000000000002</v>
      </c>
      <c r="N116">
        <v>0</v>
      </c>
      <c r="O116">
        <v>1</v>
      </c>
      <c r="AY116">
        <v>7700</v>
      </c>
      <c r="AZ116">
        <v>0</v>
      </c>
      <c r="BA116">
        <v>0.99899899899899902</v>
      </c>
    </row>
    <row r="117" spans="1:53" x14ac:dyDescent="0.25">
      <c r="A117">
        <v>0.11739290854157899</v>
      </c>
      <c r="B117">
        <v>1620.69787597656</v>
      </c>
      <c r="C117">
        <f t="shared" si="5"/>
        <v>0.81421110549307152</v>
      </c>
      <c r="D117">
        <v>0.41970000000000002</v>
      </c>
      <c r="E117">
        <v>216.48</v>
      </c>
      <c r="F117" t="s">
        <v>50</v>
      </c>
      <c r="G117">
        <v>5800</v>
      </c>
      <c r="H117">
        <f t="shared" si="3"/>
        <v>5734.5571650738812</v>
      </c>
      <c r="I117">
        <f t="shared" si="4"/>
        <v>0.72499999999999998</v>
      </c>
      <c r="M117">
        <v>0.71875</v>
      </c>
      <c r="N117">
        <v>0</v>
      </c>
      <c r="O117">
        <v>1</v>
      </c>
      <c r="AY117">
        <v>7750</v>
      </c>
      <c r="AZ117">
        <v>0</v>
      </c>
      <c r="BA117">
        <v>0.99899899899899902</v>
      </c>
    </row>
    <row r="118" spans="1:53" x14ac:dyDescent="0.25">
      <c r="A118">
        <v>0.10657983694826501</v>
      </c>
      <c r="B118">
        <v>1465.07446289062</v>
      </c>
      <c r="C118">
        <f t="shared" si="5"/>
        <v>0.73602854408694995</v>
      </c>
      <c r="D118">
        <v>0.85850000000000004</v>
      </c>
      <c r="E118">
        <v>247.05</v>
      </c>
      <c r="F118" t="s">
        <v>63</v>
      </c>
      <c r="G118">
        <v>5850</v>
      </c>
      <c r="H118">
        <f t="shared" si="3"/>
        <v>5783.993002703829</v>
      </c>
      <c r="I118">
        <f t="shared" si="4"/>
        <v>0.73125000000000007</v>
      </c>
      <c r="M118">
        <v>0.72499999999999998</v>
      </c>
      <c r="N118">
        <v>0</v>
      </c>
      <c r="O118">
        <v>1</v>
      </c>
      <c r="AY118">
        <v>7800</v>
      </c>
      <c r="AZ118">
        <v>0</v>
      </c>
      <c r="BA118">
        <v>0.99899899899899902</v>
      </c>
    </row>
    <row r="119" spans="1:53" x14ac:dyDescent="0.25">
      <c r="A119">
        <v>0.134673604088622</v>
      </c>
      <c r="B119">
        <v>1495.71057128906</v>
      </c>
      <c r="C119">
        <f t="shared" si="5"/>
        <v>0.75141960497303217</v>
      </c>
      <c r="D119">
        <v>0.55049999999999999</v>
      </c>
      <c r="E119">
        <v>126.05</v>
      </c>
      <c r="F119" t="s">
        <v>51</v>
      </c>
      <c r="G119">
        <v>5900</v>
      </c>
      <c r="H119">
        <f t="shared" si="3"/>
        <v>5833.428840333776</v>
      </c>
      <c r="I119">
        <f t="shared" si="4"/>
        <v>0.73750000000000004</v>
      </c>
      <c r="M119">
        <v>0.73125000000000007</v>
      </c>
      <c r="N119">
        <v>0</v>
      </c>
      <c r="O1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>
        <v>0.12094567461908901</v>
      </c>
      <c r="B120">
        <v>1717.24645996093</v>
      </c>
      <c r="C120">
        <f t="shared" si="5"/>
        <v>0.86271547540985016</v>
      </c>
      <c r="D120">
        <v>0.1144</v>
      </c>
      <c r="E120">
        <v>134.81</v>
      </c>
      <c r="F120" t="s">
        <v>50</v>
      </c>
      <c r="G120">
        <v>5950</v>
      </c>
      <c r="H120">
        <f t="shared" si="3"/>
        <v>5882.8646779637229</v>
      </c>
      <c r="I120">
        <f t="shared" si="4"/>
        <v>0.74375000000000002</v>
      </c>
      <c r="M120">
        <v>0.73750000000000004</v>
      </c>
      <c r="N120">
        <v>0</v>
      </c>
      <c r="O120">
        <v>1</v>
      </c>
      <c r="AY120">
        <v>7900</v>
      </c>
      <c r="AZ120">
        <v>0</v>
      </c>
      <c r="BA120">
        <v>0.99899899899899902</v>
      </c>
    </row>
    <row r="121" spans="1:53" x14ac:dyDescent="0.25">
      <c r="A121">
        <v>0.133995858031525</v>
      </c>
      <c r="B121">
        <v>1446.83056640625</v>
      </c>
      <c r="C121">
        <f t="shared" si="5"/>
        <v>0.72686312013889331</v>
      </c>
      <c r="D121">
        <v>0.73609999999999998</v>
      </c>
      <c r="E121">
        <v>81.67</v>
      </c>
      <c r="F121" t="s">
        <v>69</v>
      </c>
      <c r="G121">
        <v>6000</v>
      </c>
      <c r="H121">
        <f t="shared" si="3"/>
        <v>5932.3005155936708</v>
      </c>
      <c r="I121">
        <f t="shared" si="4"/>
        <v>0.75000000000000011</v>
      </c>
      <c r="M121">
        <v>0.74375000000000002</v>
      </c>
      <c r="N121">
        <v>0</v>
      </c>
      <c r="O121">
        <v>1</v>
      </c>
      <c r="AY121">
        <v>7950</v>
      </c>
      <c r="AZ121">
        <v>0</v>
      </c>
      <c r="BA121">
        <v>0.99899899899899902</v>
      </c>
    </row>
    <row r="122" spans="1:53" x14ac:dyDescent="0.25">
      <c r="A122">
        <v>0.10491109022110599</v>
      </c>
      <c r="B122">
        <v>1516.02709960937</v>
      </c>
      <c r="C122">
        <f t="shared" si="5"/>
        <v>0.76162628397758969</v>
      </c>
      <c r="D122">
        <v>0.3095</v>
      </c>
      <c r="E122">
        <v>75.78</v>
      </c>
      <c r="F122" t="s">
        <v>66</v>
      </c>
      <c r="G122">
        <v>6050</v>
      </c>
      <c r="H122">
        <f t="shared" si="3"/>
        <v>5981.7363532236177</v>
      </c>
      <c r="I122">
        <f t="shared" si="4"/>
        <v>0.75624999999999998</v>
      </c>
      <c r="M122">
        <v>0.75000000000000011</v>
      </c>
      <c r="N122">
        <v>0</v>
      </c>
      <c r="O122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>
        <v>0.121537758703058</v>
      </c>
      <c r="B123">
        <v>1692.73046875</v>
      </c>
      <c r="C123">
        <f t="shared" si="5"/>
        <v>0.85039905752469558</v>
      </c>
      <c r="D123">
        <v>0.10920000000000001</v>
      </c>
      <c r="E123">
        <v>76.03</v>
      </c>
      <c r="F123" t="s">
        <v>77</v>
      </c>
      <c r="G123">
        <v>6100</v>
      </c>
      <c r="H123">
        <f t="shared" si="3"/>
        <v>6031.1721908535646</v>
      </c>
      <c r="I123">
        <f t="shared" si="4"/>
        <v>0.76249999999999996</v>
      </c>
      <c r="M123">
        <v>0.75624999999999998</v>
      </c>
      <c r="N123">
        <v>0</v>
      </c>
      <c r="O123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>
        <v>0.116516615648254</v>
      </c>
      <c r="B124">
        <v>1442.66467285156</v>
      </c>
      <c r="C124">
        <f t="shared" si="5"/>
        <v>0.72477024592290984</v>
      </c>
      <c r="D124">
        <v>0.5111</v>
      </c>
      <c r="E124">
        <v>265.99</v>
      </c>
      <c r="F124" t="s">
        <v>71</v>
      </c>
      <c r="G124">
        <v>6150</v>
      </c>
      <c r="H124">
        <f t="shared" si="3"/>
        <v>6080.6080284835125</v>
      </c>
      <c r="I124">
        <f t="shared" si="4"/>
        <v>0.76875000000000004</v>
      </c>
      <c r="M124">
        <v>0.76249999999999996</v>
      </c>
      <c r="N124">
        <v>0</v>
      </c>
      <c r="O124">
        <v>1</v>
      </c>
    </row>
    <row r="125" spans="1:53" x14ac:dyDescent="0.25">
      <c r="A125">
        <v>0.12281230556964599</v>
      </c>
      <c r="B125">
        <v>1533.78283691406</v>
      </c>
      <c r="C125">
        <f t="shared" si="5"/>
        <v>0.77054646503908775</v>
      </c>
      <c r="D125">
        <v>0.31409999999999999</v>
      </c>
      <c r="E125">
        <v>38.64</v>
      </c>
      <c r="F125" t="s">
        <v>60</v>
      </c>
      <c r="G125">
        <v>6200</v>
      </c>
      <c r="H125">
        <f t="shared" si="3"/>
        <v>6130.0438661134594</v>
      </c>
      <c r="I125">
        <f t="shared" si="4"/>
        <v>0.77500000000000002</v>
      </c>
      <c r="M125">
        <v>0.76875000000000004</v>
      </c>
      <c r="N125">
        <v>0</v>
      </c>
      <c r="O125">
        <v>1</v>
      </c>
    </row>
    <row r="126" spans="1:53" x14ac:dyDescent="0.25">
      <c r="A126">
        <v>0.102790525198392</v>
      </c>
      <c r="B126">
        <v>1413.13513183593</v>
      </c>
      <c r="C126">
        <f t="shared" si="5"/>
        <v>0.70993510570866614</v>
      </c>
      <c r="D126">
        <v>0.11840000000000001</v>
      </c>
      <c r="E126">
        <v>129.94</v>
      </c>
      <c r="F126" t="s">
        <v>58</v>
      </c>
      <c r="G126">
        <v>6250</v>
      </c>
      <c r="H126">
        <f t="shared" si="3"/>
        <v>6179.4797037434064</v>
      </c>
      <c r="I126">
        <f t="shared" si="4"/>
        <v>0.78125</v>
      </c>
      <c r="M126">
        <v>0.77500000000000002</v>
      </c>
      <c r="N126">
        <v>0</v>
      </c>
      <c r="O126">
        <v>1</v>
      </c>
    </row>
    <row r="127" spans="1:53" x14ac:dyDescent="0.25">
      <c r="A127">
        <v>0.13903280461950199</v>
      </c>
      <c r="B127">
        <v>1585.21936035156</v>
      </c>
      <c r="C127">
        <f t="shared" si="5"/>
        <v>0.79638730140442948</v>
      </c>
      <c r="D127">
        <v>0.30620000000000003</v>
      </c>
      <c r="E127">
        <v>91.32</v>
      </c>
      <c r="F127" t="s">
        <v>64</v>
      </c>
      <c r="G127">
        <v>6300</v>
      </c>
      <c r="H127">
        <f t="shared" si="3"/>
        <v>6228.9155413733542</v>
      </c>
      <c r="I127">
        <f t="shared" si="4"/>
        <v>0.78750000000000009</v>
      </c>
      <c r="M127">
        <v>0.78125</v>
      </c>
      <c r="N127">
        <v>0</v>
      </c>
      <c r="O127">
        <v>1</v>
      </c>
    </row>
    <row r="128" spans="1:53" x14ac:dyDescent="0.25">
      <c r="A128">
        <v>0.109453119425877</v>
      </c>
      <c r="B128">
        <v>1646.07873535156</v>
      </c>
      <c r="C128">
        <f t="shared" si="5"/>
        <v>0.82696201846482498</v>
      </c>
      <c r="D128">
        <v>5.3800000000000001E-2</v>
      </c>
      <c r="E128">
        <v>294.18</v>
      </c>
      <c r="F128" t="s">
        <v>59</v>
      </c>
      <c r="G128">
        <v>6350</v>
      </c>
      <c r="H128">
        <f t="shared" si="3"/>
        <v>6278.3513790033012</v>
      </c>
      <c r="I128">
        <f t="shared" si="4"/>
        <v>0.79375000000000007</v>
      </c>
      <c r="M128">
        <v>0.78750000000000009</v>
      </c>
      <c r="N128">
        <v>0</v>
      </c>
      <c r="O128">
        <v>1</v>
      </c>
    </row>
    <row r="129" spans="1:15" x14ac:dyDescent="0.25">
      <c r="A129">
        <v>0.12603239619283199</v>
      </c>
      <c r="B129">
        <v>1378.06652832031</v>
      </c>
      <c r="C129">
        <f t="shared" si="5"/>
        <v>0.69231723450651739</v>
      </c>
      <c r="D129">
        <v>0.34499999999999997</v>
      </c>
      <c r="E129">
        <v>357.44</v>
      </c>
      <c r="F129" t="s">
        <v>78</v>
      </c>
      <c r="G129">
        <v>6400</v>
      </c>
      <c r="H129">
        <f t="shared" ref="H129:H161" si="6">G129*$K$6</f>
        <v>6327.787216633249</v>
      </c>
      <c r="I129">
        <f t="shared" ref="I129:I161" si="7">H129/$V$13</f>
        <v>0.8</v>
      </c>
      <c r="M129">
        <v>0.79375000000000007</v>
      </c>
      <c r="N129">
        <v>0</v>
      </c>
      <c r="O129">
        <v>1</v>
      </c>
    </row>
    <row r="130" spans="1:15" x14ac:dyDescent="0.25">
      <c r="A130">
        <v>0.12793030518933099</v>
      </c>
      <c r="B130">
        <v>1490.82885742187</v>
      </c>
      <c r="C130">
        <f t="shared" ref="C130:C193" si="8">B130/$V$14</f>
        <v>0.74896711478135436</v>
      </c>
      <c r="D130">
        <v>4.6600000000000003E-2</v>
      </c>
      <c r="E130">
        <v>125.28</v>
      </c>
      <c r="F130" t="s">
        <v>56</v>
      </c>
      <c r="G130">
        <v>6450</v>
      </c>
      <c r="H130">
        <f t="shared" si="6"/>
        <v>6377.223054263196</v>
      </c>
      <c r="I130">
        <f t="shared" si="7"/>
        <v>0.80625000000000002</v>
      </c>
      <c r="M130">
        <v>0.8</v>
      </c>
      <c r="N130">
        <v>0</v>
      </c>
      <c r="O130">
        <v>1</v>
      </c>
    </row>
    <row r="131" spans="1:15" x14ac:dyDescent="0.25">
      <c r="A131">
        <v>0.11327425527169301</v>
      </c>
      <c r="B131">
        <v>1437.5185546875</v>
      </c>
      <c r="C131">
        <f t="shared" si="8"/>
        <v>0.72218492350010322</v>
      </c>
      <c r="D131">
        <v>0.48149999999999998</v>
      </c>
      <c r="E131">
        <v>83.01</v>
      </c>
      <c r="F131" t="s">
        <v>72</v>
      </c>
      <c r="G131">
        <v>6500</v>
      </c>
      <c r="H131">
        <f t="shared" si="6"/>
        <v>6426.6588918931429</v>
      </c>
      <c r="I131">
        <f t="shared" si="7"/>
        <v>0.8125</v>
      </c>
      <c r="M131">
        <v>0.80625000000000002</v>
      </c>
      <c r="N131">
        <v>0</v>
      </c>
      <c r="O131">
        <v>1</v>
      </c>
    </row>
    <row r="132" spans="1:15" x14ac:dyDescent="0.25">
      <c r="A132">
        <v>0.138776192290577</v>
      </c>
      <c r="B132">
        <v>1526.76013183593</v>
      </c>
      <c r="C132">
        <f t="shared" si="8"/>
        <v>0.76701837720114285</v>
      </c>
      <c r="D132">
        <v>8.0699999999999994E-2</v>
      </c>
      <c r="E132">
        <v>115.52</v>
      </c>
      <c r="F132" t="s">
        <v>76</v>
      </c>
      <c r="G132">
        <v>6550</v>
      </c>
      <c r="H132">
        <f t="shared" si="6"/>
        <v>6476.0947295230908</v>
      </c>
      <c r="I132">
        <f t="shared" si="7"/>
        <v>0.81875000000000009</v>
      </c>
      <c r="M132">
        <v>0.8125</v>
      </c>
      <c r="N132">
        <v>0</v>
      </c>
      <c r="O132">
        <v>1</v>
      </c>
    </row>
    <row r="133" spans="1:15" x14ac:dyDescent="0.25">
      <c r="A133">
        <v>9.7653382198986199E-2</v>
      </c>
      <c r="B133">
        <v>1614.91430664062</v>
      </c>
      <c r="C133">
        <f t="shared" si="8"/>
        <v>0.81130553842069286</v>
      </c>
      <c r="D133">
        <v>0.65159999999999996</v>
      </c>
      <c r="E133">
        <v>197.68</v>
      </c>
      <c r="F133" t="s">
        <v>70</v>
      </c>
      <c r="G133">
        <v>6600</v>
      </c>
      <c r="H133">
        <f t="shared" si="6"/>
        <v>6525.5305671530377</v>
      </c>
      <c r="I133">
        <f t="shared" si="7"/>
        <v>0.82500000000000007</v>
      </c>
      <c r="M133">
        <v>0.81875000000000009</v>
      </c>
      <c r="N133">
        <v>0</v>
      </c>
      <c r="O133">
        <v>1</v>
      </c>
    </row>
    <row r="134" spans="1:15" x14ac:dyDescent="0.25">
      <c r="A134">
        <v>9.8791077969272598E-2</v>
      </c>
      <c r="B134">
        <v>1477.14587402343</v>
      </c>
      <c r="C134">
        <f t="shared" si="8"/>
        <v>0.74209301615728218</v>
      </c>
      <c r="D134">
        <v>0.89200000000000002</v>
      </c>
      <c r="E134">
        <v>85.61</v>
      </c>
      <c r="F134" t="s">
        <v>78</v>
      </c>
      <c r="G134">
        <v>6650</v>
      </c>
      <c r="H134">
        <f t="shared" si="6"/>
        <v>6574.9664047829847</v>
      </c>
      <c r="I134">
        <f t="shared" si="7"/>
        <v>0.83125000000000004</v>
      </c>
      <c r="M134">
        <v>0.82500000000000007</v>
      </c>
      <c r="N134">
        <v>0</v>
      </c>
      <c r="O134">
        <v>1</v>
      </c>
    </row>
    <row r="135" spans="1:15" x14ac:dyDescent="0.25">
      <c r="A135">
        <v>0.102237837732523</v>
      </c>
      <c r="B135">
        <v>1483.25402832031</v>
      </c>
      <c r="C135">
        <f t="shared" si="8"/>
        <v>0.74516164920499828</v>
      </c>
      <c r="D135">
        <v>0.63870000000000005</v>
      </c>
      <c r="E135">
        <v>237.41</v>
      </c>
      <c r="F135" t="s">
        <v>77</v>
      </c>
      <c r="G135">
        <v>6700</v>
      </c>
      <c r="H135">
        <f t="shared" si="6"/>
        <v>6624.4022424129325</v>
      </c>
      <c r="I135">
        <f t="shared" si="7"/>
        <v>0.83750000000000013</v>
      </c>
      <c r="M135">
        <v>0.83125000000000004</v>
      </c>
      <c r="N135">
        <v>0</v>
      </c>
      <c r="O135">
        <v>1</v>
      </c>
    </row>
    <row r="136" spans="1:15" x14ac:dyDescent="0.25">
      <c r="A136">
        <v>8.9401377088512105E-2</v>
      </c>
      <c r="B136">
        <v>1439.14196777343</v>
      </c>
      <c r="C136">
        <f t="shared" si="8"/>
        <v>0.72300049868099281</v>
      </c>
      <c r="D136">
        <v>0.1948</v>
      </c>
      <c r="E136">
        <v>357.38</v>
      </c>
      <c r="F136" t="s">
        <v>70</v>
      </c>
      <c r="G136">
        <v>6750</v>
      </c>
      <c r="H136">
        <f t="shared" si="6"/>
        <v>6673.8380800428795</v>
      </c>
      <c r="I136">
        <f t="shared" si="7"/>
        <v>0.84375</v>
      </c>
      <c r="M136">
        <v>0.83750000000000013</v>
      </c>
      <c r="N136">
        <v>0</v>
      </c>
      <c r="O136">
        <v>1</v>
      </c>
    </row>
    <row r="137" spans="1:15" x14ac:dyDescent="0.25">
      <c r="A137">
        <v>0.13280582857214601</v>
      </c>
      <c r="B137">
        <v>1536.76916503906</v>
      </c>
      <c r="C137">
        <f t="shared" si="8"/>
        <v>0.77204674560344411</v>
      </c>
      <c r="D137">
        <v>5.4899999999999997E-2</v>
      </c>
      <c r="E137">
        <v>269.19</v>
      </c>
      <c r="F137" t="s">
        <v>61</v>
      </c>
      <c r="G137">
        <v>6800</v>
      </c>
      <c r="H137">
        <f t="shared" si="6"/>
        <v>6723.2739176728264</v>
      </c>
      <c r="I137">
        <f t="shared" si="7"/>
        <v>0.85</v>
      </c>
      <c r="M137">
        <v>0.84375</v>
      </c>
      <c r="N137">
        <v>0</v>
      </c>
      <c r="O137">
        <v>1</v>
      </c>
    </row>
    <row r="138" spans="1:15" x14ac:dyDescent="0.25">
      <c r="A138">
        <v>0.109738282772378</v>
      </c>
      <c r="B138">
        <v>1609.05773925781</v>
      </c>
      <c r="C138">
        <f t="shared" si="8"/>
        <v>0.8083632983685306</v>
      </c>
      <c r="D138">
        <v>0.44159999999999999</v>
      </c>
      <c r="E138">
        <v>268.51</v>
      </c>
      <c r="F138" t="s">
        <v>50</v>
      </c>
      <c r="G138">
        <v>6850</v>
      </c>
      <c r="H138">
        <f t="shared" si="6"/>
        <v>6772.7097553027743</v>
      </c>
      <c r="I138">
        <f t="shared" si="7"/>
        <v>0.85625000000000007</v>
      </c>
      <c r="M138">
        <v>0.85</v>
      </c>
      <c r="N138">
        <v>0</v>
      </c>
      <c r="O138">
        <v>1</v>
      </c>
    </row>
    <row r="139" spans="1:15" x14ac:dyDescent="0.25">
      <c r="A139">
        <v>8.6002233478186099E-2</v>
      </c>
      <c r="B139">
        <v>1516.67346191406</v>
      </c>
      <c r="C139">
        <f t="shared" si="8"/>
        <v>0.76195100542904071</v>
      </c>
      <c r="D139">
        <v>8.1000000000000003E-2</v>
      </c>
      <c r="E139">
        <v>241.43</v>
      </c>
      <c r="F139" t="s">
        <v>78</v>
      </c>
      <c r="G139">
        <v>6900</v>
      </c>
      <c r="H139">
        <f t="shared" si="6"/>
        <v>6822.1455929327212</v>
      </c>
      <c r="I139">
        <f t="shared" si="7"/>
        <v>0.86250000000000004</v>
      </c>
      <c r="M139">
        <v>0.85625000000000007</v>
      </c>
      <c r="N139">
        <v>0</v>
      </c>
      <c r="O139">
        <v>1</v>
      </c>
    </row>
    <row r="140" spans="1:15" x14ac:dyDescent="0.25">
      <c r="A140">
        <v>0.10221077371531601</v>
      </c>
      <c r="B140">
        <v>1663.19909667968</v>
      </c>
      <c r="C140">
        <f t="shared" si="8"/>
        <v>0.83556299741965334</v>
      </c>
      <c r="D140">
        <v>0.21429999999999999</v>
      </c>
      <c r="E140">
        <v>146.61000000000001</v>
      </c>
      <c r="F140" t="s">
        <v>73</v>
      </c>
      <c r="G140">
        <v>6950</v>
      </c>
      <c r="H140">
        <f t="shared" si="6"/>
        <v>6871.5814305626682</v>
      </c>
      <c r="I140">
        <f t="shared" si="7"/>
        <v>0.86875000000000002</v>
      </c>
      <c r="M140">
        <v>0.86250000000000004</v>
      </c>
      <c r="N140">
        <v>0</v>
      </c>
      <c r="O140">
        <v>1</v>
      </c>
    </row>
    <row r="141" spans="1:15" x14ac:dyDescent="0.25">
      <c r="A141">
        <v>0.127024483624679</v>
      </c>
      <c r="B141">
        <v>1345.37951660156</v>
      </c>
      <c r="C141">
        <f t="shared" si="8"/>
        <v>0.67589583460139813</v>
      </c>
      <c r="D141">
        <v>0.53959999999999997</v>
      </c>
      <c r="E141">
        <v>344.05</v>
      </c>
      <c r="F141" t="s">
        <v>53</v>
      </c>
      <c r="G141">
        <v>7000</v>
      </c>
      <c r="H141">
        <f t="shared" si="6"/>
        <v>6921.017268192616</v>
      </c>
      <c r="I141">
        <f t="shared" si="7"/>
        <v>0.87500000000000011</v>
      </c>
      <c r="M141">
        <v>0.86875000000000002</v>
      </c>
      <c r="N141">
        <v>0</v>
      </c>
      <c r="O141">
        <v>1</v>
      </c>
    </row>
    <row r="142" spans="1:15" x14ac:dyDescent="0.25">
      <c r="A142">
        <v>0.122446788923046</v>
      </c>
      <c r="B142">
        <v>1657.54284667968</v>
      </c>
      <c r="C142">
        <f t="shared" si="8"/>
        <v>0.83272139342071549</v>
      </c>
      <c r="D142">
        <v>0.10829999999999999</v>
      </c>
      <c r="E142">
        <v>14.33</v>
      </c>
      <c r="F142" t="s">
        <v>56</v>
      </c>
      <c r="G142">
        <v>7050</v>
      </c>
      <c r="H142">
        <f t="shared" si="6"/>
        <v>6970.453105822563</v>
      </c>
      <c r="I142">
        <f t="shared" si="7"/>
        <v>0.88125000000000009</v>
      </c>
      <c r="M142">
        <v>0.87500000000000011</v>
      </c>
      <c r="N142">
        <v>0</v>
      </c>
      <c r="O142">
        <v>1</v>
      </c>
    </row>
    <row r="143" spans="1:15" x14ac:dyDescent="0.25">
      <c r="A143">
        <v>0.13627623125190899</v>
      </c>
      <c r="B143">
        <v>1549.34606933593</v>
      </c>
      <c r="C143">
        <f t="shared" si="8"/>
        <v>0.77836516885988527</v>
      </c>
      <c r="D143">
        <v>0.89849999999999997</v>
      </c>
      <c r="E143">
        <v>205.16</v>
      </c>
      <c r="F143" t="s">
        <v>53</v>
      </c>
      <c r="G143">
        <v>7100</v>
      </c>
      <c r="H143">
        <f t="shared" si="6"/>
        <v>7019.8889434525099</v>
      </c>
      <c r="I143">
        <f t="shared" si="7"/>
        <v>0.88749999999999996</v>
      </c>
      <c r="M143">
        <v>0.88125000000000009</v>
      </c>
      <c r="N143">
        <v>0</v>
      </c>
      <c r="O143">
        <v>1</v>
      </c>
    </row>
    <row r="144" spans="1:15" x14ac:dyDescent="0.25">
      <c r="A144">
        <v>0.12891251827602601</v>
      </c>
      <c r="B144">
        <v>1491.27758789062</v>
      </c>
      <c r="C144">
        <f t="shared" si="8"/>
        <v>0.74919254935274804</v>
      </c>
      <c r="D144">
        <v>0.6099</v>
      </c>
      <c r="E144">
        <v>91.26</v>
      </c>
      <c r="F144" t="s">
        <v>54</v>
      </c>
      <c r="G144">
        <v>7150</v>
      </c>
      <c r="H144">
        <f t="shared" si="6"/>
        <v>7069.3247810824578</v>
      </c>
      <c r="I144">
        <f t="shared" si="7"/>
        <v>0.89375000000000004</v>
      </c>
      <c r="M144">
        <v>0.88749999999999996</v>
      </c>
      <c r="N144">
        <v>0</v>
      </c>
      <c r="O144">
        <v>1</v>
      </c>
    </row>
    <row r="145" spans="1:15" x14ac:dyDescent="0.25">
      <c r="A145">
        <v>9.1788943368744005E-2</v>
      </c>
      <c r="B145">
        <v>1536.85510253906</v>
      </c>
      <c r="C145">
        <f t="shared" si="8"/>
        <v>0.77208991914486447</v>
      </c>
      <c r="D145">
        <v>0.65449999999999997</v>
      </c>
      <c r="E145">
        <v>277.87</v>
      </c>
      <c r="F145" t="s">
        <v>67</v>
      </c>
      <c r="G145">
        <v>7200</v>
      </c>
      <c r="H145">
        <f t="shared" si="6"/>
        <v>7118.7606187124047</v>
      </c>
      <c r="I145">
        <f t="shared" si="7"/>
        <v>0.9</v>
      </c>
      <c r="M145">
        <v>0.89375000000000004</v>
      </c>
      <c r="N145">
        <v>0</v>
      </c>
      <c r="O145">
        <v>1</v>
      </c>
    </row>
    <row r="146" spans="1:15" x14ac:dyDescent="0.25">
      <c r="A146">
        <v>0.12133757819369401</v>
      </c>
      <c r="B146">
        <v>1605.09790039062</v>
      </c>
      <c r="C146">
        <f t="shared" si="8"/>
        <v>0.80637394253027084</v>
      </c>
      <c r="D146">
        <v>0.4209</v>
      </c>
      <c r="E146">
        <v>280.08999999999997</v>
      </c>
      <c r="F146" t="s">
        <v>49</v>
      </c>
      <c r="G146">
        <v>7250</v>
      </c>
      <c r="H146">
        <f t="shared" si="6"/>
        <v>7168.1964563423517</v>
      </c>
      <c r="I146">
        <f t="shared" si="7"/>
        <v>0.90625</v>
      </c>
      <c r="M146">
        <v>0.9</v>
      </c>
      <c r="N146">
        <v>0</v>
      </c>
      <c r="O146">
        <v>1</v>
      </c>
    </row>
    <row r="147" spans="1:15" x14ac:dyDescent="0.25">
      <c r="A147">
        <v>0.119934351235794</v>
      </c>
      <c r="B147">
        <v>1436.69812011718</v>
      </c>
      <c r="C147">
        <f t="shared" si="8"/>
        <v>0.72177275109685224</v>
      </c>
      <c r="D147">
        <v>0.75139999999999996</v>
      </c>
      <c r="E147">
        <v>194.01</v>
      </c>
      <c r="F147" t="s">
        <v>55</v>
      </c>
      <c r="G147">
        <v>7300</v>
      </c>
      <c r="H147">
        <f t="shared" si="6"/>
        <v>7217.6322939722995</v>
      </c>
      <c r="I147">
        <f t="shared" si="7"/>
        <v>0.91250000000000009</v>
      </c>
      <c r="M147">
        <v>0.90625</v>
      </c>
      <c r="N147">
        <v>0</v>
      </c>
      <c r="O147">
        <v>1</v>
      </c>
    </row>
    <row r="148" spans="1:15" x14ac:dyDescent="0.25">
      <c r="A148">
        <v>0.128721842885894</v>
      </c>
      <c r="B148">
        <v>1511.22827148437</v>
      </c>
      <c r="C148">
        <f t="shared" si="8"/>
        <v>0.75921543417600457</v>
      </c>
      <c r="D148">
        <v>0.28499999999999998</v>
      </c>
      <c r="E148">
        <v>245.12</v>
      </c>
      <c r="F148" t="s">
        <v>75</v>
      </c>
      <c r="G148">
        <v>7350</v>
      </c>
      <c r="H148">
        <f t="shared" si="6"/>
        <v>7267.0681316022465</v>
      </c>
      <c r="I148">
        <f t="shared" si="7"/>
        <v>0.91875000000000007</v>
      </c>
      <c r="M148">
        <v>0.91250000000000009</v>
      </c>
      <c r="N148">
        <v>0</v>
      </c>
      <c r="O148">
        <v>1</v>
      </c>
    </row>
    <row r="149" spans="1:15" x14ac:dyDescent="0.25">
      <c r="A149">
        <v>0.111893312433577</v>
      </c>
      <c r="B149">
        <v>1560.3076171875</v>
      </c>
      <c r="C149">
        <f t="shared" si="8"/>
        <v>0.7838720644549475</v>
      </c>
      <c r="D149">
        <v>0.80310000000000004</v>
      </c>
      <c r="E149">
        <v>117.08</v>
      </c>
      <c r="F149" t="s">
        <v>70</v>
      </c>
      <c r="G149">
        <v>7400</v>
      </c>
      <c r="H149">
        <f t="shared" si="6"/>
        <v>7316.5039692321934</v>
      </c>
      <c r="I149">
        <f t="shared" si="7"/>
        <v>0.92500000000000004</v>
      </c>
      <c r="M149">
        <v>0.91875000000000007</v>
      </c>
      <c r="N149">
        <v>0</v>
      </c>
      <c r="O149">
        <v>1</v>
      </c>
    </row>
    <row r="150" spans="1:15" x14ac:dyDescent="0.25">
      <c r="A150">
        <v>0.13727861659436699</v>
      </c>
      <c r="B150">
        <v>1589.87268066406</v>
      </c>
      <c r="C150">
        <f t="shared" si="8"/>
        <v>0.79872505055065512</v>
      </c>
      <c r="D150">
        <v>0.12330000000000001</v>
      </c>
      <c r="E150">
        <v>12.98</v>
      </c>
      <c r="F150" t="s">
        <v>59</v>
      </c>
      <c r="G150">
        <v>7450</v>
      </c>
      <c r="H150">
        <f t="shared" si="6"/>
        <v>7365.9398068621413</v>
      </c>
      <c r="I150">
        <f t="shared" si="7"/>
        <v>0.93125000000000013</v>
      </c>
      <c r="M150">
        <v>0.92500000000000004</v>
      </c>
      <c r="N150">
        <v>0</v>
      </c>
      <c r="O150">
        <v>1</v>
      </c>
    </row>
    <row r="151" spans="1:15" x14ac:dyDescent="0.25">
      <c r="A151">
        <v>0.106504607621158</v>
      </c>
      <c r="B151">
        <v>1443.251953125</v>
      </c>
      <c r="C151">
        <f t="shared" si="8"/>
        <v>0.72506528556463434</v>
      </c>
      <c r="D151">
        <v>0.57969999999999999</v>
      </c>
      <c r="E151">
        <v>35.020000000000003</v>
      </c>
      <c r="F151" t="s">
        <v>57</v>
      </c>
      <c r="G151">
        <v>7500</v>
      </c>
      <c r="H151">
        <f t="shared" si="6"/>
        <v>7415.3756444920882</v>
      </c>
      <c r="I151">
        <f t="shared" si="7"/>
        <v>0.9375</v>
      </c>
      <c r="M151">
        <v>0.93125000000000013</v>
      </c>
      <c r="N151">
        <v>0</v>
      </c>
      <c r="O151">
        <v>1</v>
      </c>
    </row>
    <row r="152" spans="1:15" x14ac:dyDescent="0.25">
      <c r="A152">
        <v>9.2929783249768694E-2</v>
      </c>
      <c r="B152">
        <v>1518.28210449218</v>
      </c>
      <c r="C152">
        <f t="shared" si="8"/>
        <v>0.7627591601575</v>
      </c>
      <c r="D152">
        <v>0.26169999999999999</v>
      </c>
      <c r="E152">
        <v>105.31</v>
      </c>
      <c r="F152" t="s">
        <v>75</v>
      </c>
      <c r="G152">
        <v>7550</v>
      </c>
      <c r="H152">
        <f t="shared" si="6"/>
        <v>7464.8114821220352</v>
      </c>
      <c r="I152">
        <f t="shared" si="7"/>
        <v>0.94374999999999998</v>
      </c>
      <c r="M152">
        <v>0.9375</v>
      </c>
      <c r="N152">
        <v>0</v>
      </c>
      <c r="O152">
        <v>1</v>
      </c>
    </row>
    <row r="153" spans="1:15" x14ac:dyDescent="0.25">
      <c r="A153">
        <v>0.118634140261606</v>
      </c>
      <c r="B153">
        <v>1559.7099609375</v>
      </c>
      <c r="C153">
        <f t="shared" si="8"/>
        <v>0.78357181209870619</v>
      </c>
      <c r="D153">
        <v>0.2152</v>
      </c>
      <c r="E153">
        <v>262.79000000000002</v>
      </c>
      <c r="F153" t="s">
        <v>73</v>
      </c>
      <c r="G153">
        <v>7600</v>
      </c>
      <c r="H153">
        <f t="shared" si="6"/>
        <v>7514.247319751983</v>
      </c>
      <c r="I153">
        <f t="shared" si="7"/>
        <v>0.95000000000000007</v>
      </c>
      <c r="M153">
        <v>0.94374999999999998</v>
      </c>
      <c r="N153">
        <v>0</v>
      </c>
      <c r="O153">
        <v>1</v>
      </c>
    </row>
    <row r="154" spans="1:15" x14ac:dyDescent="0.25">
      <c r="A154">
        <v>0.117616216523856</v>
      </c>
      <c r="B154">
        <v>1596.95153808593</v>
      </c>
      <c r="C154">
        <f t="shared" si="8"/>
        <v>0.80228134837304577</v>
      </c>
      <c r="D154">
        <v>0.97140000000000004</v>
      </c>
      <c r="E154">
        <v>118.69</v>
      </c>
      <c r="F154" t="s">
        <v>49</v>
      </c>
      <c r="G154">
        <v>7650</v>
      </c>
      <c r="H154">
        <f t="shared" si="6"/>
        <v>7563.68315738193</v>
      </c>
      <c r="I154">
        <f t="shared" si="7"/>
        <v>0.95625000000000004</v>
      </c>
      <c r="M154">
        <v>0.95000000000000007</v>
      </c>
      <c r="N154">
        <v>0</v>
      </c>
      <c r="O154">
        <v>1</v>
      </c>
    </row>
    <row r="155" spans="1:15" x14ac:dyDescent="0.25">
      <c r="A155">
        <v>0.10179532219413299</v>
      </c>
      <c r="B155">
        <v>1439.69555664062</v>
      </c>
      <c r="C155">
        <f t="shared" si="8"/>
        <v>0.72327861233204682</v>
      </c>
      <c r="D155">
        <v>0.26700000000000002</v>
      </c>
      <c r="E155">
        <v>235.43</v>
      </c>
      <c r="F155" t="s">
        <v>53</v>
      </c>
      <c r="G155">
        <v>7700</v>
      </c>
      <c r="H155">
        <f t="shared" si="6"/>
        <v>7613.1189950118769</v>
      </c>
      <c r="I155">
        <f t="shared" si="7"/>
        <v>0.96250000000000002</v>
      </c>
      <c r="M155">
        <v>0.95625000000000004</v>
      </c>
      <c r="N155">
        <v>0</v>
      </c>
      <c r="O155">
        <v>1</v>
      </c>
    </row>
    <row r="156" spans="1:15" x14ac:dyDescent="0.25">
      <c r="A156">
        <v>8.3952633869261897E-2</v>
      </c>
      <c r="B156">
        <v>1524.26635742187</v>
      </c>
      <c r="C156">
        <f t="shared" si="8"/>
        <v>0.76576554726126356</v>
      </c>
      <c r="D156">
        <v>0.16320000000000001</v>
      </c>
      <c r="E156">
        <v>126.21</v>
      </c>
      <c r="F156" t="s">
        <v>61</v>
      </c>
      <c r="G156">
        <v>7750</v>
      </c>
      <c r="H156">
        <f t="shared" si="6"/>
        <v>7662.5548326418248</v>
      </c>
      <c r="I156">
        <f t="shared" si="7"/>
        <v>0.96875000000000011</v>
      </c>
      <c r="M156">
        <v>0.96250000000000002</v>
      </c>
      <c r="N156">
        <v>0</v>
      </c>
      <c r="O156">
        <v>1</v>
      </c>
    </row>
    <row r="157" spans="1:15" x14ac:dyDescent="0.25">
      <c r="A157">
        <v>9.6080816892966894E-2</v>
      </c>
      <c r="B157">
        <v>1507.82995605468</v>
      </c>
      <c r="C157">
        <f t="shared" si="8"/>
        <v>0.75750817818225269</v>
      </c>
      <c r="D157">
        <v>0.5464</v>
      </c>
      <c r="E157">
        <v>151.47999999999999</v>
      </c>
      <c r="F157" t="s">
        <v>79</v>
      </c>
      <c r="G157">
        <v>7800</v>
      </c>
      <c r="H157">
        <f t="shared" si="6"/>
        <v>7711.9906702717717</v>
      </c>
      <c r="I157">
        <f t="shared" si="7"/>
        <v>0.97500000000000009</v>
      </c>
      <c r="M157">
        <v>0.96875000000000011</v>
      </c>
      <c r="N157">
        <v>0</v>
      </c>
      <c r="O157">
        <v>1</v>
      </c>
    </row>
    <row r="158" spans="1:15" x14ac:dyDescent="0.25">
      <c r="A158">
        <v>0.11270675546254</v>
      </c>
      <c r="B158">
        <v>1568.38439941406</v>
      </c>
      <c r="C158">
        <f t="shared" si="8"/>
        <v>0.78792970276187235</v>
      </c>
      <c r="D158">
        <v>0.877</v>
      </c>
      <c r="E158">
        <v>189.23</v>
      </c>
      <c r="F158" t="s">
        <v>52</v>
      </c>
      <c r="G158">
        <v>7850</v>
      </c>
      <c r="H158">
        <f t="shared" si="6"/>
        <v>7761.4265079017187</v>
      </c>
      <c r="I158">
        <f t="shared" si="7"/>
        <v>0.98124999999999996</v>
      </c>
      <c r="M158">
        <v>0.97500000000000009</v>
      </c>
      <c r="N158">
        <v>0</v>
      </c>
      <c r="O158">
        <v>1</v>
      </c>
    </row>
    <row r="159" spans="1:15" x14ac:dyDescent="0.25">
      <c r="A159">
        <v>0.112528064260948</v>
      </c>
      <c r="B159">
        <v>1401.08288574218</v>
      </c>
      <c r="C159">
        <f t="shared" si="8"/>
        <v>0.70388026182867791</v>
      </c>
      <c r="D159">
        <v>0.66210000000000002</v>
      </c>
      <c r="E159">
        <v>176.58</v>
      </c>
      <c r="F159" t="s">
        <v>55</v>
      </c>
      <c r="G159">
        <v>7900</v>
      </c>
      <c r="H159">
        <f t="shared" si="6"/>
        <v>7810.8623455316665</v>
      </c>
      <c r="I159">
        <f t="shared" si="7"/>
        <v>0.98750000000000004</v>
      </c>
      <c r="M159">
        <v>0.98124999999999996</v>
      </c>
      <c r="N159">
        <v>0</v>
      </c>
      <c r="O159">
        <v>1</v>
      </c>
    </row>
    <row r="160" spans="1:15" x14ac:dyDescent="0.25">
      <c r="A160">
        <v>0.110473073374092</v>
      </c>
      <c r="B160">
        <v>1504.80725097656</v>
      </c>
      <c r="C160">
        <f t="shared" si="8"/>
        <v>0.75598962245405887</v>
      </c>
      <c r="D160">
        <v>0.50990000000000002</v>
      </c>
      <c r="E160">
        <v>291.39</v>
      </c>
      <c r="F160" t="s">
        <v>61</v>
      </c>
      <c r="G160">
        <v>7950</v>
      </c>
      <c r="H160">
        <f t="shared" si="6"/>
        <v>7860.2981831616135</v>
      </c>
      <c r="I160">
        <f t="shared" si="7"/>
        <v>0.99375000000000002</v>
      </c>
      <c r="M160">
        <v>0.98750000000000004</v>
      </c>
      <c r="N160">
        <v>0</v>
      </c>
      <c r="O160">
        <v>1</v>
      </c>
    </row>
    <row r="161" spans="1:15" x14ac:dyDescent="0.25">
      <c r="A161">
        <v>0.11573751944734</v>
      </c>
      <c r="B161">
        <v>1478.93493652343</v>
      </c>
      <c r="C161">
        <f t="shared" si="8"/>
        <v>0.74299181079230536</v>
      </c>
      <c r="D161">
        <v>0.31180000000000002</v>
      </c>
      <c r="E161">
        <v>41.08</v>
      </c>
      <c r="F161" t="s">
        <v>70</v>
      </c>
      <c r="G161">
        <v>8000</v>
      </c>
      <c r="H161">
        <f t="shared" si="6"/>
        <v>7909.7340207915604</v>
      </c>
      <c r="I161">
        <f t="shared" si="7"/>
        <v>1</v>
      </c>
      <c r="M161">
        <v>0.99375000000000002</v>
      </c>
      <c r="N161">
        <v>0</v>
      </c>
      <c r="O161">
        <v>1</v>
      </c>
    </row>
    <row r="162" spans="1:15" x14ac:dyDescent="0.25">
      <c r="A162">
        <v>0.105270996325124</v>
      </c>
      <c r="B162">
        <v>1505.12390136718</v>
      </c>
      <c r="C162">
        <f t="shared" si="8"/>
        <v>0.75614870223593755</v>
      </c>
      <c r="D162">
        <v>0.83889999999999998</v>
      </c>
      <c r="E162">
        <v>154.85</v>
      </c>
      <c r="F162" t="s">
        <v>60</v>
      </c>
      <c r="M162">
        <v>1</v>
      </c>
      <c r="N162">
        <v>0</v>
      </c>
      <c r="O162">
        <v>1</v>
      </c>
    </row>
    <row r="163" spans="1:15" ht="15.75" thickBot="1" x14ac:dyDescent="0.3">
      <c r="A163">
        <v>0.13179570499430099</v>
      </c>
      <c r="B163">
        <v>1444.876953125</v>
      </c>
      <c r="C163">
        <f t="shared" si="8"/>
        <v>0.72588165798421878</v>
      </c>
      <c r="D163">
        <v>0.49940000000000001</v>
      </c>
      <c r="E163">
        <v>20.2</v>
      </c>
      <c r="F163" t="s">
        <v>58</v>
      </c>
      <c r="M163" s="2" t="s">
        <v>0</v>
      </c>
      <c r="N163" s="2">
        <v>0</v>
      </c>
      <c r="O163" s="2">
        <v>1</v>
      </c>
    </row>
    <row r="164" spans="1:15" x14ac:dyDescent="0.25">
      <c r="A164">
        <v>8.6520147606834505E-2</v>
      </c>
      <c r="B164">
        <v>1438.77685546875</v>
      </c>
      <c r="C164">
        <f t="shared" si="8"/>
        <v>0.72281707245601334</v>
      </c>
      <c r="D164">
        <v>0.62139999999999995</v>
      </c>
      <c r="E164">
        <v>268.88</v>
      </c>
      <c r="F164" t="s">
        <v>60</v>
      </c>
    </row>
    <row r="165" spans="1:15" x14ac:dyDescent="0.25">
      <c r="A165">
        <v>0.13407529371393501</v>
      </c>
      <c r="B165">
        <v>1614.71325683593</v>
      </c>
      <c r="C165">
        <f t="shared" si="8"/>
        <v>0.81120453441114715</v>
      </c>
      <c r="D165">
        <v>0.47289999999999999</v>
      </c>
      <c r="E165">
        <v>329.32</v>
      </c>
      <c r="F165" t="s">
        <v>76</v>
      </c>
    </row>
    <row r="166" spans="1:15" x14ac:dyDescent="0.25">
      <c r="A166">
        <v>0.10793836998873101</v>
      </c>
      <c r="B166">
        <v>1595.22253417968</v>
      </c>
      <c r="C166">
        <f t="shared" si="8"/>
        <v>0.80141272615617432</v>
      </c>
      <c r="D166">
        <v>0.42459999999999998</v>
      </c>
      <c r="E166">
        <v>359.26</v>
      </c>
      <c r="F166" t="s">
        <v>53</v>
      </c>
    </row>
    <row r="167" spans="1:15" x14ac:dyDescent="0.25">
      <c r="A167">
        <v>0.126011929729098</v>
      </c>
      <c r="B167">
        <v>1483.42004394531</v>
      </c>
      <c r="C167">
        <f t="shared" si="8"/>
        <v>0.74524505263728757</v>
      </c>
      <c r="D167">
        <v>6.6500000000000004E-2</v>
      </c>
      <c r="E167">
        <v>93.88</v>
      </c>
      <c r="F167" t="s">
        <v>59</v>
      </c>
    </row>
    <row r="168" spans="1:15" x14ac:dyDescent="0.25">
      <c r="A168">
        <v>8.7039405747221493E-2</v>
      </c>
      <c r="B168">
        <v>1539.91467285156</v>
      </c>
      <c r="C168">
        <f t="shared" si="8"/>
        <v>0.77362699534111312</v>
      </c>
      <c r="D168">
        <v>0.73429999999999995</v>
      </c>
      <c r="E168">
        <v>113.6</v>
      </c>
      <c r="F168" t="s">
        <v>75</v>
      </c>
    </row>
    <row r="169" spans="1:15" x14ac:dyDescent="0.25">
      <c r="A169">
        <v>0.137316673475818</v>
      </c>
      <c r="B169">
        <v>1540.04174804687</v>
      </c>
      <c r="C169">
        <f t="shared" si="8"/>
        <v>0.77369083576244513</v>
      </c>
      <c r="D169">
        <v>0.20130000000000001</v>
      </c>
      <c r="E169">
        <v>324.64999999999998</v>
      </c>
      <c r="F169" t="s">
        <v>68</v>
      </c>
    </row>
    <row r="170" spans="1:15" x14ac:dyDescent="0.25">
      <c r="A170">
        <v>0.13665588811746801</v>
      </c>
      <c r="B170">
        <v>1377.89562988281</v>
      </c>
      <c r="C170">
        <f t="shared" si="8"/>
        <v>0.692231378032102</v>
      </c>
      <c r="D170">
        <v>0.40089999999999998</v>
      </c>
      <c r="E170">
        <v>134.79</v>
      </c>
      <c r="F170" t="s">
        <v>58</v>
      </c>
    </row>
    <row r="171" spans="1:15" x14ac:dyDescent="0.25">
      <c r="A171">
        <v>0.129293784847303</v>
      </c>
      <c r="B171">
        <v>1527.94079589843</v>
      </c>
      <c r="C171">
        <f t="shared" si="8"/>
        <v>0.76761152278724709</v>
      </c>
      <c r="D171">
        <v>0.1696</v>
      </c>
      <c r="E171">
        <v>164.64</v>
      </c>
      <c r="F171" t="s">
        <v>56</v>
      </c>
    </row>
    <row r="172" spans="1:15" x14ac:dyDescent="0.25">
      <c r="A172">
        <v>8.8542724453805802E-2</v>
      </c>
      <c r="B172">
        <v>1596.72302246093</v>
      </c>
      <c r="C172">
        <f t="shared" si="8"/>
        <v>0.8021665460015418</v>
      </c>
      <c r="D172">
        <v>0.43259999999999998</v>
      </c>
      <c r="E172">
        <v>49</v>
      </c>
      <c r="F172" t="s">
        <v>51</v>
      </c>
    </row>
    <row r="173" spans="1:15" x14ac:dyDescent="0.25">
      <c r="A173">
        <v>0.130443714647309</v>
      </c>
      <c r="B173">
        <v>1296.87902832031</v>
      </c>
      <c r="C173">
        <f t="shared" si="8"/>
        <v>0.65153001246651343</v>
      </c>
      <c r="D173">
        <v>0.56499999999999995</v>
      </c>
      <c r="E173">
        <v>285.36</v>
      </c>
      <c r="F173" t="s">
        <v>57</v>
      </c>
    </row>
    <row r="174" spans="1:15" x14ac:dyDescent="0.25">
      <c r="A174">
        <v>0.12996442313661299</v>
      </c>
      <c r="B174">
        <v>1459.8798828125</v>
      </c>
      <c r="C174">
        <f t="shared" si="8"/>
        <v>0.73341887522104254</v>
      </c>
      <c r="D174">
        <v>0.97109999999999996</v>
      </c>
      <c r="E174">
        <v>329</v>
      </c>
      <c r="F174" t="s">
        <v>62</v>
      </c>
    </row>
    <row r="175" spans="1:15" x14ac:dyDescent="0.25">
      <c r="A175">
        <v>0.130349414324723</v>
      </c>
      <c r="B175">
        <v>1485.39965820312</v>
      </c>
      <c r="C175">
        <f t="shared" si="8"/>
        <v>0.74623957724128265</v>
      </c>
      <c r="D175">
        <v>0.39829999999999999</v>
      </c>
      <c r="E175">
        <v>60.92</v>
      </c>
      <c r="F175" t="s">
        <v>79</v>
      </c>
    </row>
    <row r="176" spans="1:15" x14ac:dyDescent="0.25">
      <c r="A176">
        <v>9.1949812306965598E-2</v>
      </c>
      <c r="B176">
        <v>1440.38854980468</v>
      </c>
      <c r="C176">
        <f t="shared" si="8"/>
        <v>0.7236267603358002</v>
      </c>
      <c r="D176">
        <v>0.76390000000000002</v>
      </c>
      <c r="E176">
        <v>253.68</v>
      </c>
      <c r="F176" t="s">
        <v>60</v>
      </c>
    </row>
    <row r="177" spans="1:6" x14ac:dyDescent="0.25">
      <c r="A177">
        <v>8.8281413143711907E-2</v>
      </c>
      <c r="B177">
        <v>1612.94311523437</v>
      </c>
      <c r="C177">
        <f t="shared" si="8"/>
        <v>0.81031524531436405</v>
      </c>
      <c r="D177">
        <v>0.53590000000000004</v>
      </c>
      <c r="E177">
        <v>239.07</v>
      </c>
      <c r="F177" t="s">
        <v>76</v>
      </c>
    </row>
    <row r="178" spans="1:6" x14ac:dyDescent="0.25">
      <c r="A178">
        <v>0.137850413183396</v>
      </c>
      <c r="B178">
        <v>1527.84130859375</v>
      </c>
      <c r="C178">
        <f t="shared" si="8"/>
        <v>0.76756154205393046</v>
      </c>
      <c r="D178">
        <v>0.2576</v>
      </c>
      <c r="E178">
        <v>119.71</v>
      </c>
      <c r="F178" t="s">
        <v>54</v>
      </c>
    </row>
    <row r="179" spans="1:6" x14ac:dyDescent="0.25">
      <c r="A179">
        <v>0.12527335561816599</v>
      </c>
      <c r="B179">
        <v>1685.35034179687</v>
      </c>
      <c r="C179">
        <f t="shared" si="8"/>
        <v>0.84669140700311618</v>
      </c>
      <c r="D179">
        <v>0.53049999999999997</v>
      </c>
      <c r="E179">
        <v>297.08999999999997</v>
      </c>
      <c r="F179" t="s">
        <v>58</v>
      </c>
    </row>
    <row r="180" spans="1:6" x14ac:dyDescent="0.25">
      <c r="A180">
        <v>0.12523381017077101</v>
      </c>
      <c r="B180">
        <v>1291.42724609375</v>
      </c>
      <c r="C180">
        <f t="shared" si="8"/>
        <v>0.64879112960660945</v>
      </c>
      <c r="D180">
        <v>0.51970000000000005</v>
      </c>
      <c r="E180">
        <v>124.18</v>
      </c>
      <c r="F180" t="s">
        <v>69</v>
      </c>
    </row>
    <row r="181" spans="1:6" x14ac:dyDescent="0.25">
      <c r="A181">
        <v>8.0917985637099496E-2</v>
      </c>
      <c r="B181">
        <v>1606.53515625</v>
      </c>
      <c r="C181">
        <f t="shared" si="8"/>
        <v>0.80709599548010713</v>
      </c>
      <c r="D181">
        <v>0.55300000000000005</v>
      </c>
      <c r="E181">
        <v>333.29</v>
      </c>
      <c r="F181" t="s">
        <v>62</v>
      </c>
    </row>
    <row r="182" spans="1:6" x14ac:dyDescent="0.25">
      <c r="A182">
        <v>0.10511849945238</v>
      </c>
      <c r="B182">
        <v>1646.56372070312</v>
      </c>
      <c r="C182">
        <f t="shared" si="8"/>
        <v>0.8272056668740041</v>
      </c>
      <c r="D182">
        <v>0.1293</v>
      </c>
      <c r="E182">
        <v>339.24</v>
      </c>
      <c r="F182" t="s">
        <v>55</v>
      </c>
    </row>
    <row r="183" spans="1:6" x14ac:dyDescent="0.25">
      <c r="A183">
        <v>0.129915407307098</v>
      </c>
      <c r="B183">
        <v>1578.61413574218</v>
      </c>
      <c r="C183">
        <f t="shared" si="8"/>
        <v>0.79306894866827082</v>
      </c>
      <c r="D183">
        <v>0.60629999999999995</v>
      </c>
      <c r="E183">
        <v>158.04</v>
      </c>
      <c r="F183" t="s">
        <v>78</v>
      </c>
    </row>
    <row r="184" spans="1:6" x14ac:dyDescent="0.25">
      <c r="A184">
        <v>8.0678141346058399E-2</v>
      </c>
      <c r="B184">
        <v>1405.10034179687</v>
      </c>
      <c r="C184">
        <f t="shared" si="8"/>
        <v>0.70589856356402625</v>
      </c>
      <c r="D184">
        <v>0.9204</v>
      </c>
      <c r="E184">
        <v>45.48</v>
      </c>
      <c r="F184" t="s">
        <v>54</v>
      </c>
    </row>
    <row r="185" spans="1:6" x14ac:dyDescent="0.25">
      <c r="A185">
        <v>8.9142739496531301E-2</v>
      </c>
      <c r="B185">
        <v>1443.98937988281</v>
      </c>
      <c r="C185">
        <f t="shared" si="8"/>
        <v>0.72543575625173562</v>
      </c>
      <c r="D185">
        <v>0.63460000000000005</v>
      </c>
      <c r="E185">
        <v>182.38</v>
      </c>
      <c r="F185" t="s">
        <v>61</v>
      </c>
    </row>
    <row r="186" spans="1:6" x14ac:dyDescent="0.25">
      <c r="A186">
        <v>0.112237488425756</v>
      </c>
      <c r="B186">
        <v>1377.04016113281</v>
      </c>
      <c r="C186">
        <f t="shared" si="8"/>
        <v>0.6918016050515996</v>
      </c>
      <c r="D186">
        <v>0.60060000000000002</v>
      </c>
      <c r="E186">
        <v>339.04</v>
      </c>
      <c r="F186" t="s">
        <v>76</v>
      </c>
    </row>
    <row r="187" spans="1:6" x14ac:dyDescent="0.25">
      <c r="A187">
        <v>0.12805007276543801</v>
      </c>
      <c r="B187">
        <v>1573.26745605468</v>
      </c>
      <c r="C187">
        <f t="shared" si="8"/>
        <v>0.7903828675401311</v>
      </c>
      <c r="D187">
        <v>0.4254</v>
      </c>
      <c r="E187">
        <v>208.9</v>
      </c>
      <c r="F187" t="s">
        <v>64</v>
      </c>
    </row>
    <row r="188" spans="1:6" x14ac:dyDescent="0.25">
      <c r="A188">
        <v>9.4073614953877893E-2</v>
      </c>
      <c r="B188">
        <v>1354.51416015625</v>
      </c>
      <c r="C188">
        <f t="shared" si="8"/>
        <v>0.68048492448495701</v>
      </c>
      <c r="D188">
        <v>0.96689999999999998</v>
      </c>
      <c r="E188">
        <v>90.58</v>
      </c>
      <c r="F188" t="s">
        <v>59</v>
      </c>
    </row>
    <row r="189" spans="1:6" x14ac:dyDescent="0.25">
      <c r="A189">
        <v>8.5667922026650994E-2</v>
      </c>
      <c r="B189">
        <v>1542.41931152343</v>
      </c>
      <c r="C189">
        <f t="shared" si="8"/>
        <v>0.77488528329972184</v>
      </c>
      <c r="D189">
        <v>0.45279999999999998</v>
      </c>
      <c r="E189">
        <v>332.8</v>
      </c>
      <c r="F189" t="s">
        <v>56</v>
      </c>
    </row>
    <row r="190" spans="1:6" x14ac:dyDescent="0.25">
      <c r="A190">
        <v>0.10030266578852499</v>
      </c>
      <c r="B190">
        <v>1455.2578125</v>
      </c>
      <c r="C190">
        <f t="shared" si="8"/>
        <v>0.73109682554442423</v>
      </c>
      <c r="D190">
        <v>0.81820000000000004</v>
      </c>
      <c r="E190">
        <v>16.760000000000002</v>
      </c>
      <c r="F190" t="s">
        <v>58</v>
      </c>
    </row>
    <row r="191" spans="1:6" x14ac:dyDescent="0.25">
      <c r="A191">
        <v>8.3849370672497703E-2</v>
      </c>
      <c r="B191">
        <v>1536.42883300781</v>
      </c>
      <c r="C191">
        <f t="shared" si="8"/>
        <v>0.77187576856725115</v>
      </c>
      <c r="D191">
        <v>0.2021</v>
      </c>
      <c r="E191">
        <v>38.83</v>
      </c>
      <c r="F191" t="s">
        <v>72</v>
      </c>
    </row>
    <row r="192" spans="1:6" x14ac:dyDescent="0.25">
      <c r="A192">
        <v>8.0028227843284797E-2</v>
      </c>
      <c r="B192">
        <v>1479.56652832031</v>
      </c>
      <c r="C192">
        <f t="shared" si="8"/>
        <v>0.74330911179132597</v>
      </c>
      <c r="D192">
        <v>0.8508</v>
      </c>
      <c r="E192">
        <v>138.74</v>
      </c>
      <c r="F192" t="s">
        <v>50</v>
      </c>
    </row>
    <row r="193" spans="1:6" x14ac:dyDescent="0.25">
      <c r="A193">
        <v>0.125758666550742</v>
      </c>
      <c r="B193">
        <v>1478.55249023437</v>
      </c>
      <c r="C193">
        <f t="shared" si="8"/>
        <v>0.74279967626777554</v>
      </c>
      <c r="D193">
        <v>0.52029999999999998</v>
      </c>
      <c r="E193">
        <v>17.39</v>
      </c>
      <c r="F193" t="s">
        <v>51</v>
      </c>
    </row>
    <row r="194" spans="1:6" x14ac:dyDescent="0.25">
      <c r="A194">
        <v>9.9630532882353906E-2</v>
      </c>
      <c r="B194">
        <v>1743.63671875</v>
      </c>
      <c r="C194">
        <f t="shared" ref="C194:C251" si="9">B194/$V$14</f>
        <v>0.87597349351513687</v>
      </c>
      <c r="D194">
        <v>7.3899999999999993E-2</v>
      </c>
      <c r="E194">
        <v>263.01</v>
      </c>
      <c r="F194" t="s">
        <v>51</v>
      </c>
    </row>
    <row r="195" spans="1:6" x14ac:dyDescent="0.25">
      <c r="A195">
        <v>0.10443584622679</v>
      </c>
      <c r="B195">
        <v>1382.05346679687</v>
      </c>
      <c r="C195">
        <f t="shared" si="9"/>
        <v>0.69432020472857481</v>
      </c>
      <c r="D195">
        <v>8.6300000000000002E-2</v>
      </c>
      <c r="E195">
        <v>15.43</v>
      </c>
      <c r="F195" t="s">
        <v>69</v>
      </c>
    </row>
    <row r="196" spans="1:6" x14ac:dyDescent="0.25">
      <c r="A196">
        <v>0.13504018987689201</v>
      </c>
      <c r="B196">
        <v>1521.73352050781</v>
      </c>
      <c r="C196">
        <f t="shared" si="9"/>
        <v>0.76449309298437518</v>
      </c>
      <c r="D196">
        <v>0.47210000000000002</v>
      </c>
      <c r="E196">
        <v>190.9</v>
      </c>
      <c r="F196" t="s">
        <v>56</v>
      </c>
    </row>
    <row r="197" spans="1:6" x14ac:dyDescent="0.25">
      <c r="A197">
        <v>8.0770282908546404E-2</v>
      </c>
      <c r="B197">
        <v>1496.29772949218</v>
      </c>
      <c r="C197">
        <f t="shared" si="9"/>
        <v>0.75171458328869978</v>
      </c>
      <c r="D197">
        <v>0.34449999999999997</v>
      </c>
      <c r="E197">
        <v>252.04</v>
      </c>
      <c r="F197" t="s">
        <v>49</v>
      </c>
    </row>
    <row r="198" spans="1:6" x14ac:dyDescent="0.25">
      <c r="A198">
        <v>0.120390216164961</v>
      </c>
      <c r="B198">
        <v>1489.57214355468</v>
      </c>
      <c r="C198">
        <f t="shared" si="9"/>
        <v>0.74833576306413396</v>
      </c>
      <c r="D198">
        <v>0.25319999999999998</v>
      </c>
      <c r="E198">
        <v>55.89</v>
      </c>
      <c r="F198" t="s">
        <v>66</v>
      </c>
    </row>
    <row r="199" spans="1:6" x14ac:dyDescent="0.25">
      <c r="A199">
        <v>0.13458033856955701</v>
      </c>
      <c r="B199">
        <v>1454.93273925781</v>
      </c>
      <c r="C199">
        <f t="shared" si="9"/>
        <v>0.73093351426487418</v>
      </c>
      <c r="D199">
        <v>0.81699999999999995</v>
      </c>
      <c r="E199">
        <v>345.99</v>
      </c>
      <c r="F199" t="s">
        <v>72</v>
      </c>
    </row>
    <row r="200" spans="1:6" x14ac:dyDescent="0.25">
      <c r="A200">
        <v>9.8405426784150096E-2</v>
      </c>
      <c r="B200">
        <v>1619.65087890625</v>
      </c>
      <c r="C200">
        <f t="shared" si="9"/>
        <v>0.81368511193517201</v>
      </c>
      <c r="D200">
        <v>0.1578</v>
      </c>
      <c r="E200">
        <v>68.81</v>
      </c>
      <c r="F200" t="s">
        <v>73</v>
      </c>
    </row>
    <row r="201" spans="1:6" x14ac:dyDescent="0.25">
      <c r="A201">
        <v>0.11488876672812801</v>
      </c>
      <c r="B201">
        <v>1687.61962890625</v>
      </c>
      <c r="C201">
        <f t="shared" si="9"/>
        <v>0.84783145833124918</v>
      </c>
      <c r="D201">
        <v>0.59019999999999995</v>
      </c>
      <c r="E201">
        <v>30.8</v>
      </c>
      <c r="F201" t="s">
        <v>59</v>
      </c>
    </row>
    <row r="202" spans="1:6" x14ac:dyDescent="0.25">
      <c r="A202">
        <v>0.112354615555069</v>
      </c>
      <c r="B202">
        <v>1481.69970703125</v>
      </c>
      <c r="C202">
        <f t="shared" si="9"/>
        <v>0.74438078457019119</v>
      </c>
      <c r="D202">
        <v>0.25629999999999997</v>
      </c>
      <c r="E202">
        <v>62.23</v>
      </c>
      <c r="F202" t="s">
        <v>69</v>
      </c>
    </row>
    <row r="203" spans="1:6" x14ac:dyDescent="0.25">
      <c r="A203">
        <v>0.12765079436136301</v>
      </c>
      <c r="B203">
        <v>1547.267578125</v>
      </c>
      <c r="C203">
        <f t="shared" si="9"/>
        <v>0.77732097015283808</v>
      </c>
      <c r="D203">
        <v>7.1999999999999998E-3</v>
      </c>
      <c r="E203">
        <v>255.36</v>
      </c>
      <c r="F203" t="s">
        <v>75</v>
      </c>
    </row>
    <row r="204" spans="1:6" x14ac:dyDescent="0.25">
      <c r="A204">
        <v>0.108283086586065</v>
      </c>
      <c r="B204">
        <v>1573.86254882812</v>
      </c>
      <c r="C204">
        <f t="shared" si="9"/>
        <v>0.79068183204925746</v>
      </c>
      <c r="D204">
        <v>0.51600000000000001</v>
      </c>
      <c r="E204">
        <v>352.84</v>
      </c>
      <c r="F204" t="s">
        <v>58</v>
      </c>
    </row>
    <row r="205" spans="1:6" x14ac:dyDescent="0.25">
      <c r="A205">
        <v>8.5454872463541706E-2</v>
      </c>
      <c r="B205">
        <v>1461.67297363281</v>
      </c>
      <c r="C205">
        <f t="shared" si="9"/>
        <v>0.7343196936158185</v>
      </c>
      <c r="D205">
        <v>0.62580000000000002</v>
      </c>
      <c r="E205">
        <v>35.299999999999997</v>
      </c>
      <c r="F205" t="s">
        <v>57</v>
      </c>
    </row>
    <row r="206" spans="1:6" x14ac:dyDescent="0.25">
      <c r="A206">
        <v>9.9167702133188498E-2</v>
      </c>
      <c r="B206">
        <v>1607.58984375</v>
      </c>
      <c r="C206">
        <f t="shared" si="9"/>
        <v>0.8076258525793566</v>
      </c>
      <c r="D206">
        <v>0.72030000000000005</v>
      </c>
      <c r="E206">
        <v>46.45</v>
      </c>
      <c r="F206" t="s">
        <v>60</v>
      </c>
    </row>
    <row r="207" spans="1:6" x14ac:dyDescent="0.25">
      <c r="A207">
        <v>0.116587856827568</v>
      </c>
      <c r="B207">
        <v>1318.92163085937</v>
      </c>
      <c r="C207">
        <f t="shared" si="9"/>
        <v>0.66260384186266674</v>
      </c>
      <c r="D207">
        <v>0.1134</v>
      </c>
      <c r="E207">
        <v>176.19</v>
      </c>
      <c r="F207" t="s">
        <v>54</v>
      </c>
    </row>
    <row r="208" spans="1:6" x14ac:dyDescent="0.25">
      <c r="A208">
        <v>9.8372315801829605E-2</v>
      </c>
      <c r="B208">
        <v>1619.087890625</v>
      </c>
      <c r="C208">
        <f t="shared" si="9"/>
        <v>0.8134022761780263</v>
      </c>
      <c r="D208">
        <v>0.66500000000000004</v>
      </c>
      <c r="E208">
        <v>122.98</v>
      </c>
      <c r="F208" t="s">
        <v>62</v>
      </c>
    </row>
    <row r="209" spans="1:6" x14ac:dyDescent="0.25">
      <c r="A209">
        <v>0.120699923996824</v>
      </c>
      <c r="B209">
        <v>1462.29663085937</v>
      </c>
      <c r="C209">
        <f t="shared" si="9"/>
        <v>0.73463300842138035</v>
      </c>
      <c r="D209">
        <v>0.66110000000000002</v>
      </c>
      <c r="E209">
        <v>10.56</v>
      </c>
      <c r="F209" t="s">
        <v>53</v>
      </c>
    </row>
    <row r="210" spans="1:6" x14ac:dyDescent="0.25">
      <c r="A210">
        <v>0.124070530518458</v>
      </c>
      <c r="B210">
        <v>1604.97619628906</v>
      </c>
      <c r="C210">
        <f t="shared" si="9"/>
        <v>0.80631280045527776</v>
      </c>
      <c r="D210">
        <v>0.40679999999999999</v>
      </c>
      <c r="E210">
        <v>355.14</v>
      </c>
      <c r="F210" t="s">
        <v>51</v>
      </c>
    </row>
    <row r="211" spans="1:6" x14ac:dyDescent="0.25">
      <c r="A211">
        <v>9.1092970908118395E-2</v>
      </c>
      <c r="B211">
        <v>1440.68823242187</v>
      </c>
      <c r="C211">
        <f t="shared" si="9"/>
        <v>0.72377731579629423</v>
      </c>
      <c r="D211">
        <v>0.23780000000000001</v>
      </c>
      <c r="E211">
        <v>184.44</v>
      </c>
      <c r="F211" t="s">
        <v>54</v>
      </c>
    </row>
    <row r="212" spans="1:6" x14ac:dyDescent="0.25">
      <c r="A212">
        <v>0.13499302210970501</v>
      </c>
      <c r="B212">
        <v>1481.64624023437</v>
      </c>
      <c r="C212">
        <f t="shared" si="9"/>
        <v>0.7443539237589073</v>
      </c>
      <c r="D212">
        <v>0.69830000000000003</v>
      </c>
      <c r="E212">
        <v>210.14</v>
      </c>
      <c r="F212" t="s">
        <v>61</v>
      </c>
    </row>
    <row r="213" spans="1:6" x14ac:dyDescent="0.25">
      <c r="A213">
        <v>0.13379776338760499</v>
      </c>
      <c r="B213">
        <v>1507.39404296875</v>
      </c>
      <c r="C213">
        <f t="shared" si="9"/>
        <v>0.75728918284644398</v>
      </c>
      <c r="D213">
        <v>0.41089999999999999</v>
      </c>
      <c r="E213">
        <v>53.6</v>
      </c>
      <c r="F213" t="s">
        <v>58</v>
      </c>
    </row>
    <row r="214" spans="1:6" x14ac:dyDescent="0.25">
      <c r="A214">
        <v>0.123747473762403</v>
      </c>
      <c r="B214">
        <v>1638.83984375</v>
      </c>
      <c r="C214">
        <f t="shared" si="9"/>
        <v>0.82332532218674837</v>
      </c>
      <c r="D214">
        <v>0.10340000000000001</v>
      </c>
      <c r="E214">
        <v>203.91</v>
      </c>
      <c r="F214" t="s">
        <v>50</v>
      </c>
    </row>
    <row r="215" spans="1:6" x14ac:dyDescent="0.25">
      <c r="A215">
        <v>0.121862962928052</v>
      </c>
      <c r="B215">
        <v>1382.31079101562</v>
      </c>
      <c r="C215">
        <f t="shared" si="9"/>
        <v>0.69444948004862317</v>
      </c>
      <c r="D215">
        <v>0.01</v>
      </c>
      <c r="E215">
        <v>131.25</v>
      </c>
      <c r="F215" t="s">
        <v>78</v>
      </c>
    </row>
    <row r="216" spans="1:6" x14ac:dyDescent="0.25">
      <c r="A216">
        <v>0.100051890141143</v>
      </c>
      <c r="B216">
        <v>1454.82580566406</v>
      </c>
      <c r="C216">
        <f t="shared" si="9"/>
        <v>0.7308797926423114</v>
      </c>
      <c r="D216">
        <v>0.69850000000000001</v>
      </c>
      <c r="E216">
        <v>233.73</v>
      </c>
      <c r="F216" t="s">
        <v>56</v>
      </c>
    </row>
    <row r="217" spans="1:6" x14ac:dyDescent="0.25">
      <c r="A217">
        <v>0.137069123190147</v>
      </c>
      <c r="B217">
        <v>1339.09936523437</v>
      </c>
      <c r="C217">
        <f t="shared" si="9"/>
        <v>0.67274079314478952</v>
      </c>
      <c r="D217">
        <v>0.99750000000000005</v>
      </c>
      <c r="E217">
        <v>247.84</v>
      </c>
      <c r="F217" t="s">
        <v>60</v>
      </c>
    </row>
    <row r="218" spans="1:6" x14ac:dyDescent="0.25">
      <c r="A218">
        <v>0.111752356730258</v>
      </c>
      <c r="B218">
        <v>1288.16162109375</v>
      </c>
      <c r="C218">
        <f t="shared" si="9"/>
        <v>0.64715053503263709</v>
      </c>
      <c r="D218">
        <v>0.96409999999999996</v>
      </c>
      <c r="E218">
        <v>27.41</v>
      </c>
      <c r="F218" t="s">
        <v>56</v>
      </c>
    </row>
    <row r="219" spans="1:6" x14ac:dyDescent="0.25">
      <c r="A219">
        <v>0.13955522725295599</v>
      </c>
      <c r="B219">
        <v>1498.1611328125</v>
      </c>
      <c r="C219">
        <f t="shared" si="9"/>
        <v>0.75265072549009748</v>
      </c>
      <c r="D219">
        <v>0.60129999999999995</v>
      </c>
      <c r="E219">
        <v>323.61</v>
      </c>
      <c r="F219" t="s">
        <v>62</v>
      </c>
    </row>
    <row r="220" spans="1:6" x14ac:dyDescent="0.25">
      <c r="A220">
        <v>0.11863716270126</v>
      </c>
      <c r="B220">
        <v>1538.107421875</v>
      </c>
      <c r="C220">
        <f t="shared" si="9"/>
        <v>0.77271906312417127</v>
      </c>
      <c r="D220">
        <v>0.4138</v>
      </c>
      <c r="E220">
        <v>153.69</v>
      </c>
      <c r="F220" t="s">
        <v>58</v>
      </c>
    </row>
    <row r="221" spans="1:6" x14ac:dyDescent="0.25">
      <c r="A221">
        <v>9.2953335336777895E-2</v>
      </c>
      <c r="B221">
        <v>1530.7021484375</v>
      </c>
      <c r="C221">
        <f t="shared" si="9"/>
        <v>0.76899877943564465</v>
      </c>
      <c r="D221">
        <v>2.0999999999999999E-3</v>
      </c>
      <c r="E221">
        <v>186.07</v>
      </c>
      <c r="F221" t="s">
        <v>68</v>
      </c>
    </row>
    <row r="222" spans="1:6" x14ac:dyDescent="0.25">
      <c r="A222">
        <v>0.103517763862001</v>
      </c>
      <c r="B222">
        <v>1549.40905761718</v>
      </c>
      <c r="C222">
        <f t="shared" si="9"/>
        <v>0.77839681310331266</v>
      </c>
      <c r="D222">
        <v>0.14410000000000001</v>
      </c>
      <c r="E222">
        <v>264.76</v>
      </c>
      <c r="F222" t="s">
        <v>65</v>
      </c>
    </row>
    <row r="223" spans="1:6" x14ac:dyDescent="0.25">
      <c r="A223">
        <v>0.13627744947773399</v>
      </c>
      <c r="B223">
        <v>1402.46313476562</v>
      </c>
      <c r="C223">
        <f t="shared" si="9"/>
        <v>0.70457367551169003</v>
      </c>
      <c r="D223">
        <v>0.98980000000000001</v>
      </c>
      <c r="E223">
        <v>86.41</v>
      </c>
      <c r="F223" t="s">
        <v>58</v>
      </c>
    </row>
    <row r="224" spans="1:6" x14ac:dyDescent="0.25">
      <c r="A224">
        <v>0.111543874716035</v>
      </c>
      <c r="B224">
        <v>1491.31750488281</v>
      </c>
      <c r="C224">
        <f t="shared" si="9"/>
        <v>0.74921260297213055</v>
      </c>
      <c r="D224">
        <v>0.19450000000000001</v>
      </c>
      <c r="E224">
        <v>24.18</v>
      </c>
      <c r="F224" t="s">
        <v>76</v>
      </c>
    </row>
    <row r="225" spans="1:6" x14ac:dyDescent="0.25">
      <c r="A225">
        <v>0.120332840736672</v>
      </c>
      <c r="B225">
        <v>1502.22436523437</v>
      </c>
      <c r="C225">
        <f t="shared" si="9"/>
        <v>0.75469202449537487</v>
      </c>
      <c r="D225">
        <v>0.57199999999999995</v>
      </c>
      <c r="E225">
        <v>297.17</v>
      </c>
      <c r="F225" t="s">
        <v>75</v>
      </c>
    </row>
    <row r="226" spans="1:6" x14ac:dyDescent="0.25">
      <c r="A226">
        <v>0.13990519651292399</v>
      </c>
      <c r="B226">
        <v>1472.4091796875</v>
      </c>
      <c r="C226">
        <f t="shared" si="9"/>
        <v>0.73971338131675612</v>
      </c>
      <c r="D226">
        <v>0.54979999999999996</v>
      </c>
      <c r="E226">
        <v>358.15</v>
      </c>
      <c r="F226" t="s">
        <v>51</v>
      </c>
    </row>
    <row r="227" spans="1:6" x14ac:dyDescent="0.25">
      <c r="A227">
        <v>0.12380604851638199</v>
      </c>
      <c r="B227">
        <v>1393.05908203125</v>
      </c>
      <c r="C227">
        <f t="shared" si="9"/>
        <v>0.69984923902882434</v>
      </c>
      <c r="D227">
        <v>0.45040000000000002</v>
      </c>
      <c r="E227">
        <v>141.04</v>
      </c>
      <c r="F227" t="s">
        <v>73</v>
      </c>
    </row>
    <row r="228" spans="1:6" x14ac:dyDescent="0.25">
      <c r="A228">
        <v>8.9683081648081295E-2</v>
      </c>
      <c r="B228">
        <v>1412.60095214843</v>
      </c>
      <c r="C228">
        <f t="shared" si="9"/>
        <v>0.70966674290006482</v>
      </c>
      <c r="D228">
        <v>0.15939999999999999</v>
      </c>
      <c r="E228">
        <v>155.44999999999999</v>
      </c>
      <c r="F228" t="s">
        <v>64</v>
      </c>
    </row>
    <row r="229" spans="1:6" x14ac:dyDescent="0.25">
      <c r="A229">
        <v>0.120356277051171</v>
      </c>
      <c r="B229">
        <v>1582.05688476562</v>
      </c>
      <c r="C229">
        <f t="shared" si="9"/>
        <v>0.79479852734537082</v>
      </c>
      <c r="D229">
        <v>0.64970000000000006</v>
      </c>
      <c r="E229">
        <v>184.04</v>
      </c>
      <c r="F229" t="s">
        <v>64</v>
      </c>
    </row>
    <row r="230" spans="1:6" x14ac:dyDescent="0.25">
      <c r="A230">
        <v>9.23537562223119E-2</v>
      </c>
      <c r="B230">
        <v>1508.88562011718</v>
      </c>
      <c r="C230">
        <f t="shared" si="9"/>
        <v>0.75803852588992737</v>
      </c>
      <c r="D230">
        <v>0.55969999999999998</v>
      </c>
      <c r="E230">
        <v>23.21</v>
      </c>
      <c r="F230" t="s">
        <v>63</v>
      </c>
    </row>
    <row r="231" spans="1:6" x14ac:dyDescent="0.25">
      <c r="A231">
        <v>0.102634443449058</v>
      </c>
      <c r="B231">
        <v>1601.21313476562</v>
      </c>
      <c r="C231">
        <f t="shared" si="9"/>
        <v>0.80442230221470201</v>
      </c>
      <c r="D231">
        <v>0.47060000000000002</v>
      </c>
      <c r="E231">
        <v>342.9</v>
      </c>
      <c r="F231" t="s">
        <v>79</v>
      </c>
    </row>
    <row r="232" spans="1:6" x14ac:dyDescent="0.25">
      <c r="A232">
        <v>0.134149083867216</v>
      </c>
      <c r="B232">
        <v>1470.50415039062</v>
      </c>
      <c r="C232">
        <f t="shared" si="9"/>
        <v>0.73875632693123428</v>
      </c>
      <c r="D232">
        <v>0.71919999999999995</v>
      </c>
      <c r="E232">
        <v>230.21</v>
      </c>
      <c r="F232" t="s">
        <v>55</v>
      </c>
    </row>
    <row r="233" spans="1:6" x14ac:dyDescent="0.25">
      <c r="A233">
        <v>0.11077457363295901</v>
      </c>
      <c r="B233">
        <v>1479.34008789062</v>
      </c>
      <c r="C233">
        <f t="shared" si="9"/>
        <v>0.74319535196272435</v>
      </c>
      <c r="D233">
        <v>0.32950000000000002</v>
      </c>
      <c r="E233">
        <v>9.82</v>
      </c>
      <c r="F233" t="s">
        <v>51</v>
      </c>
    </row>
    <row r="234" spans="1:6" x14ac:dyDescent="0.25">
      <c r="A234">
        <v>0.115124153726061</v>
      </c>
      <c r="B234">
        <v>1685.55871582031</v>
      </c>
      <c r="C234">
        <f t="shared" si="9"/>
        <v>0.84679609057585103</v>
      </c>
      <c r="D234">
        <v>0.54269999999999996</v>
      </c>
      <c r="E234">
        <v>321.06</v>
      </c>
      <c r="F234" t="s">
        <v>75</v>
      </c>
    </row>
    <row r="235" spans="1:6" x14ac:dyDescent="0.25">
      <c r="A235">
        <v>0.110788355957488</v>
      </c>
      <c r="B235">
        <v>1613.20861816406</v>
      </c>
      <c r="C235">
        <f t="shared" si="9"/>
        <v>0.81044862947997498</v>
      </c>
      <c r="D235">
        <v>0.2228</v>
      </c>
      <c r="E235">
        <v>302.7</v>
      </c>
      <c r="F235" t="s">
        <v>69</v>
      </c>
    </row>
    <row r="236" spans="1:6" x14ac:dyDescent="0.25">
      <c r="A236">
        <v>0.11797786310099399</v>
      </c>
      <c r="B236">
        <v>1597.16369628906</v>
      </c>
      <c r="C236">
        <f t="shared" si="9"/>
        <v>0.8023879330534297</v>
      </c>
      <c r="D236">
        <v>0.94530000000000003</v>
      </c>
      <c r="E236">
        <v>335.13</v>
      </c>
      <c r="F236" t="s">
        <v>74</v>
      </c>
    </row>
    <row r="237" spans="1:6" x14ac:dyDescent="0.25">
      <c r="A237">
        <v>0.135594759145753</v>
      </c>
      <c r="B237">
        <v>1510.44958496093</v>
      </c>
      <c r="C237">
        <f t="shared" si="9"/>
        <v>0.75882423528293474</v>
      </c>
      <c r="D237">
        <v>0.76160000000000005</v>
      </c>
      <c r="E237">
        <v>101.93</v>
      </c>
      <c r="F237" t="s">
        <v>53</v>
      </c>
    </row>
    <row r="238" spans="1:6" x14ac:dyDescent="0.25">
      <c r="A238">
        <v>0.107068584767986</v>
      </c>
      <c r="B238">
        <v>1583.75952148437</v>
      </c>
      <c r="C238">
        <f t="shared" si="9"/>
        <v>0.79565390313476103</v>
      </c>
      <c r="D238">
        <v>0.82609999999999995</v>
      </c>
      <c r="E238">
        <v>242.33</v>
      </c>
      <c r="F238" t="s">
        <v>67</v>
      </c>
    </row>
    <row r="239" spans="1:6" x14ac:dyDescent="0.25">
      <c r="A239">
        <v>0.11178381920054099</v>
      </c>
      <c r="B239">
        <v>1653.49792480468</v>
      </c>
      <c r="C239">
        <f t="shared" si="9"/>
        <v>0.83068929332340868</v>
      </c>
      <c r="D239">
        <v>0.32569999999999999</v>
      </c>
      <c r="E239">
        <v>146.01</v>
      </c>
      <c r="F239" t="s">
        <v>55</v>
      </c>
    </row>
    <row r="240" spans="1:6" x14ac:dyDescent="0.25">
      <c r="A240">
        <v>0.121658427206113</v>
      </c>
      <c r="B240">
        <v>1492.79223632812</v>
      </c>
      <c r="C240">
        <f t="shared" si="9"/>
        <v>0.74995348302028131</v>
      </c>
      <c r="D240">
        <v>0.62580000000000002</v>
      </c>
      <c r="E240">
        <v>349.51</v>
      </c>
      <c r="F240" t="s">
        <v>53</v>
      </c>
    </row>
    <row r="241" spans="1:6" x14ac:dyDescent="0.25">
      <c r="A241">
        <v>9.3900959562579794E-2</v>
      </c>
      <c r="B241">
        <v>1462.74487304687</v>
      </c>
      <c r="C241">
        <f t="shared" si="9"/>
        <v>0.73485819768856142</v>
      </c>
      <c r="D241">
        <v>0.35880000000000001</v>
      </c>
      <c r="E241">
        <v>333</v>
      </c>
      <c r="F241" t="s">
        <v>58</v>
      </c>
    </row>
    <row r="242" spans="1:6" x14ac:dyDescent="0.25">
      <c r="A242">
        <v>8.0600730405541901E-2</v>
      </c>
      <c r="B242">
        <v>1517.01623535156</v>
      </c>
      <c r="C242">
        <f t="shared" si="9"/>
        <v>0.76212320898629682</v>
      </c>
      <c r="D242">
        <v>0.76170000000000004</v>
      </c>
      <c r="E242">
        <v>283.27999999999997</v>
      </c>
      <c r="F242" t="s">
        <v>76</v>
      </c>
    </row>
    <row r="243" spans="1:6" x14ac:dyDescent="0.25">
      <c r="A243">
        <v>0.129021054481672</v>
      </c>
      <c r="B243">
        <v>1355.61474609375</v>
      </c>
      <c r="C243">
        <f t="shared" si="9"/>
        <v>0.68103784018019231</v>
      </c>
      <c r="D243">
        <v>0.86560000000000004</v>
      </c>
      <c r="E243">
        <v>107.76</v>
      </c>
      <c r="F243" t="s">
        <v>70</v>
      </c>
    </row>
    <row r="244" spans="1:6" x14ac:dyDescent="0.25">
      <c r="A244">
        <v>9.7624012959085002E-2</v>
      </c>
      <c r="B244">
        <v>1603.18859863281</v>
      </c>
      <c r="C244">
        <f t="shared" si="9"/>
        <v>0.8054147417328924</v>
      </c>
      <c r="D244">
        <v>0.25819999999999999</v>
      </c>
      <c r="E244">
        <v>284.11</v>
      </c>
      <c r="F244" t="s">
        <v>64</v>
      </c>
    </row>
    <row r="245" spans="1:6" x14ac:dyDescent="0.25">
      <c r="A245">
        <v>8.4686211570799697E-2</v>
      </c>
      <c r="B245">
        <v>1637.50329589843</v>
      </c>
      <c r="C245">
        <f t="shared" si="9"/>
        <v>0.82265386323076284</v>
      </c>
      <c r="D245">
        <v>0.7712</v>
      </c>
      <c r="E245">
        <v>95.84</v>
      </c>
      <c r="F245" t="s">
        <v>59</v>
      </c>
    </row>
    <row r="246" spans="1:6" x14ac:dyDescent="0.25">
      <c r="A246">
        <v>0.10905014232855401</v>
      </c>
      <c r="B246">
        <v>1706.25793457031</v>
      </c>
      <c r="C246">
        <f t="shared" si="9"/>
        <v>0.85719502675704717</v>
      </c>
      <c r="D246">
        <v>0.17460000000000001</v>
      </c>
      <c r="E246">
        <v>57.51</v>
      </c>
      <c r="F246" t="s">
        <v>53</v>
      </c>
    </row>
    <row r="247" spans="1:6" x14ac:dyDescent="0.25">
      <c r="A247">
        <v>0.13971320423046901</v>
      </c>
      <c r="B247">
        <v>1455.37170410156</v>
      </c>
      <c r="C247">
        <f t="shared" si="9"/>
        <v>0.73115404275201556</v>
      </c>
      <c r="D247">
        <v>0.56289999999999996</v>
      </c>
      <c r="E247">
        <v>353.75</v>
      </c>
      <c r="F247" t="s">
        <v>71</v>
      </c>
    </row>
    <row r="248" spans="1:6" x14ac:dyDescent="0.25">
      <c r="A248">
        <v>0.11701791498837</v>
      </c>
      <c r="B248">
        <v>1523.54565429687</v>
      </c>
      <c r="C248">
        <f t="shared" si="9"/>
        <v>0.76540347824344312</v>
      </c>
      <c r="D248">
        <v>0.44040000000000001</v>
      </c>
      <c r="E248">
        <v>276.56</v>
      </c>
      <c r="F248" t="s">
        <v>77</v>
      </c>
    </row>
    <row r="249" spans="1:6" x14ac:dyDescent="0.25">
      <c r="A249">
        <v>0.113568153123927</v>
      </c>
      <c r="B249">
        <v>1689.98620605468</v>
      </c>
      <c r="C249">
        <f t="shared" si="9"/>
        <v>0.84902038652373957</v>
      </c>
      <c r="D249">
        <v>0.76459999999999995</v>
      </c>
      <c r="E249">
        <v>344.08</v>
      </c>
      <c r="F249" t="s">
        <v>58</v>
      </c>
    </row>
    <row r="250" spans="1:6" x14ac:dyDescent="0.25">
      <c r="A250">
        <v>9.9974628019759607E-2</v>
      </c>
      <c r="B250">
        <v>1399.07800292968</v>
      </c>
      <c r="C250">
        <f t="shared" si="9"/>
        <v>0.70287304273167861</v>
      </c>
      <c r="D250">
        <v>0.39100000000000001</v>
      </c>
      <c r="E250">
        <v>289.02999999999997</v>
      </c>
      <c r="F250" t="s">
        <v>69</v>
      </c>
    </row>
    <row r="251" spans="1:6" x14ac:dyDescent="0.25">
      <c r="C251">
        <f t="shared" si="9"/>
        <v>0</v>
      </c>
      <c r="F251" t="s">
        <v>56</v>
      </c>
    </row>
  </sheetData>
  <conditionalFormatting sqref="B1:E1048576">
    <cfRule type="cellIs" dxfId="23" priority="3" operator="lessThan">
      <formula>2500</formula>
    </cfRule>
    <cfRule type="cellIs" dxfId="22" priority="4" operator="greaterThan">
      <formula>424081.0951</formula>
    </cfRule>
  </conditionalFormatting>
  <conditionalFormatting sqref="C1:C1048576">
    <cfRule type="cellIs" dxfId="21" priority="1" operator="greaterThan">
      <formula>1</formula>
    </cfRule>
    <cfRule type="cellIs" dxfId="20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FC2A-450F-4196-A455-EE51BDA560D3}">
  <dimension ref="A1:BA250"/>
  <sheetViews>
    <sheetView zoomScale="70" zoomScaleNormal="70" workbookViewId="0">
      <selection activeCell="K12" sqref="K12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0.11194126704111999</v>
      </c>
      <c r="B1" s="1">
        <v>2849.0322265625</v>
      </c>
      <c r="C1">
        <f t="shared" ref="C1:C64" si="0">B1/$V$13</f>
        <v>0.36019317704912984</v>
      </c>
      <c r="D1">
        <v>0.34089999999999998</v>
      </c>
      <c r="E1">
        <v>162.02000000000001</v>
      </c>
      <c r="F1" t="s">
        <v>75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2752.06396484375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8.3468099400071397E-2</v>
      </c>
      <c r="B2" s="1">
        <v>3531.75024414062</v>
      </c>
      <c r="C2">
        <f t="shared" si="0"/>
        <v>0.4465068275187315</v>
      </c>
      <c r="D2">
        <v>0.91679999999999995</v>
      </c>
      <c r="E2">
        <v>14.66</v>
      </c>
      <c r="F2" t="s">
        <v>79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1.126969696969697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0.118997991966382</v>
      </c>
      <c r="B3" s="1">
        <v>3076.18872070312</v>
      </c>
      <c r="C3">
        <f t="shared" si="0"/>
        <v>0.38891177789506415</v>
      </c>
      <c r="D3">
        <v>0.38</v>
      </c>
      <c r="E3">
        <v>84.53</v>
      </c>
      <c r="F3" t="s">
        <v>57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>
        <v>0</v>
      </c>
      <c r="U3" s="8" t="s">
        <v>19</v>
      </c>
      <c r="V3" s="7">
        <v>37.19</v>
      </c>
      <c r="W3" s="7"/>
      <c r="X3" s="7"/>
      <c r="Y3" s="7" t="s">
        <v>18</v>
      </c>
      <c r="Z3" s="7">
        <f>V3^2*SQRT(1-V6^2)/(V1*V2)</f>
        <v>399.81502700511868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8.2623884460961694E-2</v>
      </c>
      <c r="B4" s="1">
        <v>2982.80322265625</v>
      </c>
      <c r="C4">
        <f t="shared" si="0"/>
        <v>0.37710537608668521</v>
      </c>
      <c r="D4">
        <v>0.9849</v>
      </c>
      <c r="E4">
        <v>165.36</v>
      </c>
      <c r="F4" t="s">
        <v>77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>
        <v>0</v>
      </c>
      <c r="U4" s="8"/>
      <c r="V4" s="7"/>
      <c r="W4" s="7"/>
      <c r="X4" s="7"/>
      <c r="Y4" s="7" t="s">
        <v>17</v>
      </c>
      <c r="Z4" s="7">
        <f>1.23*Z3^-0.138</f>
        <v>0.53808211106234227</v>
      </c>
      <c r="AA4" s="6"/>
      <c r="AD4">
        <f>Z4</f>
        <v>0.53808211106234227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8.3947028688609204E-2</v>
      </c>
      <c r="B5" s="1">
        <v>2868.64282226562</v>
      </c>
      <c r="C5">
        <f t="shared" si="0"/>
        <v>0.36267247605609659</v>
      </c>
      <c r="D5">
        <v>0.44429999999999997</v>
      </c>
      <c r="E5">
        <v>57.03</v>
      </c>
      <c r="F5" t="s">
        <v>64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>
        <v>0</v>
      </c>
      <c r="U5" s="8" t="s">
        <v>16</v>
      </c>
      <c r="V5" s="7">
        <v>208000</v>
      </c>
      <c r="W5" s="7"/>
      <c r="X5" s="7"/>
      <c r="Y5" s="42" t="s">
        <v>41</v>
      </c>
      <c r="Z5" s="7">
        <f>SQRT(V14/V15)</f>
        <v>0.75073245995988902</v>
      </c>
      <c r="AA5" s="6"/>
      <c r="AD5">
        <f>Z4</f>
        <v>0.53808211106234227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8.3060461820806702E-2</v>
      </c>
      <c r="B6" s="1">
        <v>3315.15502929687</v>
      </c>
      <c r="C6">
        <f t="shared" si="0"/>
        <v>0.41912345226560582</v>
      </c>
      <c r="D6">
        <v>0.98470000000000002</v>
      </c>
      <c r="E6">
        <v>129.83000000000001</v>
      </c>
      <c r="F6" t="s">
        <v>68</v>
      </c>
      <c r="G6">
        <v>250</v>
      </c>
      <c r="H6">
        <f t="shared" si="1"/>
        <v>247.17918814973626</v>
      </c>
      <c r="I6">
        <f t="shared" si="2"/>
        <v>3.125E-2</v>
      </c>
      <c r="K6">
        <f>V13/A400_IW1!G161</f>
        <v>0.98871675259894509</v>
      </c>
      <c r="M6">
        <v>2.5000000000000001E-2</v>
      </c>
      <c r="N6">
        <v>0</v>
      </c>
      <c r="O6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9.3519266164663897E-2</v>
      </c>
      <c r="B7" s="1">
        <v>3181.04272460937</v>
      </c>
      <c r="C7">
        <f t="shared" si="0"/>
        <v>0.40216810277661269</v>
      </c>
      <c r="D7">
        <v>0.96989999999999998</v>
      </c>
      <c r="E7">
        <v>340.9</v>
      </c>
      <c r="F7" t="s">
        <v>57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8.5183839989230001E-2</v>
      </c>
      <c r="B8" s="1">
        <v>3316.99365234375</v>
      </c>
      <c r="C8">
        <f t="shared" si="0"/>
        <v>0.41935590294498987</v>
      </c>
      <c r="D8">
        <v>0.16739999999999999</v>
      </c>
      <c r="E8">
        <v>110.51</v>
      </c>
      <c r="F8" t="s">
        <v>67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0.3479338189640338</v>
      </c>
      <c r="M8">
        <v>3.7500000000000006E-2</v>
      </c>
      <c r="N8">
        <v>0</v>
      </c>
      <c r="O8">
        <v>0</v>
      </c>
      <c r="U8" s="8" t="s">
        <v>3</v>
      </c>
      <c r="V8" s="7">
        <v>215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0.35168786194035356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0.101472172855006</v>
      </c>
      <c r="B9" s="1">
        <v>3217.90844726562</v>
      </c>
      <c r="C9">
        <f t="shared" si="0"/>
        <v>0.40682890711710562</v>
      </c>
      <c r="D9">
        <v>0.61339999999999995</v>
      </c>
      <c r="E9">
        <v>298.74</v>
      </c>
      <c r="F9" t="s">
        <v>65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0.60458041950966113</v>
      </c>
      <c r="M9">
        <v>4.3750000000000004E-2</v>
      </c>
      <c r="N9">
        <v>0</v>
      </c>
      <c r="O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0.35168786194035356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0.11287489662999201</v>
      </c>
      <c r="B10" s="1">
        <v>3067.53198242187</v>
      </c>
      <c r="C10">
        <f t="shared" si="0"/>
        <v>0.38781733675981295</v>
      </c>
      <c r="D10">
        <v>0.83009999999999995</v>
      </c>
      <c r="E10">
        <v>114.19</v>
      </c>
      <c r="F10" t="s">
        <v>51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9.8951850053451695E-2</v>
      </c>
      <c r="B11" s="1">
        <v>2840.27612304687</v>
      </c>
      <c r="C11">
        <f t="shared" si="0"/>
        <v>0.35908617351492578</v>
      </c>
      <c r="D11">
        <v>0.24879999999999999</v>
      </c>
      <c r="E11">
        <v>206.06</v>
      </c>
      <c r="F11" t="s">
        <v>75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0.10463249404349199</v>
      </c>
      <c r="B12" s="1">
        <v>2878.22265625</v>
      </c>
      <c r="C12">
        <f t="shared" si="0"/>
        <v>0.36388362095163906</v>
      </c>
      <c r="D12">
        <v>0.1109</v>
      </c>
      <c r="E12">
        <v>69.25</v>
      </c>
      <c r="F12" t="s">
        <v>56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0.12221991958256299</v>
      </c>
      <c r="B13" s="1">
        <v>2894.12866210937</v>
      </c>
      <c r="C13">
        <f t="shared" si="0"/>
        <v>0.3658945616251888</v>
      </c>
      <c r="D13">
        <v>0.23269999999999999</v>
      </c>
      <c r="E13">
        <v>140.71</v>
      </c>
      <c r="F13" t="s">
        <v>75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4457.9199754439169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0.12192319147418</v>
      </c>
      <c r="B14" s="1">
        <v>2980.02954101562</v>
      </c>
      <c r="C14">
        <f t="shared" si="0"/>
        <v>0.37675470922060106</v>
      </c>
      <c r="D14">
        <v>0.65339999999999998</v>
      </c>
      <c r="E14">
        <v>6.4</v>
      </c>
      <c r="F14" t="s">
        <v>52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>
        <v>0</v>
      </c>
      <c r="U14" s="8"/>
      <c r="V14" s="7">
        <f>2*V8*V1*V2*PI()/1000</f>
        <v>4.4579199754439172</v>
      </c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0.114215556609989</v>
      </c>
      <c r="B15" s="1">
        <v>2919.8974609375</v>
      </c>
      <c r="C15">
        <f t="shared" si="0"/>
        <v>0.36915242070874255</v>
      </c>
      <c r="D15">
        <v>0.50160000000000005</v>
      </c>
      <c r="E15">
        <v>71.88</v>
      </c>
      <c r="F15" t="s">
        <v>77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0.11895158579866</v>
      </c>
      <c r="B16" s="1">
        <v>2820.98486328125</v>
      </c>
      <c r="C16">
        <f t="shared" si="0"/>
        <v>0.35664724703333855</v>
      </c>
      <c r="D16">
        <v>0.78080000000000005</v>
      </c>
      <c r="E16">
        <v>283.75</v>
      </c>
      <c r="F16" t="s">
        <v>62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>
        <v>0</v>
      </c>
      <c r="AY16">
        <v>2700</v>
      </c>
      <c r="AZ16">
        <v>0</v>
      </c>
      <c r="BA16">
        <v>0</v>
      </c>
    </row>
    <row r="17" spans="1:53" x14ac:dyDescent="0.25">
      <c r="A17" s="1">
        <v>0.113666198320389</v>
      </c>
      <c r="B17" s="1">
        <v>3004.18896484375</v>
      </c>
      <c r="C17">
        <f t="shared" si="0"/>
        <v>0.37980910065331225</v>
      </c>
      <c r="D17">
        <v>0.62670000000000003</v>
      </c>
      <c r="E17">
        <v>215.77</v>
      </c>
      <c r="F17" t="s">
        <v>51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>
        <v>0</v>
      </c>
      <c r="AY17">
        <v>2750</v>
      </c>
      <c r="AZ17">
        <v>0</v>
      </c>
      <c r="BA17">
        <v>0</v>
      </c>
    </row>
    <row r="18" spans="1:53" x14ac:dyDescent="0.25">
      <c r="A18" s="1">
        <v>0.112604002351056</v>
      </c>
      <c r="B18" s="1">
        <v>2777.53002929687</v>
      </c>
      <c r="C18">
        <f t="shared" si="0"/>
        <v>0.35115340439967296</v>
      </c>
      <c r="D18">
        <v>0.73340000000000005</v>
      </c>
      <c r="E18">
        <v>289.56</v>
      </c>
      <c r="F18" t="s">
        <v>76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>
        <v>0</v>
      </c>
      <c r="AY18">
        <v>2800</v>
      </c>
      <c r="AZ18">
        <v>0</v>
      </c>
      <c r="BA18">
        <v>0</v>
      </c>
    </row>
    <row r="19" spans="1:53" x14ac:dyDescent="0.25">
      <c r="A19" s="1">
        <v>0.12928899006682301</v>
      </c>
      <c r="B19" s="1">
        <v>2904.04052734375</v>
      </c>
      <c r="C19">
        <f t="shared" si="0"/>
        <v>0.36714768407005555</v>
      </c>
      <c r="D19">
        <v>0.40139999999999998</v>
      </c>
      <c r="E19">
        <v>55.32</v>
      </c>
      <c r="F19" t="s">
        <v>62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>
        <v>0</v>
      </c>
      <c r="AY19">
        <v>2850</v>
      </c>
      <c r="AZ19">
        <v>0</v>
      </c>
      <c r="BA19">
        <v>0</v>
      </c>
    </row>
    <row r="20" spans="1:53" x14ac:dyDescent="0.25">
      <c r="A20" s="1">
        <v>0.116253894038069</v>
      </c>
      <c r="B20" s="1">
        <v>2830.72875976562</v>
      </c>
      <c r="C20">
        <f t="shared" si="0"/>
        <v>0.35787913377678116</v>
      </c>
      <c r="D20">
        <v>0.70899999999999996</v>
      </c>
      <c r="E20">
        <v>112.25</v>
      </c>
      <c r="F20" t="s">
        <v>70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>
        <v>0</v>
      </c>
      <c r="AY20">
        <v>2900</v>
      </c>
      <c r="AZ20">
        <v>0</v>
      </c>
      <c r="BA20">
        <v>0</v>
      </c>
    </row>
    <row r="21" spans="1:53" x14ac:dyDescent="0.25">
      <c r="A21" s="1">
        <v>8.1376310192425E-2</v>
      </c>
      <c r="B21" s="1">
        <v>2891.56127929687</v>
      </c>
      <c r="C21">
        <f t="shared" si="0"/>
        <v>0.36556997639820754</v>
      </c>
      <c r="D21">
        <v>9.64E-2</v>
      </c>
      <c r="E21">
        <v>18.399999999999999</v>
      </c>
      <c r="F21" t="s">
        <v>64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>
        <v>0</v>
      </c>
      <c r="AY21">
        <v>2950</v>
      </c>
      <c r="AZ21">
        <v>0</v>
      </c>
      <c r="BA21">
        <v>0</v>
      </c>
    </row>
    <row r="22" spans="1:53" x14ac:dyDescent="0.25">
      <c r="A22" s="1">
        <v>0.12336520340613701</v>
      </c>
      <c r="B22" s="1">
        <v>2977.966796875</v>
      </c>
      <c r="C22">
        <f t="shared" si="0"/>
        <v>0.37649392369542439</v>
      </c>
      <c r="D22">
        <v>0.73680000000000001</v>
      </c>
      <c r="E22">
        <v>331.55</v>
      </c>
      <c r="F22" t="s">
        <v>61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>
        <v>0</v>
      </c>
      <c r="AY22">
        <v>3000</v>
      </c>
      <c r="AZ22">
        <v>0</v>
      </c>
      <c r="BA22">
        <v>0</v>
      </c>
    </row>
    <row r="23" spans="1:53" x14ac:dyDescent="0.25">
      <c r="A23" s="1">
        <v>9.7084779603778704E-2</v>
      </c>
      <c r="B23" s="1">
        <v>3241.1796875</v>
      </c>
      <c r="C23">
        <f t="shared" si="0"/>
        <v>0.40977100860537424</v>
      </c>
      <c r="D23">
        <v>0.38300000000000001</v>
      </c>
      <c r="E23">
        <v>169.38</v>
      </c>
      <c r="F23" t="s">
        <v>50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>
        <v>0</v>
      </c>
      <c r="AY23">
        <v>3050</v>
      </c>
      <c r="AZ23">
        <v>0</v>
      </c>
      <c r="BA23">
        <v>0</v>
      </c>
    </row>
    <row r="24" spans="1:53" x14ac:dyDescent="0.25">
      <c r="A24" s="1">
        <v>0.12008256702266</v>
      </c>
      <c r="B24" s="1">
        <v>3289.41064453125</v>
      </c>
      <c r="C24">
        <f t="shared" si="0"/>
        <v>0.41586867976656244</v>
      </c>
      <c r="D24">
        <v>0.4829</v>
      </c>
      <c r="E24">
        <v>2.65</v>
      </c>
      <c r="F24" t="s">
        <v>57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>
        <v>0</v>
      </c>
      <c r="AY24">
        <v>3100</v>
      </c>
      <c r="AZ24">
        <v>0</v>
      </c>
      <c r="BA24">
        <v>0</v>
      </c>
    </row>
    <row r="25" spans="1:53" x14ac:dyDescent="0.25">
      <c r="A25" s="1">
        <v>0.116298753162352</v>
      </c>
      <c r="B25" s="1">
        <v>3102.484375</v>
      </c>
      <c r="C25">
        <f t="shared" si="0"/>
        <v>0.39223624547232516</v>
      </c>
      <c r="D25">
        <v>0.90529999999999999</v>
      </c>
      <c r="E25">
        <v>214.38</v>
      </c>
      <c r="F25" t="s">
        <v>67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>
        <v>0</v>
      </c>
      <c r="AY25">
        <v>3150</v>
      </c>
      <c r="AZ25">
        <v>0</v>
      </c>
      <c r="BA25">
        <v>0</v>
      </c>
    </row>
    <row r="26" spans="1:53" x14ac:dyDescent="0.25">
      <c r="A26" s="1">
        <v>0.10341663902708199</v>
      </c>
      <c r="B26" s="1">
        <v>2838.14208984375</v>
      </c>
      <c r="C26">
        <f t="shared" si="0"/>
        <v>0.35881637516298243</v>
      </c>
      <c r="D26">
        <v>0.90010000000000001</v>
      </c>
      <c r="E26">
        <v>162.72</v>
      </c>
      <c r="F26" t="s">
        <v>62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>
        <v>0</v>
      </c>
      <c r="AY26">
        <v>3200</v>
      </c>
      <c r="AZ26">
        <v>0</v>
      </c>
      <c r="BA26">
        <v>0</v>
      </c>
    </row>
    <row r="27" spans="1:53" x14ac:dyDescent="0.25">
      <c r="A27" s="1">
        <v>9.0985061984946797E-2</v>
      </c>
      <c r="B27" s="1">
        <v>3050.7822265625</v>
      </c>
      <c r="C27">
        <f t="shared" si="0"/>
        <v>0.38569972372562727</v>
      </c>
      <c r="D27">
        <v>0.1094</v>
      </c>
      <c r="E27">
        <v>196.43</v>
      </c>
      <c r="F27" t="s">
        <v>61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>
        <v>0</v>
      </c>
      <c r="AY27">
        <v>3250</v>
      </c>
      <c r="AZ27">
        <v>0</v>
      </c>
      <c r="BA27">
        <v>0</v>
      </c>
    </row>
    <row r="28" spans="1:53" x14ac:dyDescent="0.25">
      <c r="A28" s="1">
        <v>0.11771324149599501</v>
      </c>
      <c r="B28" s="1">
        <v>2907.26391601562</v>
      </c>
      <c r="C28">
        <f t="shared" si="0"/>
        <v>0.36755520582279677</v>
      </c>
      <c r="D28">
        <v>0.40129999999999999</v>
      </c>
      <c r="E28">
        <v>163.30000000000001</v>
      </c>
      <c r="F28" t="s">
        <v>73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>
        <v>0</v>
      </c>
      <c r="AY28">
        <v>3300</v>
      </c>
      <c r="AZ28">
        <v>0</v>
      </c>
      <c r="BA28">
        <v>0</v>
      </c>
    </row>
    <row r="29" spans="1:53" x14ac:dyDescent="0.25">
      <c r="A29" s="1">
        <v>9.1555502425205201E-2</v>
      </c>
      <c r="B29" s="1">
        <v>3313.16943359375</v>
      </c>
      <c r="C29">
        <f t="shared" si="0"/>
        <v>0.41887242034747801</v>
      </c>
      <c r="D29">
        <v>4.0300000000000002E-2</v>
      </c>
      <c r="E29">
        <v>256.12</v>
      </c>
      <c r="F29" t="s">
        <v>67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>
        <v>0</v>
      </c>
      <c r="AY29">
        <v>3350</v>
      </c>
      <c r="AZ29">
        <v>0</v>
      </c>
      <c r="BA29">
        <v>0</v>
      </c>
    </row>
    <row r="30" spans="1:53" x14ac:dyDescent="0.25">
      <c r="A30" s="1">
        <v>8.6559980704681697E-2</v>
      </c>
      <c r="B30" s="1">
        <v>3238.34375</v>
      </c>
      <c r="C30">
        <f t="shared" si="0"/>
        <v>0.40941247094879246</v>
      </c>
      <c r="D30">
        <v>0.9536</v>
      </c>
      <c r="E30">
        <v>96.76</v>
      </c>
      <c r="F30" t="s">
        <v>67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>
        <v>0</v>
      </c>
      <c r="AY30">
        <v>3400</v>
      </c>
      <c r="AZ30">
        <v>0</v>
      </c>
      <c r="BA30">
        <v>0</v>
      </c>
    </row>
    <row r="31" spans="1:53" x14ac:dyDescent="0.25">
      <c r="A31" s="1">
        <v>9.8470329898768499E-2</v>
      </c>
      <c r="B31" s="1">
        <v>3739.03784179687</v>
      </c>
      <c r="C31">
        <f t="shared" si="0"/>
        <v>0.47271347329359231</v>
      </c>
      <c r="D31">
        <v>0.89610000000000001</v>
      </c>
      <c r="E31">
        <v>255.69</v>
      </c>
      <c r="F31" t="s">
        <v>54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0.111394729282862</v>
      </c>
      <c r="B32" s="1">
        <v>3263.65649414062</v>
      </c>
      <c r="C32">
        <f t="shared" si="0"/>
        <v>0.41261267263371421</v>
      </c>
      <c r="D32">
        <v>0.3957</v>
      </c>
      <c r="E32">
        <v>318.14</v>
      </c>
      <c r="F32" t="s">
        <v>50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0.120678034681269</v>
      </c>
      <c r="B33" s="1">
        <v>2896.583984375</v>
      </c>
      <c r="C33">
        <f t="shared" si="0"/>
        <v>0.36620497942927371</v>
      </c>
      <c r="D33">
        <v>0.45200000000000001</v>
      </c>
      <c r="E33">
        <v>204.05</v>
      </c>
      <c r="F33" t="s">
        <v>64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0.10383881033983899</v>
      </c>
      <c r="B34" s="1">
        <v>3792.65942382812</v>
      </c>
      <c r="C34">
        <f t="shared" si="0"/>
        <v>0.47949266231439885</v>
      </c>
      <c r="D34">
        <v>0.4546</v>
      </c>
      <c r="E34">
        <v>269.91000000000003</v>
      </c>
      <c r="F34" t="s">
        <v>78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9.9495499879858298E-2</v>
      </c>
      <c r="B35" s="1">
        <v>4131.2431640625</v>
      </c>
      <c r="C35">
        <f t="shared" si="0"/>
        <v>0.52229862005512406</v>
      </c>
      <c r="D35">
        <v>3.1800000000000002E-2</v>
      </c>
      <c r="E35">
        <v>296.95</v>
      </c>
      <c r="F35" t="s">
        <v>71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8.5276185761524098E-2</v>
      </c>
      <c r="B36" s="1">
        <v>3625.25</v>
      </c>
      <c r="C36">
        <f t="shared" si="0"/>
        <v>0.45832767454261453</v>
      </c>
      <c r="D36">
        <v>0.80489999999999995</v>
      </c>
      <c r="E36">
        <v>294.05</v>
      </c>
      <c r="F36" t="s">
        <v>78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0.111633612992787</v>
      </c>
      <c r="B37" s="1">
        <v>2874.42114257812</v>
      </c>
      <c r="C37">
        <f t="shared" si="0"/>
        <v>0.36340300887772009</v>
      </c>
      <c r="D37">
        <v>0.81299999999999994</v>
      </c>
      <c r="E37">
        <v>126.95</v>
      </c>
      <c r="F37" t="s">
        <v>72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0.12245296987054199</v>
      </c>
      <c r="B38" s="1">
        <v>2937.72241210937</v>
      </c>
      <c r="C38">
        <f t="shared" si="0"/>
        <v>0.37140596692471078</v>
      </c>
      <c r="D38">
        <v>0.1356</v>
      </c>
      <c r="E38">
        <v>89.91</v>
      </c>
      <c r="F38" t="s">
        <v>72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0.109179007740207</v>
      </c>
      <c r="B39" s="1">
        <v>3142.13525390625</v>
      </c>
      <c r="C39">
        <f t="shared" si="0"/>
        <v>0.39724916737362093</v>
      </c>
      <c r="D39">
        <v>0.26619999999999999</v>
      </c>
      <c r="E39">
        <v>151.38999999999999</v>
      </c>
      <c r="F39" t="s">
        <v>73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8.1835532753233103E-2</v>
      </c>
      <c r="B40" s="1">
        <v>3033.80004882812</v>
      </c>
      <c r="C40">
        <f t="shared" si="0"/>
        <v>0.38355272640691335</v>
      </c>
      <c r="D40">
        <v>0.39889999999999998</v>
      </c>
      <c r="E40">
        <v>36.700000000000003</v>
      </c>
      <c r="F40" t="s">
        <v>66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0.12272301149213199</v>
      </c>
      <c r="B41" s="1">
        <v>2973.08520507812</v>
      </c>
      <c r="C41">
        <f t="shared" si="0"/>
        <v>0.37587676112282103</v>
      </c>
      <c r="D41">
        <v>0.754</v>
      </c>
      <c r="E41">
        <v>302.17</v>
      </c>
      <c r="F41" t="s">
        <v>77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0.10292982292227799</v>
      </c>
      <c r="B42" s="1">
        <v>3609.70849609375</v>
      </c>
      <c r="C42">
        <f t="shared" si="0"/>
        <v>0.45636281657578559</v>
      </c>
      <c r="D42">
        <v>0.43049999999999999</v>
      </c>
      <c r="E42">
        <v>156</v>
      </c>
      <c r="F42" t="s">
        <v>79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0.115949826684517</v>
      </c>
      <c r="B43" s="1">
        <v>3767.48413085937</v>
      </c>
      <c r="C43">
        <f t="shared" si="0"/>
        <v>0.47630983810026295</v>
      </c>
      <c r="D43">
        <v>0.51029999999999998</v>
      </c>
      <c r="E43">
        <v>240.49</v>
      </c>
      <c r="F43" t="s">
        <v>71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8.4073411830203795E-2</v>
      </c>
      <c r="B44" s="1">
        <v>2889.43212890625</v>
      </c>
      <c r="C44">
        <f t="shared" si="0"/>
        <v>0.36530079536316601</v>
      </c>
      <c r="D44">
        <v>0.29559999999999997</v>
      </c>
      <c r="E44">
        <v>22.7</v>
      </c>
      <c r="F44" t="s">
        <v>64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8.6779000729931804E-2</v>
      </c>
      <c r="B45" s="1">
        <v>3053.80029296875</v>
      </c>
      <c r="C45">
        <f t="shared" si="0"/>
        <v>0.38608128730264729</v>
      </c>
      <c r="D45">
        <v>0.9788</v>
      </c>
      <c r="E45">
        <v>160.93</v>
      </c>
      <c r="F45" t="s">
        <v>49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0.110592360372205</v>
      </c>
      <c r="B46" s="1">
        <v>3308.89794921875</v>
      </c>
      <c r="C46">
        <f t="shared" si="0"/>
        <v>0.41833239152175872</v>
      </c>
      <c r="D46">
        <v>0.57430000000000003</v>
      </c>
      <c r="E46">
        <v>119.08</v>
      </c>
      <c r="F46" t="s">
        <v>55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0.116140680189427</v>
      </c>
      <c r="B47" s="1">
        <v>3660.525390625</v>
      </c>
      <c r="C47">
        <f t="shared" si="0"/>
        <v>0.46278741876818202</v>
      </c>
      <c r="D47">
        <v>0.48399999999999999</v>
      </c>
      <c r="E47">
        <v>131.07</v>
      </c>
      <c r="F47" t="s">
        <v>54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9.3155277013649396E-2</v>
      </c>
      <c r="B48" s="1">
        <v>3107.69458007812</v>
      </c>
      <c r="C48">
        <f t="shared" si="0"/>
        <v>0.39289495347242032</v>
      </c>
      <c r="D48">
        <v>0.37219999999999998</v>
      </c>
      <c r="E48">
        <v>256.62</v>
      </c>
      <c r="F48" t="s">
        <v>57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0.114652294343229</v>
      </c>
      <c r="B49" s="1">
        <v>3250.06420898437</v>
      </c>
      <c r="C49">
        <f t="shared" si="0"/>
        <v>0.4108942475740951</v>
      </c>
      <c r="D49">
        <v>1.83E-2</v>
      </c>
      <c r="E49">
        <v>346.66</v>
      </c>
      <c r="F49" t="s">
        <v>57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0.12897912708343801</v>
      </c>
      <c r="B50" s="1">
        <v>3042.56494140625</v>
      </c>
      <c r="C50">
        <f t="shared" si="0"/>
        <v>0.38466084111154064</v>
      </c>
      <c r="D50">
        <v>0.42199999999999999</v>
      </c>
      <c r="E50">
        <v>54.46</v>
      </c>
      <c r="F50" t="s">
        <v>58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1</v>
      </c>
      <c r="O50">
        <v>4.0000000000000001E-3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9.6669369655145901E-2</v>
      </c>
      <c r="B51" s="1">
        <v>2925.45385742187</v>
      </c>
      <c r="C51">
        <f t="shared" si="0"/>
        <v>0.36985489647717729</v>
      </c>
      <c r="D51">
        <v>8.4199999999999997E-2</v>
      </c>
      <c r="E51">
        <v>215.07</v>
      </c>
      <c r="F51" t="s">
        <v>72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1</v>
      </c>
      <c r="O51">
        <v>8.0000000000000002E-3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8.6767568888286406E-2</v>
      </c>
      <c r="B52" s="1">
        <v>3267.6767578125</v>
      </c>
      <c r="C52">
        <f t="shared" si="0"/>
        <v>0.41312094050483505</v>
      </c>
      <c r="D52">
        <v>7.5999999999999998E-2</v>
      </c>
      <c r="E52">
        <v>275.52</v>
      </c>
      <c r="F52" t="s">
        <v>67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9</v>
      </c>
      <c r="O52">
        <v>4.3999999999999997E-2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0.110549350069715</v>
      </c>
      <c r="B53" s="1">
        <v>2785.98486328125</v>
      </c>
      <c r="C53">
        <f t="shared" si="0"/>
        <v>0.35222231948103416</v>
      </c>
      <c r="D53">
        <v>0.59160000000000001</v>
      </c>
      <c r="E53">
        <v>237.71</v>
      </c>
      <c r="F53" t="s">
        <v>76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15</v>
      </c>
      <c r="O53">
        <v>0.104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0.116642813305961</v>
      </c>
      <c r="B54" s="1">
        <v>2867.55639648437</v>
      </c>
      <c r="C54">
        <f t="shared" si="0"/>
        <v>0.36253512304543983</v>
      </c>
      <c r="D54">
        <v>0.40529999999999999</v>
      </c>
      <c r="E54">
        <v>136.26</v>
      </c>
      <c r="F54" t="s">
        <v>62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25</v>
      </c>
      <c r="O54">
        <v>0.20399999999999999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8.4519183889007796E-2</v>
      </c>
      <c r="B55" s="1">
        <v>4318.59716796875</v>
      </c>
      <c r="C55">
        <f t="shared" si="0"/>
        <v>0.54598513130996151</v>
      </c>
      <c r="D55">
        <v>0.59089999999999998</v>
      </c>
      <c r="E55">
        <v>18.3</v>
      </c>
      <c r="F55" t="s">
        <v>69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18</v>
      </c>
      <c r="O55">
        <v>0.27600000000000002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0.12991411280249901</v>
      </c>
      <c r="B56" s="1">
        <v>4434.2412109375</v>
      </c>
      <c r="C56">
        <f t="shared" si="0"/>
        <v>0.56060560308116991</v>
      </c>
      <c r="D56">
        <v>0.75570000000000004</v>
      </c>
      <c r="E56">
        <v>55.96</v>
      </c>
      <c r="F56" t="s">
        <v>69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20</v>
      </c>
      <c r="O56">
        <v>0.35599999999999998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0.11832707286913501</v>
      </c>
      <c r="B57" s="1">
        <v>3718.45556640625</v>
      </c>
      <c r="C57">
        <f t="shared" si="0"/>
        <v>0.47011132822316171</v>
      </c>
      <c r="D57">
        <v>0.82179999999999997</v>
      </c>
      <c r="E57">
        <v>166.48</v>
      </c>
      <c r="F57" t="s">
        <v>78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13</v>
      </c>
      <c r="O57">
        <v>0.40799999999999997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0.121189940490884</v>
      </c>
      <c r="B58" s="1">
        <v>2909.23266601562</v>
      </c>
      <c r="C58">
        <f t="shared" si="0"/>
        <v>0.36780410799761393</v>
      </c>
      <c r="D58">
        <v>0.71099999999999997</v>
      </c>
      <c r="E58">
        <v>277.62</v>
      </c>
      <c r="F58" t="s">
        <v>77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22</v>
      </c>
      <c r="O58">
        <v>0.496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0.118072847329911</v>
      </c>
      <c r="B59" s="1">
        <v>2986.78442382812</v>
      </c>
      <c r="C59">
        <f t="shared" si="0"/>
        <v>0.37760870542259017</v>
      </c>
      <c r="D59">
        <v>0.22650000000000001</v>
      </c>
      <c r="E59">
        <v>134.59</v>
      </c>
      <c r="F59" t="s">
        <v>58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19</v>
      </c>
      <c r="O59">
        <v>0.57199999999999995</v>
      </c>
      <c r="AY59">
        <v>4850</v>
      </c>
      <c r="AZ59">
        <v>15</v>
      </c>
      <c r="BA59">
        <v>0.13413413413413414</v>
      </c>
    </row>
    <row r="60" spans="1:53" x14ac:dyDescent="0.25">
      <c r="A60" s="1">
        <v>8.8082164149862599E-2</v>
      </c>
      <c r="B60" s="1">
        <v>4723.7099609375</v>
      </c>
      <c r="C60">
        <f t="shared" si="0"/>
        <v>0.59720212443563037</v>
      </c>
      <c r="D60">
        <v>0.14480000000000001</v>
      </c>
      <c r="E60">
        <v>358.68</v>
      </c>
      <c r="F60" t="s">
        <v>69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20</v>
      </c>
      <c r="O60">
        <v>0.65200000000000002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0.10291023359870299</v>
      </c>
      <c r="B61" s="1">
        <v>3328.56274414062</v>
      </c>
      <c r="C61">
        <f t="shared" si="0"/>
        <v>0.42081854274633584</v>
      </c>
      <c r="D61">
        <v>6.3899999999999998E-2</v>
      </c>
      <c r="E61">
        <v>24.37</v>
      </c>
      <c r="F61" t="s">
        <v>50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14</v>
      </c>
      <c r="O61">
        <v>0.70799999999999996</v>
      </c>
      <c r="AY61">
        <v>4950</v>
      </c>
      <c r="AZ61">
        <v>8</v>
      </c>
      <c r="BA61">
        <v>0.15515515515515516</v>
      </c>
    </row>
    <row r="62" spans="1:53" x14ac:dyDescent="0.25">
      <c r="A62" s="1">
        <v>9.7369724912237998E-2</v>
      </c>
      <c r="B62" s="1">
        <v>3239.34130859375</v>
      </c>
      <c r="C62">
        <f t="shared" si="0"/>
        <v>0.40953858879183597</v>
      </c>
      <c r="D62">
        <v>2.7900000000000001E-2</v>
      </c>
      <c r="E62">
        <v>122.94</v>
      </c>
      <c r="F62" t="s">
        <v>57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13</v>
      </c>
      <c r="O62">
        <v>0.76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0.102937627293837</v>
      </c>
      <c r="B63" s="1">
        <v>3107.78076171875</v>
      </c>
      <c r="C63">
        <f t="shared" si="0"/>
        <v>0.39290584911573817</v>
      </c>
      <c r="D63">
        <v>0.84709999999999996</v>
      </c>
      <c r="E63">
        <v>113.08</v>
      </c>
      <c r="F63" t="s">
        <v>57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12</v>
      </c>
      <c r="O63">
        <v>0.80800000000000005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0.106619735024799</v>
      </c>
      <c r="B64" s="1">
        <v>3123.23950195312</v>
      </c>
      <c r="C64">
        <f t="shared" si="0"/>
        <v>0.39486024356108046</v>
      </c>
      <c r="D64">
        <v>0.37609999999999999</v>
      </c>
      <c r="E64">
        <v>49.65</v>
      </c>
      <c r="F64" t="s">
        <v>57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8</v>
      </c>
      <c r="O64">
        <v>0.84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0.12999939357029899</v>
      </c>
      <c r="B65" s="1">
        <v>3232.61181640625</v>
      </c>
      <c r="C65">
        <f t="shared" ref="C65:C128" si="5">B65/$V$13</f>
        <v>0.40868780263773635</v>
      </c>
      <c r="D65">
        <v>5.3199999999999997E-2</v>
      </c>
      <c r="E65">
        <v>350.16</v>
      </c>
      <c r="F65" t="s">
        <v>57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14</v>
      </c>
      <c r="O65">
        <v>0.89600000000000002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0.117698098655862</v>
      </c>
      <c r="B66" s="1">
        <v>2944.10815429687</v>
      </c>
      <c r="C66">
        <f t="shared" si="5"/>
        <v>0.37221329396892167</v>
      </c>
      <c r="D66">
        <v>0.81420000000000003</v>
      </c>
      <c r="E66">
        <v>263.51</v>
      </c>
      <c r="F66" t="s">
        <v>49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5</v>
      </c>
      <c r="O66">
        <v>0.91600000000000004</v>
      </c>
      <c r="AY66">
        <v>5200</v>
      </c>
      <c r="AZ66">
        <v>18</v>
      </c>
      <c r="BA66">
        <v>0.22622622622622623</v>
      </c>
    </row>
    <row r="67" spans="1:53" x14ac:dyDescent="0.25">
      <c r="A67" s="1">
        <v>8.9079724973401803E-2</v>
      </c>
      <c r="B67" s="1">
        <v>2960.95922851562</v>
      </c>
      <c r="C67">
        <f t="shared" si="5"/>
        <v>0.37434371632882091</v>
      </c>
      <c r="D67">
        <v>0.33150000000000002</v>
      </c>
      <c r="E67">
        <v>263.39999999999998</v>
      </c>
      <c r="F67" t="s">
        <v>77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8</v>
      </c>
      <c r="O67">
        <v>0.94799999999999995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0.104284590390385</v>
      </c>
      <c r="B68" s="1">
        <v>3574.70825195312</v>
      </c>
      <c r="C68">
        <f t="shared" si="5"/>
        <v>0.45193785815763549</v>
      </c>
      <c r="D68">
        <v>0.55159999999999998</v>
      </c>
      <c r="E68">
        <v>55.18</v>
      </c>
      <c r="F68" t="s">
        <v>79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1</v>
      </c>
      <c r="O68">
        <v>0.95199999999999996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0.129667876908723</v>
      </c>
      <c r="B69" s="1">
        <v>3927.00170898437</v>
      </c>
      <c r="C69">
        <f t="shared" si="5"/>
        <v>0.49647708742946811</v>
      </c>
      <c r="D69">
        <v>0.30840000000000001</v>
      </c>
      <c r="E69">
        <v>166.35</v>
      </c>
      <c r="F69" t="s">
        <v>71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5</v>
      </c>
      <c r="O69">
        <v>0.97199999999999998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0.129523595851541</v>
      </c>
      <c r="B70" s="1">
        <v>2752.06396484375</v>
      </c>
      <c r="C70">
        <f t="shared" si="5"/>
        <v>0.3479338189640338</v>
      </c>
      <c r="D70">
        <v>0.95850000000000002</v>
      </c>
      <c r="E70">
        <v>355.63</v>
      </c>
      <c r="F70" t="s">
        <v>76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2</v>
      </c>
      <c r="O70">
        <v>0.98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0.126541275919903</v>
      </c>
      <c r="B71" s="1">
        <v>3227.51513671875</v>
      </c>
      <c r="C71">
        <f t="shared" si="5"/>
        <v>0.40804344725560809</v>
      </c>
      <c r="D71">
        <v>0.5877</v>
      </c>
      <c r="E71">
        <v>55.36</v>
      </c>
      <c r="F71" t="s">
        <v>65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>
        <v>0.98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0.118336815866875</v>
      </c>
      <c r="B72" s="1">
        <v>3239.22265625</v>
      </c>
      <c r="C72">
        <f t="shared" si="5"/>
        <v>0.40952358799112154</v>
      </c>
      <c r="D72">
        <v>0.39379999999999998</v>
      </c>
      <c r="E72">
        <v>123.24</v>
      </c>
      <c r="F72" t="s">
        <v>51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>
        <v>0.98</v>
      </c>
      <c r="AY72">
        <v>5500</v>
      </c>
      <c r="AZ72">
        <v>22</v>
      </c>
      <c r="BA72">
        <v>0.33333333333333331</v>
      </c>
    </row>
    <row r="73" spans="1:53" x14ac:dyDescent="0.25">
      <c r="A73" s="1">
        <v>9.0696937261264099E-2</v>
      </c>
      <c r="B73" s="1">
        <v>3245.80932617187</v>
      </c>
      <c r="C73">
        <f t="shared" si="5"/>
        <v>0.41035631762584202</v>
      </c>
      <c r="D73">
        <v>0.52880000000000005</v>
      </c>
      <c r="E73">
        <v>351.58</v>
      </c>
      <c r="F73" t="s">
        <v>67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>
        <v>0.98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0.11767202693550199</v>
      </c>
      <c r="B74" s="1">
        <v>2947.23193359375</v>
      </c>
      <c r="C74">
        <f t="shared" si="5"/>
        <v>0.37260822245686692</v>
      </c>
      <c r="D74">
        <v>0.8962</v>
      </c>
      <c r="E74">
        <v>132.24</v>
      </c>
      <c r="F74" t="s">
        <v>60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>
        <v>0.98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0.111031005052783</v>
      </c>
      <c r="B75" s="1">
        <v>2970.58764648437</v>
      </c>
      <c r="C75">
        <f t="shared" si="5"/>
        <v>0.37556100352753591</v>
      </c>
      <c r="D75">
        <v>0.59079999999999999</v>
      </c>
      <c r="E75">
        <v>315.24</v>
      </c>
      <c r="F75" t="s">
        <v>75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>
        <v>0.98</v>
      </c>
      <c r="AY75">
        <v>5650</v>
      </c>
      <c r="AZ75">
        <v>27</v>
      </c>
      <c r="BA75">
        <v>0.4014014014014014</v>
      </c>
    </row>
    <row r="76" spans="1:53" x14ac:dyDescent="0.25">
      <c r="A76" s="1">
        <v>9.6066279021013404E-2</v>
      </c>
      <c r="B76" s="1">
        <v>2879.30737304687</v>
      </c>
      <c r="C76">
        <f t="shared" si="5"/>
        <v>0.36402075790137955</v>
      </c>
      <c r="D76">
        <v>0.75970000000000004</v>
      </c>
      <c r="E76">
        <v>278.10000000000002</v>
      </c>
      <c r="F76" t="s">
        <v>62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1</v>
      </c>
      <c r="O76">
        <v>0.98399999999999999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0.113274590910689</v>
      </c>
      <c r="B77" s="1">
        <v>3031.212890625</v>
      </c>
      <c r="C77">
        <f t="shared" si="5"/>
        <v>0.38322564104648033</v>
      </c>
      <c r="D77">
        <v>0.4128</v>
      </c>
      <c r="E77">
        <v>69.25</v>
      </c>
      <c r="F77" t="s">
        <v>59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>
        <v>0.98399999999999999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0.11454146786814801</v>
      </c>
      <c r="B78" s="1">
        <v>3108.86303710937</v>
      </c>
      <c r="C78">
        <f t="shared" si="5"/>
        <v>0.39304267740702775</v>
      </c>
      <c r="D78">
        <v>0.16520000000000001</v>
      </c>
      <c r="E78">
        <v>17.760000000000002</v>
      </c>
      <c r="F78" t="s">
        <v>60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>
        <v>0.98399999999999999</v>
      </c>
      <c r="AY78">
        <v>5800</v>
      </c>
      <c r="AZ78">
        <v>37</v>
      </c>
      <c r="BA78">
        <v>0.49049049049049048</v>
      </c>
    </row>
    <row r="79" spans="1:53" x14ac:dyDescent="0.25">
      <c r="A79" s="1">
        <v>8.9421664316205698E-2</v>
      </c>
      <c r="B79" s="1">
        <v>3265.11279296875</v>
      </c>
      <c r="C79">
        <f t="shared" si="5"/>
        <v>0.41279678739968506</v>
      </c>
      <c r="D79">
        <v>0.3221</v>
      </c>
      <c r="E79">
        <v>359.93</v>
      </c>
      <c r="F79" t="s">
        <v>55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>
        <v>0.98399999999999999</v>
      </c>
      <c r="AY79">
        <v>5850</v>
      </c>
      <c r="AZ79">
        <v>41</v>
      </c>
      <c r="BA79">
        <v>0.53153153153153154</v>
      </c>
    </row>
    <row r="80" spans="1:53" x14ac:dyDescent="0.25">
      <c r="A80" s="1">
        <v>8.31973447555312E-2</v>
      </c>
      <c r="B80" s="1">
        <v>2941.23876953125</v>
      </c>
      <c r="C80">
        <f t="shared" si="5"/>
        <v>0.37185052769156302</v>
      </c>
      <c r="D80">
        <v>0.96599999999999997</v>
      </c>
      <c r="E80">
        <v>193.69</v>
      </c>
      <c r="F80" t="s">
        <v>66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1</v>
      </c>
      <c r="O80">
        <v>0.98799999999999999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0.112449316784541</v>
      </c>
      <c r="B81" s="1">
        <v>3157.14282226562</v>
      </c>
      <c r="C81">
        <f t="shared" si="5"/>
        <v>0.39914652173723425</v>
      </c>
      <c r="D81">
        <v>0.94089999999999996</v>
      </c>
      <c r="E81">
        <v>133.62</v>
      </c>
      <c r="F81" t="s">
        <v>58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1</v>
      </c>
      <c r="O81">
        <v>0.99199999999999999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0.118358851086398</v>
      </c>
      <c r="B82" s="1">
        <v>3102.28881835937</v>
      </c>
      <c r="C82">
        <f t="shared" si="5"/>
        <v>0.39221152193040631</v>
      </c>
      <c r="D82">
        <v>7.9899999999999999E-2</v>
      </c>
      <c r="E82">
        <v>241.63</v>
      </c>
      <c r="F82" t="s">
        <v>59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>
        <v>0.99199999999999999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8.4242443390927499E-2</v>
      </c>
      <c r="B83" s="1">
        <v>2881.10620117187</v>
      </c>
      <c r="C83">
        <f t="shared" si="5"/>
        <v>0.36424817744801302</v>
      </c>
      <c r="D83">
        <v>0.3866</v>
      </c>
      <c r="E83">
        <v>332.16</v>
      </c>
      <c r="F83" t="s">
        <v>56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1</v>
      </c>
      <c r="O83">
        <v>0.996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0.116424625798747</v>
      </c>
      <c r="B84" s="1">
        <v>3047.61059570312</v>
      </c>
      <c r="C84">
        <f t="shared" si="5"/>
        <v>0.38529874553204418</v>
      </c>
      <c r="D84">
        <v>0.67400000000000004</v>
      </c>
      <c r="E84">
        <v>299.85000000000002</v>
      </c>
      <c r="F84" t="s">
        <v>66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>
        <v>0.996</v>
      </c>
      <c r="AY84">
        <v>6100</v>
      </c>
      <c r="AZ84">
        <v>231</v>
      </c>
      <c r="BA84">
        <v>0.958958958958959</v>
      </c>
    </row>
    <row r="85" spans="1:53" x14ac:dyDescent="0.25">
      <c r="A85" s="1">
        <v>8.5079793105932194E-2</v>
      </c>
      <c r="B85" s="1">
        <v>3907.13916015625</v>
      </c>
      <c r="C85">
        <f t="shared" si="5"/>
        <v>0.493965934870367</v>
      </c>
      <c r="D85">
        <v>0.1754</v>
      </c>
      <c r="E85">
        <v>261.26</v>
      </c>
      <c r="F85" t="s">
        <v>54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>
        <v>0.996</v>
      </c>
      <c r="AY85">
        <v>6150</v>
      </c>
      <c r="AZ85">
        <v>17</v>
      </c>
      <c r="BA85">
        <v>0.97597597597597596</v>
      </c>
    </row>
    <row r="86" spans="1:53" x14ac:dyDescent="0.25">
      <c r="A86" s="1">
        <v>8.3856908728684204E-2</v>
      </c>
      <c r="B86" s="1">
        <v>3806.77319335937</v>
      </c>
      <c r="C86">
        <f t="shared" si="5"/>
        <v>0.48127701681913321</v>
      </c>
      <c r="D86">
        <v>0.59060000000000001</v>
      </c>
      <c r="E86">
        <v>257.12</v>
      </c>
      <c r="F86" t="s">
        <v>54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1</v>
      </c>
      <c r="O86">
        <v>1</v>
      </c>
      <c r="AY86">
        <v>6200</v>
      </c>
      <c r="AZ86">
        <v>10</v>
      </c>
      <c r="BA86">
        <v>0.98598598598598597</v>
      </c>
    </row>
    <row r="87" spans="1:53" x14ac:dyDescent="0.25">
      <c r="A87" s="1">
        <v>9.4008774264265502E-2</v>
      </c>
      <c r="B87" s="1">
        <v>3294.5498046875</v>
      </c>
      <c r="C87">
        <f t="shared" si="5"/>
        <v>0.41651840580573662</v>
      </c>
      <c r="D87">
        <v>0.55369999999999997</v>
      </c>
      <c r="E87">
        <v>143.46</v>
      </c>
      <c r="F87" t="s">
        <v>51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>
        <v>1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0.12255869787721101</v>
      </c>
      <c r="B88" s="1">
        <v>3301.97534179687</v>
      </c>
      <c r="C88">
        <f t="shared" si="5"/>
        <v>0.41745719048419122</v>
      </c>
      <c r="D88">
        <v>0.83720000000000006</v>
      </c>
      <c r="E88">
        <v>74.28</v>
      </c>
      <c r="F88" t="s">
        <v>53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>
        <v>1</v>
      </c>
      <c r="AY88">
        <v>6300</v>
      </c>
      <c r="AZ88">
        <v>8</v>
      </c>
      <c r="BA88">
        <v>0.99699699699699695</v>
      </c>
    </row>
    <row r="89" spans="1:53" x14ac:dyDescent="0.25">
      <c r="A89" s="1">
        <v>8.8295429180017704E-2</v>
      </c>
      <c r="B89" s="1">
        <v>3315.123046875</v>
      </c>
      <c r="C89">
        <f t="shared" si="5"/>
        <v>0.41911940883989951</v>
      </c>
      <c r="D89">
        <v>0.44719999999999999</v>
      </c>
      <c r="E89">
        <v>162.52000000000001</v>
      </c>
      <c r="F89" t="s">
        <v>68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>
        <v>1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0.128920568350994</v>
      </c>
      <c r="B90" s="1">
        <v>2905.99560546875</v>
      </c>
      <c r="C90">
        <f t="shared" si="5"/>
        <v>0.36739485775754754</v>
      </c>
      <c r="D90">
        <v>0.97270000000000001</v>
      </c>
      <c r="E90">
        <v>101.49</v>
      </c>
      <c r="F90" t="s">
        <v>50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0.12820222516002699</v>
      </c>
      <c r="B91" s="1">
        <v>3024.9814453125</v>
      </c>
      <c r="C91">
        <f t="shared" si="5"/>
        <v>0.38243782121636721</v>
      </c>
      <c r="D91">
        <v>0.46129999999999999</v>
      </c>
      <c r="E91">
        <v>171.88</v>
      </c>
      <c r="F91" t="s">
        <v>59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9.3268572744025793E-2</v>
      </c>
      <c r="B92" s="1">
        <v>3238.89599609375</v>
      </c>
      <c r="C92">
        <f t="shared" si="5"/>
        <v>0.40948228949038923</v>
      </c>
      <c r="D92">
        <v>0.1845</v>
      </c>
      <c r="E92">
        <v>211.42</v>
      </c>
      <c r="F92" t="s">
        <v>65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0.101211967810365</v>
      </c>
      <c r="B93" s="1">
        <v>2947.68432617187</v>
      </c>
      <c r="C93">
        <f t="shared" si="5"/>
        <v>0.37266541686782062</v>
      </c>
      <c r="D93">
        <v>0.71740000000000004</v>
      </c>
      <c r="E93">
        <v>8.9600000000000009</v>
      </c>
      <c r="F93" t="s">
        <v>52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0.12629873872417199</v>
      </c>
      <c r="B94" s="1">
        <v>3174.70581054687</v>
      </c>
      <c r="C94">
        <f t="shared" si="5"/>
        <v>0.40136694890142005</v>
      </c>
      <c r="D94">
        <v>0.59919999999999995</v>
      </c>
      <c r="E94">
        <v>80.510000000000005</v>
      </c>
      <c r="F94" t="s">
        <v>59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0.114393385476148</v>
      </c>
      <c r="B95" s="1">
        <v>3198.67749023437</v>
      </c>
      <c r="C95">
        <f t="shared" si="5"/>
        <v>0.40439760449925533</v>
      </c>
      <c r="D95">
        <v>0.48480000000000001</v>
      </c>
      <c r="E95">
        <v>167.52</v>
      </c>
      <c r="F95" t="s">
        <v>50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9.4404522298198901E-2</v>
      </c>
      <c r="B96" s="1">
        <v>2851.36206054687</v>
      </c>
      <c r="C96">
        <f t="shared" si="5"/>
        <v>0.36048772980883648</v>
      </c>
      <c r="D96">
        <v>0.61160000000000003</v>
      </c>
      <c r="E96">
        <v>250.54</v>
      </c>
      <c r="F96" t="s">
        <v>49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0.116884352939645</v>
      </c>
      <c r="B97" s="1">
        <v>3224.26171875</v>
      </c>
      <c r="C97">
        <f t="shared" si="5"/>
        <v>0.40763212900391999</v>
      </c>
      <c r="D97">
        <v>0.7833</v>
      </c>
      <c r="E97">
        <v>159.41</v>
      </c>
      <c r="F97" t="s">
        <v>55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0.126125614476543</v>
      </c>
      <c r="B98" s="1">
        <v>3002.9794921875</v>
      </c>
      <c r="C98">
        <f t="shared" si="5"/>
        <v>0.37965619125672939</v>
      </c>
      <c r="D98">
        <v>0.2399</v>
      </c>
      <c r="E98">
        <v>60.99</v>
      </c>
      <c r="F98" t="s">
        <v>70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9.3492560496006794E-2</v>
      </c>
      <c r="B99" s="1">
        <v>3218.20922851562</v>
      </c>
      <c r="C99">
        <f t="shared" si="5"/>
        <v>0.40686693383825823</v>
      </c>
      <c r="D99">
        <v>0.96489999999999998</v>
      </c>
      <c r="E99">
        <v>218.2</v>
      </c>
      <c r="F99" t="s">
        <v>74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0.11316549327919299</v>
      </c>
      <c r="B100" s="1">
        <v>3253.82543945312</v>
      </c>
      <c r="C100">
        <f t="shared" si="5"/>
        <v>0.41136976678357334</v>
      </c>
      <c r="D100">
        <v>1.47E-2</v>
      </c>
      <c r="E100">
        <v>21.53</v>
      </c>
      <c r="F100" t="s">
        <v>65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0.115489606622489</v>
      </c>
      <c r="B101" s="1">
        <v>2852.41186523437</v>
      </c>
      <c r="C101">
        <f t="shared" si="5"/>
        <v>0.36062045294272954</v>
      </c>
      <c r="D101">
        <v>0.68059999999999998</v>
      </c>
      <c r="E101">
        <v>251.99</v>
      </c>
      <c r="F101" t="s">
        <v>62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0.113749388749221</v>
      </c>
      <c r="B102" s="1">
        <v>3095.46118164062</v>
      </c>
      <c r="C102">
        <f t="shared" si="5"/>
        <v>0.39134832770657996</v>
      </c>
      <c r="D102">
        <v>3.7400000000000003E-2</v>
      </c>
      <c r="E102">
        <v>3.79</v>
      </c>
      <c r="F102" t="s">
        <v>70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0.100756278714449</v>
      </c>
      <c r="B103" s="1">
        <v>2887.8662109375</v>
      </c>
      <c r="C103">
        <f t="shared" si="5"/>
        <v>0.36510282183274972</v>
      </c>
      <c r="D103">
        <v>0.37280000000000002</v>
      </c>
      <c r="E103">
        <v>40.98</v>
      </c>
      <c r="F103" t="s">
        <v>62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9.6898741019239301E-2</v>
      </c>
      <c r="B104" s="1">
        <v>2899.84765625</v>
      </c>
      <c r="C104">
        <f t="shared" si="5"/>
        <v>0.36661759404645566</v>
      </c>
      <c r="D104">
        <v>0.20910000000000001</v>
      </c>
      <c r="E104">
        <v>113.12</v>
      </c>
      <c r="F104" t="s">
        <v>64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0</v>
      </c>
      <c r="O104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0.10091006115262099</v>
      </c>
      <c r="B105" s="1">
        <v>3214.04809570312</v>
      </c>
      <c r="C105">
        <f t="shared" si="5"/>
        <v>0.40634085637452022</v>
      </c>
      <c r="D105">
        <v>0.26140000000000002</v>
      </c>
      <c r="E105">
        <v>246.75</v>
      </c>
      <c r="F105" t="s">
        <v>57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8.6765758653399097E-2</v>
      </c>
      <c r="B106" s="1">
        <v>3362.24072265625</v>
      </c>
      <c r="C106">
        <f t="shared" si="5"/>
        <v>0.42507633174747089</v>
      </c>
      <c r="D106">
        <v>6.4100000000000004E-2</v>
      </c>
      <c r="E106">
        <v>240.77</v>
      </c>
      <c r="F106" t="s">
        <v>53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0</v>
      </c>
      <c r="O106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9.0185843129143697E-2</v>
      </c>
      <c r="B107" s="1">
        <v>3130.26098632812</v>
      </c>
      <c r="C107">
        <f t="shared" si="5"/>
        <v>0.3957479452659094</v>
      </c>
      <c r="D107">
        <v>0.1532</v>
      </c>
      <c r="E107">
        <v>127.45</v>
      </c>
      <c r="F107" t="s">
        <v>60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0</v>
      </c>
      <c r="O107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0.110373081484217</v>
      </c>
      <c r="B108" s="1">
        <v>3098.3525390625</v>
      </c>
      <c r="C108">
        <f t="shared" si="5"/>
        <v>0.39171387190999818</v>
      </c>
      <c r="D108">
        <v>0.16969999999999999</v>
      </c>
      <c r="E108">
        <v>222.77</v>
      </c>
      <c r="F108" t="s">
        <v>50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0</v>
      </c>
      <c r="O108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0.113909532804816</v>
      </c>
      <c r="B109" s="1">
        <v>2901.4150390625</v>
      </c>
      <c r="C109">
        <f t="shared" si="5"/>
        <v>0.36681575277194256</v>
      </c>
      <c r="D109">
        <v>0.74299999999999999</v>
      </c>
      <c r="E109">
        <v>146.63</v>
      </c>
      <c r="F109" t="s">
        <v>77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0</v>
      </c>
      <c r="O10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0.114530253453071</v>
      </c>
      <c r="B110" s="1">
        <v>3613.419921875</v>
      </c>
      <c r="C110">
        <f t="shared" si="5"/>
        <v>0.45683203915286519</v>
      </c>
      <c r="D110">
        <v>0.82699999999999996</v>
      </c>
      <c r="E110">
        <v>76.84</v>
      </c>
      <c r="F110" t="s">
        <v>71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0</v>
      </c>
      <c r="O110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8.9885418433558795E-2</v>
      </c>
      <c r="B111" s="1">
        <v>2978.05444335937</v>
      </c>
      <c r="C111">
        <f t="shared" si="5"/>
        <v>0.37650500453381158</v>
      </c>
      <c r="D111">
        <v>0.70930000000000004</v>
      </c>
      <c r="E111">
        <v>36.47</v>
      </c>
      <c r="F111" t="s">
        <v>77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0</v>
      </c>
      <c r="O111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8.7146881501837206E-2</v>
      </c>
      <c r="B112" s="1">
        <v>3310.36767578125</v>
      </c>
      <c r="C112">
        <f t="shared" si="5"/>
        <v>0.41851820390920902</v>
      </c>
      <c r="D112">
        <v>6.3899999999999998E-2</v>
      </c>
      <c r="E112">
        <v>227.29</v>
      </c>
      <c r="F112" t="s">
        <v>55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0</v>
      </c>
      <c r="O112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0.112298419602025</v>
      </c>
      <c r="B113" s="1">
        <v>3352.52612304687</v>
      </c>
      <c r="C113">
        <f t="shared" si="5"/>
        <v>0.42384814890543798</v>
      </c>
      <c r="D113">
        <v>0.96550000000000002</v>
      </c>
      <c r="E113">
        <v>66.66</v>
      </c>
      <c r="F113" t="s">
        <v>68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0</v>
      </c>
      <c r="O113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8.2448346032438197E-2</v>
      </c>
      <c r="B114" s="1">
        <v>2896.21142578125</v>
      </c>
      <c r="C114">
        <f t="shared" si="5"/>
        <v>0.36615787814966422</v>
      </c>
      <c r="D114">
        <v>0.37169999999999997</v>
      </c>
      <c r="E114">
        <v>273.64</v>
      </c>
      <c r="F114" t="s">
        <v>64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0</v>
      </c>
      <c r="O114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0.112572686053662</v>
      </c>
      <c r="B115" s="1">
        <v>3287.73022460937</v>
      </c>
      <c r="C115">
        <f t="shared" si="5"/>
        <v>0.41565623015479769</v>
      </c>
      <c r="D115">
        <v>0.37090000000000001</v>
      </c>
      <c r="E115">
        <v>216.49</v>
      </c>
      <c r="F115" t="s">
        <v>55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0</v>
      </c>
      <c r="O115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0.104920116867596</v>
      </c>
      <c r="B116" s="1">
        <v>3245.31640625</v>
      </c>
      <c r="C116">
        <f t="shared" si="5"/>
        <v>0.4102939994846031</v>
      </c>
      <c r="D116">
        <v>0.18640000000000001</v>
      </c>
      <c r="E116">
        <v>112.05</v>
      </c>
      <c r="F116" t="s">
        <v>63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0</v>
      </c>
      <c r="O116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9.5672546298310596E-2</v>
      </c>
      <c r="B117" s="1">
        <v>3216.65649414062</v>
      </c>
      <c r="C117">
        <f t="shared" si="5"/>
        <v>0.40667062706347684</v>
      </c>
      <c r="D117">
        <v>0.47149999999999997</v>
      </c>
      <c r="E117">
        <v>18.77</v>
      </c>
      <c r="F117" t="s">
        <v>65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0</v>
      </c>
      <c r="O117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0.109328093804681</v>
      </c>
      <c r="B118" s="1">
        <v>3058.4326171875</v>
      </c>
      <c r="C118">
        <f t="shared" si="5"/>
        <v>0.38666693584741169</v>
      </c>
      <c r="D118">
        <v>0.48980000000000001</v>
      </c>
      <c r="E118">
        <v>24.55</v>
      </c>
      <c r="F118" t="s">
        <v>58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0</v>
      </c>
      <c r="O118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8.2105640620553699E-2</v>
      </c>
      <c r="B119" s="1">
        <v>4514.5634765625</v>
      </c>
      <c r="C119">
        <f t="shared" si="5"/>
        <v>0.57076046611624354</v>
      </c>
      <c r="D119">
        <v>0.99</v>
      </c>
      <c r="E119">
        <v>13.33</v>
      </c>
      <c r="F119" t="s">
        <v>69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0</v>
      </c>
      <c r="O1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8.8067088129656398E-2</v>
      </c>
      <c r="B120" s="1">
        <v>3704.853515625</v>
      </c>
      <c r="C120">
        <f t="shared" si="5"/>
        <v>0.46839166852973896</v>
      </c>
      <c r="D120">
        <v>0.7954</v>
      </c>
      <c r="E120">
        <v>155.4</v>
      </c>
      <c r="F120" t="s">
        <v>78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0</v>
      </c>
      <c r="O120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9.1549058605405104E-2</v>
      </c>
      <c r="B121" s="1">
        <v>3072.1533203125</v>
      </c>
      <c r="C121">
        <f t="shared" si="5"/>
        <v>0.38840159634154886</v>
      </c>
      <c r="D121">
        <v>0.51719999999999999</v>
      </c>
      <c r="E121">
        <v>92.51</v>
      </c>
      <c r="F121" t="s">
        <v>66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0</v>
      </c>
      <c r="O121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0.12677687997977799</v>
      </c>
      <c r="B122" s="1">
        <v>3973.34326171875</v>
      </c>
      <c r="C122">
        <f t="shared" si="5"/>
        <v>0.50233588781549454</v>
      </c>
      <c r="D122">
        <v>0.82069999999999999</v>
      </c>
      <c r="E122">
        <v>123.37</v>
      </c>
      <c r="F122" t="s">
        <v>69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0</v>
      </c>
      <c r="O122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0.11395057757254599</v>
      </c>
      <c r="B123" s="1">
        <v>3683.79638671875</v>
      </c>
      <c r="C123">
        <f t="shared" si="5"/>
        <v>0.46572948939060493</v>
      </c>
      <c r="D123">
        <v>0.30909999999999999</v>
      </c>
      <c r="E123">
        <v>335.3</v>
      </c>
      <c r="F123" t="s">
        <v>54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0</v>
      </c>
      <c r="O123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0.109828779010699</v>
      </c>
      <c r="B124" s="1">
        <v>2814.45922851562</v>
      </c>
      <c r="C124">
        <f t="shared" si="5"/>
        <v>0.35582223385988965</v>
      </c>
      <c r="D124">
        <v>0.79039999999999999</v>
      </c>
      <c r="E124">
        <v>280.87</v>
      </c>
      <c r="F124" t="s">
        <v>64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0</v>
      </c>
      <c r="O124">
        <v>1</v>
      </c>
    </row>
    <row r="125" spans="1:53" x14ac:dyDescent="0.25">
      <c r="A125" s="1">
        <v>0.12039066079140701</v>
      </c>
      <c r="B125" s="1">
        <v>2847.21362304687</v>
      </c>
      <c r="C125">
        <f t="shared" si="5"/>
        <v>0.35996325736904328</v>
      </c>
      <c r="D125">
        <v>0.48980000000000001</v>
      </c>
      <c r="E125">
        <v>137.41999999999999</v>
      </c>
      <c r="F125" t="s">
        <v>62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0</v>
      </c>
      <c r="O125">
        <v>1</v>
      </c>
    </row>
    <row r="126" spans="1:53" x14ac:dyDescent="0.25">
      <c r="A126" s="1">
        <v>0.117533565088102</v>
      </c>
      <c r="B126" s="1">
        <v>3182.40844726562</v>
      </c>
      <c r="C126">
        <f t="shared" si="5"/>
        <v>0.40234076631405402</v>
      </c>
      <c r="D126">
        <v>0.55769999999999997</v>
      </c>
      <c r="E126">
        <v>133.72999999999999</v>
      </c>
      <c r="F126" t="s">
        <v>59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0</v>
      </c>
      <c r="O126">
        <v>1</v>
      </c>
    </row>
    <row r="127" spans="1:53" x14ac:dyDescent="0.25">
      <c r="A127" s="1">
        <v>0.11261803831638199</v>
      </c>
      <c r="B127" s="1">
        <v>3590.53100585937</v>
      </c>
      <c r="C127">
        <f t="shared" si="5"/>
        <v>0.4539382735780097</v>
      </c>
      <c r="D127">
        <v>0.43619999999999998</v>
      </c>
      <c r="E127">
        <v>288</v>
      </c>
      <c r="F127" t="s">
        <v>79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0</v>
      </c>
      <c r="O127">
        <v>1</v>
      </c>
    </row>
    <row r="128" spans="1:53" x14ac:dyDescent="0.25">
      <c r="A128" s="1">
        <v>0.111337610893294</v>
      </c>
      <c r="B128" s="1">
        <v>3313.07983398437</v>
      </c>
      <c r="C128">
        <f t="shared" si="5"/>
        <v>0.41886109258232884</v>
      </c>
      <c r="D128">
        <v>0.71799999999999997</v>
      </c>
      <c r="E128">
        <v>296.8</v>
      </c>
      <c r="F128" t="s">
        <v>53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>
        <v>1</v>
      </c>
    </row>
    <row r="129" spans="1:15" x14ac:dyDescent="0.25">
      <c r="A129" s="1">
        <v>0.115674068408538</v>
      </c>
      <c r="B129" s="1">
        <v>3308.22241210937</v>
      </c>
      <c r="C129">
        <f t="shared" ref="C129:C192" si="10">B129/$V$13</f>
        <v>0.4182469857283902</v>
      </c>
      <c r="D129">
        <v>2.6599999999999999E-2</v>
      </c>
      <c r="E129">
        <v>44.76</v>
      </c>
      <c r="F129" t="s">
        <v>74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>
        <v>1</v>
      </c>
    </row>
    <row r="130" spans="1:15" x14ac:dyDescent="0.25">
      <c r="A130" s="1">
        <v>0.115766087719816</v>
      </c>
      <c r="B130" s="1">
        <v>3000.30810546875</v>
      </c>
      <c r="C130">
        <f t="shared" si="10"/>
        <v>0.37931845717973922</v>
      </c>
      <c r="D130">
        <v>0.54710000000000003</v>
      </c>
      <c r="E130">
        <v>86.42</v>
      </c>
      <c r="F130" t="s">
        <v>70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>
        <v>1</v>
      </c>
    </row>
    <row r="131" spans="1:15" x14ac:dyDescent="0.25">
      <c r="A131" s="1">
        <v>0.108326214357974</v>
      </c>
      <c r="B131" s="1">
        <v>3067.634765625</v>
      </c>
      <c r="C131">
        <f t="shared" si="10"/>
        <v>0.38783033128059707</v>
      </c>
      <c r="D131">
        <v>0.74450000000000005</v>
      </c>
      <c r="E131">
        <v>288.04000000000002</v>
      </c>
      <c r="F131" t="s">
        <v>66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>
        <v>1</v>
      </c>
    </row>
    <row r="132" spans="1:15" x14ac:dyDescent="0.25">
      <c r="A132" s="1">
        <v>0.100978580615265</v>
      </c>
      <c r="B132" s="1">
        <v>4782.0703125</v>
      </c>
      <c r="C132">
        <f t="shared" si="10"/>
        <v>0.60458041950966113</v>
      </c>
      <c r="D132">
        <v>6.8400000000000002E-2</v>
      </c>
      <c r="E132">
        <v>255.48</v>
      </c>
      <c r="F132" t="s">
        <v>69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>
        <v>1</v>
      </c>
    </row>
    <row r="133" spans="1:15" x14ac:dyDescent="0.25">
      <c r="A133" s="1">
        <v>0.12888369939552499</v>
      </c>
      <c r="B133" s="1">
        <v>4306.67578125</v>
      </c>
      <c r="C133">
        <f t="shared" si="10"/>
        <v>0.54447795209414807</v>
      </c>
      <c r="D133">
        <v>0.2359</v>
      </c>
      <c r="E133">
        <v>2.13</v>
      </c>
      <c r="F133" t="s">
        <v>69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>
        <v>1</v>
      </c>
    </row>
    <row r="134" spans="1:15" x14ac:dyDescent="0.25">
      <c r="A134" s="1">
        <v>0.106404524671442</v>
      </c>
      <c r="B134" s="1">
        <v>3566.26000976562</v>
      </c>
      <c r="C134">
        <f t="shared" si="10"/>
        <v>0.45086977645409237</v>
      </c>
      <c r="D134">
        <v>0.74780000000000002</v>
      </c>
      <c r="E134">
        <v>138.75</v>
      </c>
      <c r="F134" t="s">
        <v>79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>
        <v>1</v>
      </c>
    </row>
    <row r="135" spans="1:15" x14ac:dyDescent="0.25">
      <c r="A135" s="1">
        <v>0.108412219245852</v>
      </c>
      <c r="B135" s="1">
        <v>3118.99243164062</v>
      </c>
      <c r="C135">
        <f t="shared" si="10"/>
        <v>0.39432330131987031</v>
      </c>
      <c r="D135">
        <v>0.25440000000000002</v>
      </c>
      <c r="E135">
        <v>274.77999999999997</v>
      </c>
      <c r="F135" t="s">
        <v>65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>
        <v>1</v>
      </c>
    </row>
    <row r="136" spans="1:15" x14ac:dyDescent="0.25">
      <c r="A136" s="1">
        <v>0.121976316121487</v>
      </c>
      <c r="B136" s="1">
        <v>3819.95678710937</v>
      </c>
      <c r="C136">
        <f t="shared" si="10"/>
        <v>0.48294377245406928</v>
      </c>
      <c r="D136">
        <v>0.26550000000000001</v>
      </c>
      <c r="E136">
        <v>40.200000000000003</v>
      </c>
      <c r="F136" t="s">
        <v>78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>
        <v>1</v>
      </c>
    </row>
    <row r="137" spans="1:15" x14ac:dyDescent="0.25">
      <c r="A137" s="1">
        <v>0.10856066028481499</v>
      </c>
      <c r="B137" s="1">
        <v>2854.8740234375</v>
      </c>
      <c r="C137">
        <f t="shared" si="10"/>
        <v>0.36093173499047704</v>
      </c>
      <c r="D137">
        <v>0.92100000000000004</v>
      </c>
      <c r="E137">
        <v>287.86</v>
      </c>
      <c r="F137" t="s">
        <v>62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>
        <v>1</v>
      </c>
    </row>
    <row r="138" spans="1:15" x14ac:dyDescent="0.25">
      <c r="A138" s="1">
        <v>8.3863104965243698E-2</v>
      </c>
      <c r="B138" s="1">
        <v>3206.4453125</v>
      </c>
      <c r="C138">
        <f t="shared" si="10"/>
        <v>0.40537966309252932</v>
      </c>
      <c r="D138">
        <v>0.22850000000000001</v>
      </c>
      <c r="E138">
        <v>108.99</v>
      </c>
      <c r="F138" t="s">
        <v>57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>
        <v>1</v>
      </c>
    </row>
    <row r="139" spans="1:15" x14ac:dyDescent="0.25">
      <c r="A139" s="1">
        <v>0.10267243135538601</v>
      </c>
      <c r="B139" s="1">
        <v>3133.85571289062</v>
      </c>
      <c r="C139">
        <f t="shared" si="10"/>
        <v>0.39620241396903533</v>
      </c>
      <c r="D139">
        <v>0.96819999999999995</v>
      </c>
      <c r="E139">
        <v>319.75</v>
      </c>
      <c r="F139" t="s">
        <v>50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>
        <v>1</v>
      </c>
    </row>
    <row r="140" spans="1:15" x14ac:dyDescent="0.25">
      <c r="A140" s="1">
        <v>0.108734958150435</v>
      </c>
      <c r="B140" s="1">
        <v>3312.19604492187</v>
      </c>
      <c r="C140">
        <f t="shared" si="10"/>
        <v>0.41874935822309794</v>
      </c>
      <c r="D140">
        <v>0.49640000000000001</v>
      </c>
      <c r="E140">
        <v>321</v>
      </c>
      <c r="F140" t="s">
        <v>68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>
        <v>1</v>
      </c>
    </row>
    <row r="141" spans="1:15" x14ac:dyDescent="0.25">
      <c r="A141" s="1">
        <v>0.10235646101130701</v>
      </c>
      <c r="B141" s="1">
        <v>3383.84741210937</v>
      </c>
      <c r="C141">
        <f t="shared" si="10"/>
        <v>0.42780798990390501</v>
      </c>
      <c r="D141">
        <v>0.46200000000000002</v>
      </c>
      <c r="E141">
        <v>173.67</v>
      </c>
      <c r="F141" t="s">
        <v>55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>
        <v>1</v>
      </c>
    </row>
    <row r="142" spans="1:15" x14ac:dyDescent="0.25">
      <c r="A142" s="1">
        <v>9.2547840026679304E-2</v>
      </c>
      <c r="B142" s="1">
        <v>3358.94799804687</v>
      </c>
      <c r="C142">
        <f t="shared" si="10"/>
        <v>0.42466004409472241</v>
      </c>
      <c r="D142">
        <v>0.72729999999999995</v>
      </c>
      <c r="E142">
        <v>121.34</v>
      </c>
      <c r="F142" t="s">
        <v>63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>
        <v>1</v>
      </c>
    </row>
    <row r="143" spans="1:15" x14ac:dyDescent="0.25">
      <c r="A143" s="1">
        <v>0.10005311900278401</v>
      </c>
      <c r="B143" s="1">
        <v>3037.29809570312</v>
      </c>
      <c r="C143">
        <f t="shared" si="10"/>
        <v>0.38399497223538304</v>
      </c>
      <c r="D143">
        <v>0.55740000000000001</v>
      </c>
      <c r="E143">
        <v>158.58000000000001</v>
      </c>
      <c r="F143" t="s">
        <v>60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>
        <v>1</v>
      </c>
    </row>
    <row r="144" spans="1:15" x14ac:dyDescent="0.25">
      <c r="A144" s="1">
        <v>9.0559851935205896E-2</v>
      </c>
      <c r="B144" s="1">
        <v>3031.5576171875</v>
      </c>
      <c r="C144">
        <f t="shared" si="10"/>
        <v>0.38326922361974941</v>
      </c>
      <c r="D144">
        <v>0.29389999999999999</v>
      </c>
      <c r="E144">
        <v>301.48</v>
      </c>
      <c r="F144" t="s">
        <v>72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>
        <v>1</v>
      </c>
    </row>
    <row r="145" spans="1:15" x14ac:dyDescent="0.25">
      <c r="A145" s="1">
        <v>0.12852753369750899</v>
      </c>
      <c r="B145" s="1">
        <v>2819.13354492187</v>
      </c>
      <c r="C145">
        <f t="shared" si="10"/>
        <v>0.35641319133000976</v>
      </c>
      <c r="D145">
        <v>0.2034</v>
      </c>
      <c r="E145">
        <v>120.75</v>
      </c>
      <c r="F145" t="s">
        <v>73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>
        <v>1</v>
      </c>
    </row>
    <row r="146" spans="1:15" x14ac:dyDescent="0.25">
      <c r="A146" s="1">
        <v>0.109277530632337</v>
      </c>
      <c r="B146" s="1">
        <v>2930.95922851562</v>
      </c>
      <c r="C146">
        <f t="shared" si="10"/>
        <v>0.37055092128398859</v>
      </c>
      <c r="D146">
        <v>0.66420000000000001</v>
      </c>
      <c r="E146">
        <v>302.12</v>
      </c>
      <c r="F146" t="s">
        <v>73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>
        <v>1</v>
      </c>
    </row>
    <row r="147" spans="1:15" x14ac:dyDescent="0.25">
      <c r="A147" s="1">
        <v>0.120306184828733</v>
      </c>
      <c r="B147" s="1">
        <v>3145.01782226562</v>
      </c>
      <c r="C147">
        <f t="shared" si="10"/>
        <v>0.39761360040661453</v>
      </c>
      <c r="D147">
        <v>0.51870000000000005</v>
      </c>
      <c r="E147">
        <v>136.58000000000001</v>
      </c>
      <c r="F147" t="s">
        <v>63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>
        <v>1</v>
      </c>
    </row>
    <row r="148" spans="1:15" x14ac:dyDescent="0.25">
      <c r="A148" s="1">
        <v>8.8991645859772595E-2</v>
      </c>
      <c r="B148" s="1">
        <v>3265.8115234375</v>
      </c>
      <c r="C148">
        <f t="shared" si="10"/>
        <v>0.41288512544833667</v>
      </c>
      <c r="D148">
        <v>0.61429999999999996</v>
      </c>
      <c r="E148">
        <v>356.53</v>
      </c>
      <c r="F148" t="s">
        <v>74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>
        <v>1</v>
      </c>
    </row>
    <row r="149" spans="1:15" x14ac:dyDescent="0.25">
      <c r="A149" s="1">
        <v>0.10835893205962401</v>
      </c>
      <c r="B149" s="1">
        <v>3150.6337890625</v>
      </c>
      <c r="C149">
        <f t="shared" si="10"/>
        <v>0.39832360744125284</v>
      </c>
      <c r="D149">
        <v>6.9900000000000004E-2</v>
      </c>
      <c r="E149">
        <v>8.15</v>
      </c>
      <c r="F149" t="s">
        <v>70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>
        <v>1</v>
      </c>
    </row>
    <row r="150" spans="1:15" x14ac:dyDescent="0.25">
      <c r="A150" s="1">
        <v>0.12793350905755799</v>
      </c>
      <c r="B150" s="1">
        <v>3753.58276367187</v>
      </c>
      <c r="C150">
        <f t="shared" si="10"/>
        <v>0.4745523368807581</v>
      </c>
      <c r="D150">
        <v>0.57840000000000003</v>
      </c>
      <c r="E150">
        <v>147.91999999999999</v>
      </c>
      <c r="F150" t="s">
        <v>78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>
        <v>1</v>
      </c>
    </row>
    <row r="151" spans="1:15" x14ac:dyDescent="0.25">
      <c r="A151" s="1">
        <v>9.37128621569739E-2</v>
      </c>
      <c r="B151" s="1">
        <v>2962.02026367187</v>
      </c>
      <c r="C151">
        <f t="shared" si="10"/>
        <v>0.37447785929158817</v>
      </c>
      <c r="D151">
        <v>0.92030000000000001</v>
      </c>
      <c r="E151">
        <v>254.46</v>
      </c>
      <c r="F151" t="s">
        <v>73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>
        <v>1</v>
      </c>
    </row>
    <row r="152" spans="1:15" x14ac:dyDescent="0.25">
      <c r="A152" s="1">
        <v>0.123081502895154</v>
      </c>
      <c r="B152" s="1">
        <v>2982.4482421875</v>
      </c>
      <c r="C152">
        <f t="shared" si="10"/>
        <v>0.37706049714792228</v>
      </c>
      <c r="D152">
        <v>0.75939999999999996</v>
      </c>
      <c r="E152">
        <v>260.76</v>
      </c>
      <c r="F152" t="s">
        <v>73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>
        <v>1</v>
      </c>
    </row>
    <row r="153" spans="1:15" x14ac:dyDescent="0.25">
      <c r="A153" s="1">
        <v>0.12019416873807499</v>
      </c>
      <c r="B153" s="1">
        <v>3114.62109375</v>
      </c>
      <c r="C153">
        <f t="shared" si="10"/>
        <v>0.39377064836350928</v>
      </c>
      <c r="D153">
        <v>0.15590000000000001</v>
      </c>
      <c r="E153">
        <v>138.91999999999999</v>
      </c>
      <c r="F153" t="s">
        <v>73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>
        <v>1</v>
      </c>
    </row>
    <row r="154" spans="1:15" x14ac:dyDescent="0.25">
      <c r="A154" s="1">
        <v>0.118502603853824</v>
      </c>
      <c r="B154" s="1">
        <v>3610.3115234375</v>
      </c>
      <c r="C154">
        <f t="shared" si="10"/>
        <v>0.45643905521316136</v>
      </c>
      <c r="D154">
        <v>9.4200000000000006E-2</v>
      </c>
      <c r="E154">
        <v>54.27</v>
      </c>
      <c r="F154" t="s">
        <v>79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>
        <v>1</v>
      </c>
    </row>
    <row r="155" spans="1:15" x14ac:dyDescent="0.25">
      <c r="A155" s="1">
        <v>8.3422874629442298E-2</v>
      </c>
      <c r="B155" s="1">
        <v>3010.42260742187</v>
      </c>
      <c r="C155">
        <f t="shared" si="10"/>
        <v>0.38059719827603056</v>
      </c>
      <c r="D155">
        <v>0.73740000000000006</v>
      </c>
      <c r="E155">
        <v>235.27</v>
      </c>
      <c r="F155" t="s">
        <v>72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>
        <v>1</v>
      </c>
    </row>
    <row r="156" spans="1:15" x14ac:dyDescent="0.25">
      <c r="A156" s="1">
        <v>0.12577404338887599</v>
      </c>
      <c r="B156" s="1">
        <v>3619.71948242187</v>
      </c>
      <c r="C156">
        <f t="shared" si="10"/>
        <v>0.45762847055375822</v>
      </c>
      <c r="D156">
        <v>0.97289999999999999</v>
      </c>
      <c r="E156">
        <v>279.91000000000003</v>
      </c>
      <c r="F156" t="s">
        <v>78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>
        <v>1</v>
      </c>
    </row>
    <row r="157" spans="1:15" x14ac:dyDescent="0.25">
      <c r="A157" s="1">
        <v>0.117938822225947</v>
      </c>
      <c r="B157" s="1">
        <v>2871.66748046875</v>
      </c>
      <c r="C157">
        <f t="shared" si="10"/>
        <v>0.3630548730109347</v>
      </c>
      <c r="D157">
        <v>9.3100000000000002E-2</v>
      </c>
      <c r="E157">
        <v>126.48</v>
      </c>
      <c r="F157" t="s">
        <v>56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>
        <v>1</v>
      </c>
    </row>
    <row r="158" spans="1:15" x14ac:dyDescent="0.25">
      <c r="A158" s="1">
        <v>8.7150337416088006E-2</v>
      </c>
      <c r="B158" s="1">
        <v>2997.39575195312</v>
      </c>
      <c r="C158">
        <f t="shared" si="10"/>
        <v>0.37895025851364317</v>
      </c>
      <c r="D158">
        <v>0.16320000000000001</v>
      </c>
      <c r="E158">
        <v>312.13</v>
      </c>
      <c r="F158" t="s">
        <v>73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>
        <v>1</v>
      </c>
    </row>
    <row r="159" spans="1:15" x14ac:dyDescent="0.25">
      <c r="A159" s="1">
        <v>8.2841767632826593E-2</v>
      </c>
      <c r="B159" s="1">
        <v>3073.91088867187</v>
      </c>
      <c r="C159">
        <f t="shared" si="10"/>
        <v>0.3886237995603613</v>
      </c>
      <c r="D159">
        <v>0.69199999999999995</v>
      </c>
      <c r="E159">
        <v>39.54</v>
      </c>
      <c r="F159" t="s">
        <v>49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>
        <v>1</v>
      </c>
    </row>
    <row r="160" spans="1:15" x14ac:dyDescent="0.25">
      <c r="A160" s="1">
        <v>0.12967261396523799</v>
      </c>
      <c r="B160" s="1">
        <v>3511.3896484375</v>
      </c>
      <c r="C160">
        <f t="shared" si="10"/>
        <v>0.44393270863564394</v>
      </c>
      <c r="D160">
        <v>0.42620000000000002</v>
      </c>
      <c r="E160">
        <v>2.64</v>
      </c>
      <c r="F160" t="s">
        <v>79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>
        <v>1</v>
      </c>
    </row>
    <row r="161" spans="1:15" x14ac:dyDescent="0.25">
      <c r="A161" s="1">
        <v>8.7204698375700204E-2</v>
      </c>
      <c r="B161" s="1">
        <v>3348.85400390625</v>
      </c>
      <c r="C161">
        <f t="shared" si="10"/>
        <v>0.42338389572941876</v>
      </c>
      <c r="D161">
        <v>0.23580000000000001</v>
      </c>
      <c r="E161">
        <v>204.09</v>
      </c>
      <c r="F161" t="s">
        <v>53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>
        <v>1</v>
      </c>
    </row>
    <row r="162" spans="1:15" x14ac:dyDescent="0.25">
      <c r="A162" s="1">
        <v>0.11852646518215</v>
      </c>
      <c r="B162" s="1">
        <v>2968.38598632812</v>
      </c>
      <c r="C162">
        <f t="shared" si="10"/>
        <v>0.37528265533650157</v>
      </c>
      <c r="D162">
        <v>0.97060000000000002</v>
      </c>
      <c r="E162">
        <v>26.82</v>
      </c>
      <c r="F162" t="s">
        <v>51</v>
      </c>
      <c r="M162">
        <v>1</v>
      </c>
      <c r="N162">
        <v>0</v>
      </c>
      <c r="O162">
        <v>1</v>
      </c>
    </row>
    <row r="163" spans="1:15" ht="15.75" thickBot="1" x14ac:dyDescent="0.3">
      <c r="A163" s="1">
        <v>0.113472420412206</v>
      </c>
      <c r="B163" s="1">
        <v>2964.16796875</v>
      </c>
      <c r="C163">
        <f t="shared" si="10"/>
        <v>0.37474938613085795</v>
      </c>
      <c r="D163">
        <v>0.50960000000000005</v>
      </c>
      <c r="E163">
        <v>269.7</v>
      </c>
      <c r="F163" t="s">
        <v>52</v>
      </c>
      <c r="M163" s="2" t="s">
        <v>0</v>
      </c>
      <c r="N163" s="2">
        <v>0</v>
      </c>
      <c r="O163" s="2">
        <v>1</v>
      </c>
    </row>
    <row r="164" spans="1:15" x14ac:dyDescent="0.25">
      <c r="A164" s="1">
        <v>8.1944598834763904E-2</v>
      </c>
      <c r="B164" s="1">
        <v>4431.56689453125</v>
      </c>
      <c r="C164">
        <f t="shared" si="10"/>
        <v>0.56026749861403868</v>
      </c>
      <c r="D164">
        <v>0.62429999999999997</v>
      </c>
      <c r="E164">
        <v>38.18</v>
      </c>
      <c r="F164" t="s">
        <v>69</v>
      </c>
    </row>
    <row r="165" spans="1:15" x14ac:dyDescent="0.25">
      <c r="A165" s="1">
        <v>0.105068071431793</v>
      </c>
      <c r="B165" s="1">
        <v>3015.74829101562</v>
      </c>
      <c r="C165">
        <f t="shared" si="10"/>
        <v>0.38127050582085459</v>
      </c>
      <c r="D165">
        <v>5.7999999999999996E-3</v>
      </c>
      <c r="E165">
        <v>147.02000000000001</v>
      </c>
      <c r="F165" t="s">
        <v>72</v>
      </c>
    </row>
    <row r="166" spans="1:15" x14ac:dyDescent="0.25">
      <c r="A166" s="1">
        <v>0.115638401002942</v>
      </c>
      <c r="B166" s="1">
        <v>2933.69091796875</v>
      </c>
      <c r="C166">
        <f t="shared" si="10"/>
        <v>0.37089627922471696</v>
      </c>
      <c r="D166">
        <v>0.76539999999999997</v>
      </c>
      <c r="E166">
        <v>205.47</v>
      </c>
      <c r="F166" t="s">
        <v>52</v>
      </c>
    </row>
    <row r="167" spans="1:15" x14ac:dyDescent="0.25">
      <c r="A167" s="1">
        <v>0.124028393721896</v>
      </c>
      <c r="B167" s="1">
        <v>3273.81396484375</v>
      </c>
      <c r="C167">
        <f t="shared" si="10"/>
        <v>0.41389684611874289</v>
      </c>
      <c r="D167">
        <v>0.82969999999999999</v>
      </c>
      <c r="E167">
        <v>234.42</v>
      </c>
      <c r="F167" t="s">
        <v>74</v>
      </c>
    </row>
    <row r="168" spans="1:15" x14ac:dyDescent="0.25">
      <c r="A168" s="1">
        <v>0.109982471210681</v>
      </c>
      <c r="B168" s="1">
        <v>3105.51245117187</v>
      </c>
      <c r="C168">
        <f t="shared" si="10"/>
        <v>0.39261907454899325</v>
      </c>
      <c r="D168">
        <v>0.3362</v>
      </c>
      <c r="E168">
        <v>256.92</v>
      </c>
      <c r="F168" t="s">
        <v>60</v>
      </c>
    </row>
    <row r="169" spans="1:15" x14ac:dyDescent="0.25">
      <c r="A169" s="1">
        <v>0.11085698337772699</v>
      </c>
      <c r="B169" s="1">
        <v>3161.412109375</v>
      </c>
      <c r="C169">
        <f t="shared" si="10"/>
        <v>0.39968627277034835</v>
      </c>
      <c r="D169">
        <v>0.60950000000000004</v>
      </c>
      <c r="E169">
        <v>39.82</v>
      </c>
      <c r="F169" t="s">
        <v>65</v>
      </c>
    </row>
    <row r="170" spans="1:15" x14ac:dyDescent="0.25">
      <c r="A170" s="1">
        <v>0.106142679237952</v>
      </c>
      <c r="B170" s="1">
        <v>2947.81640625</v>
      </c>
      <c r="C170">
        <f t="shared" si="10"/>
        <v>0.37268211529001571</v>
      </c>
      <c r="D170">
        <v>0.84589999999999999</v>
      </c>
      <c r="E170">
        <v>310.47000000000003</v>
      </c>
      <c r="F170" t="s">
        <v>51</v>
      </c>
    </row>
    <row r="171" spans="1:15" x14ac:dyDescent="0.25">
      <c r="A171" s="1">
        <v>9.5494862542722297E-2</v>
      </c>
      <c r="B171" s="1">
        <v>4388.48486328125</v>
      </c>
      <c r="C171">
        <f t="shared" si="10"/>
        <v>0.55482078812582825</v>
      </c>
      <c r="D171">
        <v>0.72050000000000003</v>
      </c>
      <c r="E171">
        <v>221.98</v>
      </c>
      <c r="F171" t="s">
        <v>69</v>
      </c>
    </row>
    <row r="172" spans="1:15" x14ac:dyDescent="0.25">
      <c r="A172" s="1">
        <v>0.11361876063217</v>
      </c>
      <c r="B172" s="1">
        <v>2974.53076171875</v>
      </c>
      <c r="C172">
        <f t="shared" si="10"/>
        <v>0.3760595177916079</v>
      </c>
      <c r="D172">
        <v>0.5716</v>
      </c>
      <c r="E172">
        <v>326.91000000000003</v>
      </c>
      <c r="F172" t="s">
        <v>49</v>
      </c>
    </row>
    <row r="173" spans="1:15" x14ac:dyDescent="0.25">
      <c r="A173" s="1">
        <v>8.3116512251088195E-2</v>
      </c>
      <c r="B173" s="1">
        <v>2908.34521484375</v>
      </c>
      <c r="C173">
        <f t="shared" si="10"/>
        <v>0.36769191065070728</v>
      </c>
      <c r="D173">
        <v>5.6599999999999998E-2</v>
      </c>
      <c r="E173">
        <v>20.94</v>
      </c>
      <c r="F173" t="s">
        <v>64</v>
      </c>
    </row>
    <row r="174" spans="1:15" x14ac:dyDescent="0.25">
      <c r="A174" s="1">
        <v>0.100718187744491</v>
      </c>
      <c r="B174" s="1">
        <v>3759.71508789062</v>
      </c>
      <c r="C174">
        <f t="shared" si="10"/>
        <v>0.47532762517776411</v>
      </c>
      <c r="D174">
        <v>0.39589999999999997</v>
      </c>
      <c r="E174">
        <v>289.27999999999997</v>
      </c>
      <c r="F174" t="s">
        <v>54</v>
      </c>
    </row>
    <row r="175" spans="1:15" x14ac:dyDescent="0.25">
      <c r="A175" s="1">
        <v>0.122651626311617</v>
      </c>
      <c r="B175" s="1">
        <v>3158.517578125</v>
      </c>
      <c r="C175">
        <f t="shared" si="10"/>
        <v>0.39932032731094463</v>
      </c>
      <c r="D175">
        <v>0.55700000000000005</v>
      </c>
      <c r="E175">
        <v>151.54</v>
      </c>
      <c r="F175" t="s">
        <v>67</v>
      </c>
    </row>
    <row r="176" spans="1:15" x14ac:dyDescent="0.25">
      <c r="A176" s="1">
        <v>0.106548869392612</v>
      </c>
      <c r="B176" s="1">
        <v>3698.80126953125</v>
      </c>
      <c r="C176">
        <f t="shared" si="10"/>
        <v>0.46762650422992291</v>
      </c>
      <c r="D176">
        <v>0.76200000000000001</v>
      </c>
      <c r="E176">
        <v>62.99</v>
      </c>
      <c r="F176" t="s">
        <v>78</v>
      </c>
    </row>
    <row r="177" spans="1:6" x14ac:dyDescent="0.25">
      <c r="A177" s="1">
        <v>0.11405340064983201</v>
      </c>
      <c r="B177" s="1">
        <v>3036.93432617187</v>
      </c>
      <c r="C177">
        <f t="shared" si="10"/>
        <v>0.38394898212619688</v>
      </c>
      <c r="D177">
        <v>2.24E-2</v>
      </c>
      <c r="E177">
        <v>167.52</v>
      </c>
      <c r="F177" t="s">
        <v>58</v>
      </c>
    </row>
    <row r="178" spans="1:6" x14ac:dyDescent="0.25">
      <c r="A178" s="1">
        <v>8.1877970608097594E-2</v>
      </c>
      <c r="B178" s="1">
        <v>3167.6181640625</v>
      </c>
      <c r="C178">
        <f t="shared" si="10"/>
        <v>0.40047088255257202</v>
      </c>
      <c r="D178">
        <v>0.4723</v>
      </c>
      <c r="E178">
        <v>265.2</v>
      </c>
      <c r="F178" t="s">
        <v>70</v>
      </c>
    </row>
    <row r="179" spans="1:6" x14ac:dyDescent="0.25">
      <c r="A179" s="1">
        <v>0.116579725799125</v>
      </c>
      <c r="B179" s="1">
        <v>3432.1708984375</v>
      </c>
      <c r="C179">
        <f t="shared" si="10"/>
        <v>0.43391735922038355</v>
      </c>
      <c r="D179">
        <v>6.9999999999999999E-4</v>
      </c>
      <c r="E179">
        <v>213.21</v>
      </c>
      <c r="F179" t="s">
        <v>53</v>
      </c>
    </row>
    <row r="180" spans="1:6" x14ac:dyDescent="0.25">
      <c r="A180" s="1">
        <v>0.105098864974827</v>
      </c>
      <c r="B180" s="1">
        <v>2857.23315429687</v>
      </c>
      <c r="C180">
        <f t="shared" si="10"/>
        <v>0.3612299916515947</v>
      </c>
      <c r="D180">
        <v>0.13070000000000001</v>
      </c>
      <c r="E180">
        <v>80.739999999999995</v>
      </c>
      <c r="F180" t="s">
        <v>64</v>
      </c>
    </row>
    <row r="181" spans="1:6" x14ac:dyDescent="0.25">
      <c r="A181" s="1">
        <v>9.6464710947796906E-2</v>
      </c>
      <c r="B181" s="1">
        <v>3203.75170898437</v>
      </c>
      <c r="C181">
        <f t="shared" si="10"/>
        <v>0.40503912022363514</v>
      </c>
      <c r="D181">
        <v>0.96230000000000004</v>
      </c>
      <c r="E181">
        <v>63.35</v>
      </c>
      <c r="F181" t="s">
        <v>50</v>
      </c>
    </row>
    <row r="182" spans="1:6" x14ac:dyDescent="0.25">
      <c r="A182" s="1">
        <v>0.12260540725286399</v>
      </c>
      <c r="B182" s="1">
        <v>2867.50244140625</v>
      </c>
      <c r="C182">
        <f t="shared" si="10"/>
        <v>0.36252830169367528</v>
      </c>
      <c r="D182">
        <v>0.13980000000000001</v>
      </c>
      <c r="E182">
        <v>347.5</v>
      </c>
      <c r="F182" t="s">
        <v>62</v>
      </c>
    </row>
    <row r="183" spans="1:6" x14ac:dyDescent="0.25">
      <c r="A183" s="1">
        <v>0.119872624442995</v>
      </c>
      <c r="B183" s="1">
        <v>3059.2294921875</v>
      </c>
      <c r="C183">
        <f t="shared" si="10"/>
        <v>0.38676768196579003</v>
      </c>
      <c r="D183">
        <v>0.32090000000000002</v>
      </c>
      <c r="E183">
        <v>201.46</v>
      </c>
      <c r="F183" t="s">
        <v>59</v>
      </c>
    </row>
    <row r="184" spans="1:6" x14ac:dyDescent="0.25">
      <c r="A184" s="1">
        <v>0.120768533033779</v>
      </c>
      <c r="B184" s="1">
        <v>3118.595703125</v>
      </c>
      <c r="C184">
        <f t="shared" si="10"/>
        <v>0.39427314432159744</v>
      </c>
      <c r="D184">
        <v>0.19350000000000001</v>
      </c>
      <c r="E184">
        <v>322.19</v>
      </c>
      <c r="F184" t="s">
        <v>70</v>
      </c>
    </row>
    <row r="185" spans="1:6" x14ac:dyDescent="0.25">
      <c r="A185" s="1">
        <v>8.2495810759483701E-2</v>
      </c>
      <c r="B185" s="1">
        <v>3098.80737304687</v>
      </c>
      <c r="C185">
        <f t="shared" si="10"/>
        <v>0.39177137497940284</v>
      </c>
      <c r="D185">
        <v>0.62309999999999999</v>
      </c>
      <c r="E185">
        <v>15.55</v>
      </c>
      <c r="F185" t="s">
        <v>51</v>
      </c>
    </row>
    <row r="186" spans="1:6" x14ac:dyDescent="0.25">
      <c r="A186" s="1">
        <v>0.10295410124851</v>
      </c>
      <c r="B186" s="1">
        <v>2862.24584960937</v>
      </c>
      <c r="C186">
        <f t="shared" si="10"/>
        <v>0.36186372918301152</v>
      </c>
      <c r="D186">
        <v>0.55330000000000001</v>
      </c>
      <c r="E186">
        <v>129.76</v>
      </c>
      <c r="F186" t="s">
        <v>56</v>
      </c>
    </row>
    <row r="187" spans="1:6" x14ac:dyDescent="0.25">
      <c r="A187" s="1">
        <v>0.120348475883998</v>
      </c>
      <c r="B187" s="1">
        <v>3118.57934570312</v>
      </c>
      <c r="C187">
        <f t="shared" si="10"/>
        <v>0.39427107630997565</v>
      </c>
      <c r="D187">
        <v>0.1237</v>
      </c>
      <c r="E187">
        <v>30.3</v>
      </c>
      <c r="F187" t="s">
        <v>58</v>
      </c>
    </row>
    <row r="188" spans="1:6" x14ac:dyDescent="0.25">
      <c r="A188" s="1">
        <v>8.6783573343184997E-2</v>
      </c>
      <c r="B188" s="1">
        <v>2880.17578125</v>
      </c>
      <c r="C188">
        <f t="shared" si="10"/>
        <v>0.3641305477123703</v>
      </c>
      <c r="D188">
        <v>0.496</v>
      </c>
      <c r="E188">
        <v>290</v>
      </c>
      <c r="F188" t="s">
        <v>64</v>
      </c>
    </row>
    <row r="189" spans="1:6" x14ac:dyDescent="0.25">
      <c r="A189" s="1">
        <v>0.121605990491506</v>
      </c>
      <c r="B189" s="1">
        <v>3202.31713867187</v>
      </c>
      <c r="C189">
        <f t="shared" si="10"/>
        <v>0.40485775251787803</v>
      </c>
      <c r="D189">
        <v>0.99950000000000006</v>
      </c>
      <c r="E189">
        <v>136.4</v>
      </c>
      <c r="F189" t="s">
        <v>74</v>
      </c>
    </row>
    <row r="190" spans="1:6" x14ac:dyDescent="0.25">
      <c r="A190" s="1">
        <v>0.120117267290029</v>
      </c>
      <c r="B190" s="1">
        <v>3453.79052734375</v>
      </c>
      <c r="C190">
        <f t="shared" si="10"/>
        <v>0.43665065326660818</v>
      </c>
      <c r="D190">
        <v>0.2016</v>
      </c>
      <c r="E190">
        <v>146.41</v>
      </c>
      <c r="F190" t="s">
        <v>55</v>
      </c>
    </row>
    <row r="191" spans="1:6" x14ac:dyDescent="0.25">
      <c r="A191" s="1">
        <v>8.4906252756637296E-2</v>
      </c>
      <c r="B191" s="1">
        <v>2918.06616210937</v>
      </c>
      <c r="C191">
        <f t="shared" si="10"/>
        <v>0.36892089600471129</v>
      </c>
      <c r="D191">
        <v>4.2900000000000001E-2</v>
      </c>
      <c r="E191">
        <v>243.34</v>
      </c>
      <c r="F191" t="s">
        <v>64</v>
      </c>
    </row>
    <row r="192" spans="1:6" x14ac:dyDescent="0.25">
      <c r="A192" s="1">
        <v>8.3832207618673799E-2</v>
      </c>
      <c r="B192" s="1">
        <v>2870.96948242187</v>
      </c>
      <c r="C192">
        <f t="shared" si="10"/>
        <v>0.36296662755981773</v>
      </c>
      <c r="D192">
        <v>0.57620000000000005</v>
      </c>
      <c r="E192">
        <v>137.22</v>
      </c>
      <c r="F192" t="s">
        <v>62</v>
      </c>
    </row>
    <row r="193" spans="1:6" x14ac:dyDescent="0.25">
      <c r="A193" s="1">
        <v>0.124078671716321</v>
      </c>
      <c r="B193" s="1">
        <v>3562.58837890625</v>
      </c>
      <c r="C193">
        <f t="shared" ref="C193:C250" si="15">B193/$V$13</f>
        <v>0.4504055850097633</v>
      </c>
      <c r="D193">
        <v>0.29430000000000001</v>
      </c>
      <c r="E193">
        <v>107.49</v>
      </c>
      <c r="F193" t="s">
        <v>79</v>
      </c>
    </row>
    <row r="194" spans="1:6" x14ac:dyDescent="0.25">
      <c r="A194" s="1">
        <v>0.12095805761971801</v>
      </c>
      <c r="B194" s="1">
        <v>3047.29174804687</v>
      </c>
      <c r="C194">
        <f t="shared" si="15"/>
        <v>0.3852584347383548</v>
      </c>
      <c r="D194">
        <v>0.12239999999999999</v>
      </c>
      <c r="E194">
        <v>210.62</v>
      </c>
      <c r="F194" t="s">
        <v>72</v>
      </c>
    </row>
    <row r="195" spans="1:6" x14ac:dyDescent="0.25">
      <c r="A195" s="1">
        <v>8.1336911158888595E-2</v>
      </c>
      <c r="B195" s="1">
        <v>3116.55786132812</v>
      </c>
      <c r="C195">
        <f t="shared" si="15"/>
        <v>0.39401550711261879</v>
      </c>
      <c r="D195">
        <v>0.1036</v>
      </c>
      <c r="E195">
        <v>238.25</v>
      </c>
      <c r="F195" t="s">
        <v>59</v>
      </c>
    </row>
    <row r="196" spans="1:6" x14ac:dyDescent="0.25">
      <c r="A196" s="1">
        <v>8.9094684636599197E-2</v>
      </c>
      <c r="B196" s="1">
        <v>3227.67309570312</v>
      </c>
      <c r="C196">
        <f t="shared" si="15"/>
        <v>0.40806341745738162</v>
      </c>
      <c r="D196">
        <v>0.59189999999999998</v>
      </c>
      <c r="E196">
        <v>156.02000000000001</v>
      </c>
      <c r="F196" t="s">
        <v>67</v>
      </c>
    </row>
    <row r="197" spans="1:6" x14ac:dyDescent="0.25">
      <c r="A197" s="1">
        <v>9.5819102633911094E-2</v>
      </c>
      <c r="B197" s="1">
        <v>3332.01635742187</v>
      </c>
      <c r="C197">
        <f t="shared" si="15"/>
        <v>0.42125517099099891</v>
      </c>
      <c r="D197">
        <v>0.96199999999999997</v>
      </c>
      <c r="E197">
        <v>174.37</v>
      </c>
      <c r="F197" t="s">
        <v>55</v>
      </c>
    </row>
    <row r="198" spans="1:6" x14ac:dyDescent="0.25">
      <c r="A198" s="1">
        <v>9.3800693385930597E-2</v>
      </c>
      <c r="B198" s="1">
        <v>3289.84912109375</v>
      </c>
      <c r="C198">
        <f t="shared" si="15"/>
        <v>0.41592411482434666</v>
      </c>
      <c r="D198">
        <v>0.5806</v>
      </c>
      <c r="E198">
        <v>68.150000000000006</v>
      </c>
      <c r="F198" t="s">
        <v>68</v>
      </c>
    </row>
    <row r="199" spans="1:6" x14ac:dyDescent="0.25">
      <c r="A199" s="1">
        <v>0.11302389611282999</v>
      </c>
      <c r="B199" s="1">
        <v>2920.7900390625</v>
      </c>
      <c r="C199">
        <f t="shared" si="15"/>
        <v>0.36926526623839673</v>
      </c>
      <c r="D199">
        <v>0.16900000000000001</v>
      </c>
      <c r="E199">
        <v>30.29</v>
      </c>
      <c r="F199" t="s">
        <v>56</v>
      </c>
    </row>
    <row r="200" spans="1:6" x14ac:dyDescent="0.25">
      <c r="A200" s="1">
        <v>9.7639726256476905E-2</v>
      </c>
      <c r="B200" s="1">
        <v>2968.70654296875</v>
      </c>
      <c r="C200">
        <f t="shared" si="15"/>
        <v>0.37532318219110722</v>
      </c>
      <c r="D200">
        <v>0.3967</v>
      </c>
      <c r="E200">
        <v>134.31</v>
      </c>
      <c r="F200" t="s">
        <v>61</v>
      </c>
    </row>
    <row r="201" spans="1:6" x14ac:dyDescent="0.25">
      <c r="A201" s="1">
        <v>8.8971348653612697E-2</v>
      </c>
      <c r="B201" s="1">
        <v>3185.24389648437</v>
      </c>
      <c r="C201">
        <f t="shared" si="15"/>
        <v>0.40269924223894565</v>
      </c>
      <c r="D201">
        <v>0.89080000000000004</v>
      </c>
      <c r="E201">
        <v>339.21</v>
      </c>
      <c r="F201" t="s">
        <v>65</v>
      </c>
    </row>
    <row r="202" spans="1:6" x14ac:dyDescent="0.25">
      <c r="A202" s="1">
        <v>0.113725598284986</v>
      </c>
      <c r="B202" s="1">
        <v>3235.328125</v>
      </c>
      <c r="C202">
        <f t="shared" si="15"/>
        <v>0.40903121603022335</v>
      </c>
      <c r="D202">
        <v>0.33310000000000001</v>
      </c>
      <c r="E202">
        <v>33.01</v>
      </c>
      <c r="F202" t="s">
        <v>74</v>
      </c>
    </row>
    <row r="203" spans="1:6" x14ac:dyDescent="0.25">
      <c r="A203" s="1">
        <v>9.6176797035031097E-2</v>
      </c>
      <c r="B203" s="1">
        <v>3068.97094726562</v>
      </c>
      <c r="C203">
        <f t="shared" si="15"/>
        <v>0.38799926005078172</v>
      </c>
      <c r="D203">
        <v>0.35949999999999999</v>
      </c>
      <c r="E203">
        <v>196.83</v>
      </c>
      <c r="F203" t="s">
        <v>60</v>
      </c>
    </row>
    <row r="204" spans="1:6" x14ac:dyDescent="0.25">
      <c r="A204" s="1">
        <v>9.4330194486343596E-2</v>
      </c>
      <c r="B204" s="1">
        <v>3107.12744140625</v>
      </c>
      <c r="C204">
        <f t="shared" si="15"/>
        <v>0.3928232521142736</v>
      </c>
      <c r="D204">
        <v>0.76659999999999995</v>
      </c>
      <c r="E204">
        <v>330.75</v>
      </c>
      <c r="F204" t="s">
        <v>49</v>
      </c>
    </row>
    <row r="205" spans="1:6" x14ac:dyDescent="0.25">
      <c r="A205" s="1">
        <v>0.12133574368556101</v>
      </c>
      <c r="B205" s="1">
        <v>2809.01684570312</v>
      </c>
      <c r="C205">
        <f t="shared" si="15"/>
        <v>0.35513417244111195</v>
      </c>
      <c r="D205">
        <v>0.89770000000000005</v>
      </c>
      <c r="E205">
        <v>223.12</v>
      </c>
      <c r="F205" t="s">
        <v>75</v>
      </c>
    </row>
    <row r="206" spans="1:6" x14ac:dyDescent="0.25">
      <c r="A206" s="1">
        <v>0.103826419574339</v>
      </c>
      <c r="B206" s="1">
        <v>2801.57104492187</v>
      </c>
      <c r="C206">
        <f t="shared" si="15"/>
        <v>0.35419282589751416</v>
      </c>
      <c r="D206">
        <v>0.80349999999999999</v>
      </c>
      <c r="E206">
        <v>351.64</v>
      </c>
      <c r="F206" t="s">
        <v>76</v>
      </c>
    </row>
    <row r="207" spans="1:6" x14ac:dyDescent="0.25">
      <c r="A207" s="1">
        <v>8.3990444191548497E-2</v>
      </c>
      <c r="B207" s="1">
        <v>2859.53100585937</v>
      </c>
      <c r="C207">
        <f t="shared" si="15"/>
        <v>0.36152050098559507</v>
      </c>
      <c r="D207">
        <v>0.36270000000000002</v>
      </c>
      <c r="E207">
        <v>197.04</v>
      </c>
      <c r="F207" t="s">
        <v>64</v>
      </c>
    </row>
    <row r="208" spans="1:6" x14ac:dyDescent="0.25">
      <c r="A208" s="1">
        <v>8.8342196759868596E-2</v>
      </c>
      <c r="B208" s="1">
        <v>3096.88989257812</v>
      </c>
      <c r="C208">
        <f t="shared" si="15"/>
        <v>0.39152895463205489</v>
      </c>
      <c r="D208">
        <v>0.3624</v>
      </c>
      <c r="E208">
        <v>271.18</v>
      </c>
      <c r="F208" t="s">
        <v>59</v>
      </c>
    </row>
    <row r="209" spans="1:6" x14ac:dyDescent="0.25">
      <c r="A209" s="1">
        <v>8.9206014513753595E-2</v>
      </c>
      <c r="B209" s="1">
        <v>3156.00341796875</v>
      </c>
      <c r="C209">
        <f t="shared" si="15"/>
        <v>0.39900247083819329</v>
      </c>
      <c r="D209">
        <v>0.74060000000000004</v>
      </c>
      <c r="E209">
        <v>154.97</v>
      </c>
      <c r="F209" t="s">
        <v>72</v>
      </c>
    </row>
    <row r="210" spans="1:6" x14ac:dyDescent="0.25">
      <c r="A210" s="1">
        <v>0.109843984764855</v>
      </c>
      <c r="B210" s="1">
        <v>2925.91186523437</v>
      </c>
      <c r="C210">
        <f t="shared" si="15"/>
        <v>0.36991280080256878</v>
      </c>
      <c r="D210">
        <v>0.67379999999999995</v>
      </c>
      <c r="E210">
        <v>138.22999999999999</v>
      </c>
      <c r="F210" t="s">
        <v>66</v>
      </c>
    </row>
    <row r="211" spans="1:6" x14ac:dyDescent="0.25">
      <c r="A211" s="1">
        <v>8.2564591835967996E-2</v>
      </c>
      <c r="B211" s="1">
        <v>3751.10522460937</v>
      </c>
      <c r="C211">
        <f t="shared" si="15"/>
        <v>0.4742391102847705</v>
      </c>
      <c r="D211">
        <v>0.35260000000000002</v>
      </c>
      <c r="E211">
        <v>334.01</v>
      </c>
      <c r="F211" t="s">
        <v>54</v>
      </c>
    </row>
    <row r="212" spans="1:6" x14ac:dyDescent="0.25">
      <c r="A212" s="1">
        <v>8.0211838763242699E-2</v>
      </c>
      <c r="B212" s="1">
        <v>3060.05810546875</v>
      </c>
      <c r="C212">
        <f t="shared" si="15"/>
        <v>0.38687244064403031</v>
      </c>
      <c r="D212">
        <v>0.66180000000000005</v>
      </c>
      <c r="E212">
        <v>318.25</v>
      </c>
      <c r="F212" t="s">
        <v>70</v>
      </c>
    </row>
    <row r="213" spans="1:6" x14ac:dyDescent="0.25">
      <c r="A213" s="1">
        <v>9.1460575920850495E-2</v>
      </c>
      <c r="B213" s="1">
        <v>2981.48657226562</v>
      </c>
      <c r="C213">
        <f t="shared" si="15"/>
        <v>0.37693891658410661</v>
      </c>
      <c r="D213">
        <v>0.74960000000000004</v>
      </c>
      <c r="E213">
        <v>356.96</v>
      </c>
      <c r="F213" t="s">
        <v>77</v>
      </c>
    </row>
    <row r="214" spans="1:6" x14ac:dyDescent="0.25">
      <c r="A214" s="1">
        <v>8.2014897078395904E-2</v>
      </c>
      <c r="B214" s="1">
        <v>3574.12329101562</v>
      </c>
      <c r="C214">
        <f t="shared" si="15"/>
        <v>0.45186390359279649</v>
      </c>
      <c r="D214">
        <v>0.67900000000000005</v>
      </c>
      <c r="E214">
        <v>246.86</v>
      </c>
      <c r="F214" t="s">
        <v>79</v>
      </c>
    </row>
    <row r="215" spans="1:6" x14ac:dyDescent="0.25">
      <c r="A215" s="1">
        <v>0.10035061794592399</v>
      </c>
      <c r="B215" s="1">
        <v>3334.54345703125</v>
      </c>
      <c r="C215">
        <f t="shared" si="15"/>
        <v>0.42157466335354071</v>
      </c>
      <c r="D215">
        <v>0.38640000000000002</v>
      </c>
      <c r="E215">
        <v>280.31</v>
      </c>
      <c r="F215" t="s">
        <v>68</v>
      </c>
    </row>
    <row r="216" spans="1:6" x14ac:dyDescent="0.25">
      <c r="A216" s="1">
        <v>8.8993761108909997E-2</v>
      </c>
      <c r="B216" s="1">
        <v>2978.83984375</v>
      </c>
      <c r="C216">
        <f t="shared" si="15"/>
        <v>0.37660429995747124</v>
      </c>
      <c r="D216">
        <v>0.79959999999999998</v>
      </c>
      <c r="E216">
        <v>354.21</v>
      </c>
      <c r="F216" t="s">
        <v>77</v>
      </c>
    </row>
    <row r="217" spans="1:6" x14ac:dyDescent="0.25">
      <c r="A217" s="1">
        <v>0.126839893841416</v>
      </c>
      <c r="B217" s="1">
        <v>3035.93896484375</v>
      </c>
      <c r="C217">
        <f t="shared" si="15"/>
        <v>0.38382314207575979</v>
      </c>
      <c r="D217">
        <v>0.51300000000000001</v>
      </c>
      <c r="E217">
        <v>111.05</v>
      </c>
      <c r="F217" t="s">
        <v>51</v>
      </c>
    </row>
    <row r="218" spans="1:6" x14ac:dyDescent="0.25">
      <c r="A218" s="1">
        <v>0.114156706634248</v>
      </c>
      <c r="B218" s="1">
        <v>3591.27197265625</v>
      </c>
      <c r="C218">
        <f t="shared" si="15"/>
        <v>0.45403195141786273</v>
      </c>
      <c r="D218">
        <v>0.72270000000000001</v>
      </c>
      <c r="E218">
        <v>214.65</v>
      </c>
      <c r="F218" t="s">
        <v>79</v>
      </c>
    </row>
    <row r="219" spans="1:6" x14ac:dyDescent="0.25">
      <c r="A219" s="1">
        <v>8.1353577294358395E-2</v>
      </c>
      <c r="B219" s="1">
        <v>3083.96826171875</v>
      </c>
      <c r="C219">
        <f t="shared" si="15"/>
        <v>0.38989531804890254</v>
      </c>
      <c r="D219">
        <v>0.1449</v>
      </c>
      <c r="E219">
        <v>147.35</v>
      </c>
      <c r="F219" t="s">
        <v>49</v>
      </c>
    </row>
    <row r="220" spans="1:6" x14ac:dyDescent="0.25">
      <c r="A220" s="1">
        <v>8.0009657331321302E-2</v>
      </c>
      <c r="B220" s="1">
        <v>3489.00170898437</v>
      </c>
      <c r="C220">
        <f t="shared" si="15"/>
        <v>0.44110227977491601</v>
      </c>
      <c r="D220">
        <v>0.37859999999999999</v>
      </c>
      <c r="E220">
        <v>101.86</v>
      </c>
      <c r="F220" t="s">
        <v>63</v>
      </c>
    </row>
    <row r="221" spans="1:6" x14ac:dyDescent="0.25">
      <c r="A221" s="1">
        <v>8.9390434659836496E-2</v>
      </c>
      <c r="B221" s="1">
        <v>2894.86694335937</v>
      </c>
      <c r="C221">
        <f t="shared" si="15"/>
        <v>0.36598789994074521</v>
      </c>
      <c r="D221">
        <v>0.55189999999999995</v>
      </c>
      <c r="E221">
        <v>47.98</v>
      </c>
      <c r="F221" t="s">
        <v>56</v>
      </c>
    </row>
    <row r="222" spans="1:6" x14ac:dyDescent="0.25">
      <c r="A222" s="1">
        <v>0.114600271067704</v>
      </c>
      <c r="B222" s="1">
        <v>3222.2431640625</v>
      </c>
      <c r="C222">
        <f t="shared" si="15"/>
        <v>0.40737693019670418</v>
      </c>
      <c r="D222">
        <v>0.2009</v>
      </c>
      <c r="E222">
        <v>288.3</v>
      </c>
      <c r="F222" t="s">
        <v>65</v>
      </c>
    </row>
    <row r="223" spans="1:6" x14ac:dyDescent="0.25">
      <c r="A223" s="1">
        <v>9.9284863383923103E-2</v>
      </c>
      <c r="B223" s="1">
        <v>3041.4716796875</v>
      </c>
      <c r="C223">
        <f t="shared" si="15"/>
        <v>0.3845226238572213</v>
      </c>
      <c r="D223">
        <v>0.35549999999999998</v>
      </c>
      <c r="E223">
        <v>253.5</v>
      </c>
      <c r="F223" t="s">
        <v>49</v>
      </c>
    </row>
    <row r="224" spans="1:6" x14ac:dyDescent="0.25">
      <c r="A224" s="1">
        <v>0.127735928109488</v>
      </c>
      <c r="B224" s="1">
        <v>2972.23779296875</v>
      </c>
      <c r="C224">
        <f t="shared" si="15"/>
        <v>0.3757696257745094</v>
      </c>
      <c r="D224">
        <v>0.70140000000000002</v>
      </c>
      <c r="E224">
        <v>56.3</v>
      </c>
      <c r="F224" t="s">
        <v>50</v>
      </c>
    </row>
    <row r="225" spans="1:6" x14ac:dyDescent="0.25">
      <c r="A225" s="1">
        <v>9.2728845182264596E-2</v>
      </c>
      <c r="B225" s="1">
        <v>3117.6484375</v>
      </c>
      <c r="C225">
        <f t="shared" si="15"/>
        <v>0.39415338484264278</v>
      </c>
      <c r="D225">
        <v>0.3931</v>
      </c>
      <c r="E225">
        <v>235.49</v>
      </c>
      <c r="F225" t="s">
        <v>73</v>
      </c>
    </row>
    <row r="226" spans="1:6" x14ac:dyDescent="0.25">
      <c r="A226" s="1">
        <v>9.5784854882132897E-2</v>
      </c>
      <c r="B226" s="1">
        <v>2812.47924804687</v>
      </c>
      <c r="C226">
        <f t="shared" si="15"/>
        <v>0.35557191185619835</v>
      </c>
      <c r="D226">
        <v>0.76319999999999999</v>
      </c>
      <c r="E226">
        <v>329.25</v>
      </c>
      <c r="F226" t="s">
        <v>76</v>
      </c>
    </row>
    <row r="227" spans="1:6" x14ac:dyDescent="0.25">
      <c r="A227" s="1">
        <v>9.7070352672663604E-2</v>
      </c>
      <c r="B227" s="1">
        <v>2971.1650390625</v>
      </c>
      <c r="C227">
        <f t="shared" si="15"/>
        <v>0.37563400125117774</v>
      </c>
      <c r="D227">
        <v>0.9103</v>
      </c>
      <c r="E227">
        <v>16.45</v>
      </c>
      <c r="F227" t="s">
        <v>73</v>
      </c>
    </row>
    <row r="228" spans="1:6" x14ac:dyDescent="0.25">
      <c r="A228" s="1">
        <v>0.124543136660585</v>
      </c>
      <c r="B228" s="1">
        <v>3333.97875976562</v>
      </c>
      <c r="C228">
        <f t="shared" si="15"/>
        <v>0.42150327065384363</v>
      </c>
      <c r="D228">
        <v>0.58050000000000002</v>
      </c>
      <c r="E228">
        <v>43.05</v>
      </c>
      <c r="F228" t="s">
        <v>53</v>
      </c>
    </row>
    <row r="229" spans="1:6" x14ac:dyDescent="0.25">
      <c r="A229" s="1">
        <v>0.114844348216613</v>
      </c>
      <c r="B229" s="1">
        <v>2795.33203125</v>
      </c>
      <c r="C229">
        <f t="shared" si="15"/>
        <v>0.35340404922620389</v>
      </c>
      <c r="D229">
        <v>0.56469999999999998</v>
      </c>
      <c r="E229">
        <v>234.37</v>
      </c>
      <c r="F229" t="s">
        <v>76</v>
      </c>
    </row>
    <row r="230" spans="1:6" x14ac:dyDescent="0.25">
      <c r="A230" s="1">
        <v>0.119834739350408</v>
      </c>
      <c r="B230" s="1">
        <v>3096.59204101562</v>
      </c>
      <c r="C230">
        <f t="shared" si="15"/>
        <v>0.3914912983010434</v>
      </c>
      <c r="D230">
        <v>0.60609999999999997</v>
      </c>
      <c r="E230">
        <v>107.13</v>
      </c>
      <c r="F230" t="s">
        <v>57</v>
      </c>
    </row>
    <row r="231" spans="1:6" x14ac:dyDescent="0.25">
      <c r="A231" s="1">
        <v>0.12473052260098499</v>
      </c>
      <c r="B231" s="1">
        <v>3086.39721679687</v>
      </c>
      <c r="D231">
        <v>7.4999999999999997E-2</v>
      </c>
      <c r="E231">
        <v>282.85000000000002</v>
      </c>
      <c r="F231" t="s">
        <v>59</v>
      </c>
    </row>
    <row r="232" spans="1:6" x14ac:dyDescent="0.25">
      <c r="A232" s="1">
        <v>0.107405125944621</v>
      </c>
      <c r="B232" s="1">
        <v>3003.50952148437</v>
      </c>
      <c r="C232">
        <f t="shared" si="15"/>
        <v>0.37972320100642221</v>
      </c>
      <c r="D232">
        <v>0.45269999999999999</v>
      </c>
      <c r="E232">
        <v>132.88</v>
      </c>
      <c r="F232" t="s">
        <v>66</v>
      </c>
    </row>
    <row r="233" spans="1:6" x14ac:dyDescent="0.25">
      <c r="A233" s="1">
        <v>9.0318510488545903E-2</v>
      </c>
      <c r="B233" s="1">
        <v>2882.60766601562</v>
      </c>
      <c r="C233">
        <f t="shared" si="15"/>
        <v>0.3644380023953252</v>
      </c>
      <c r="D233">
        <v>0.77070000000000005</v>
      </c>
      <c r="E233">
        <v>343.12</v>
      </c>
      <c r="F233" t="s">
        <v>62</v>
      </c>
    </row>
    <row r="234" spans="1:6" x14ac:dyDescent="0.25">
      <c r="A234" s="1">
        <v>0.12147848060654801</v>
      </c>
      <c r="B234" s="1">
        <v>2911.6640625</v>
      </c>
      <c r="C234">
        <f t="shared" si="15"/>
        <v>0.3681115009488799</v>
      </c>
      <c r="D234">
        <v>0.63800000000000001</v>
      </c>
      <c r="E234">
        <v>173.9</v>
      </c>
      <c r="F234" t="s">
        <v>77</v>
      </c>
    </row>
    <row r="235" spans="1:6" x14ac:dyDescent="0.25">
      <c r="A235" s="1">
        <v>9.2790583381285305E-2</v>
      </c>
      <c r="B235" s="1">
        <v>3160.20629882812</v>
      </c>
      <c r="C235">
        <f t="shared" si="15"/>
        <v>0.39953382636144125</v>
      </c>
      <c r="D235">
        <v>0.4995</v>
      </c>
      <c r="E235">
        <v>53.17</v>
      </c>
      <c r="F235" t="s">
        <v>68</v>
      </c>
    </row>
    <row r="236" spans="1:6" x14ac:dyDescent="0.25">
      <c r="A236" s="1">
        <v>0.103266712871477</v>
      </c>
      <c r="B236" s="1">
        <v>3672.404296875</v>
      </c>
      <c r="C236">
        <f t="shared" si="15"/>
        <v>0.46428922732694961</v>
      </c>
      <c r="D236">
        <v>0.45300000000000001</v>
      </c>
      <c r="E236">
        <v>297.14</v>
      </c>
      <c r="F236" t="s">
        <v>78</v>
      </c>
    </row>
    <row r="237" spans="1:6" x14ac:dyDescent="0.25">
      <c r="A237" s="1">
        <v>0.129069035987561</v>
      </c>
      <c r="B237" s="1">
        <v>3276.01025390625</v>
      </c>
      <c r="C237">
        <f t="shared" si="15"/>
        <v>0.41417451526118521</v>
      </c>
      <c r="D237">
        <v>0.6673</v>
      </c>
      <c r="E237">
        <v>217.65</v>
      </c>
      <c r="F237" t="s">
        <v>74</v>
      </c>
    </row>
    <row r="238" spans="1:6" x14ac:dyDescent="0.25">
      <c r="A238" s="1">
        <v>9.07160375011975E-2</v>
      </c>
      <c r="B238" s="1">
        <v>2935.205078125</v>
      </c>
      <c r="C238">
        <f t="shared" si="15"/>
        <v>0.37108770919597389</v>
      </c>
      <c r="D238">
        <v>0.5242</v>
      </c>
      <c r="E238">
        <v>115.8</v>
      </c>
      <c r="F238" t="s">
        <v>73</v>
      </c>
    </row>
    <row r="239" spans="1:6" x14ac:dyDescent="0.25">
      <c r="A239" s="1">
        <v>0.10545378103275101</v>
      </c>
      <c r="B239" s="1">
        <v>3476.00390625</v>
      </c>
      <c r="C239">
        <f t="shared" si="15"/>
        <v>0.43945901304809509</v>
      </c>
      <c r="D239">
        <v>0.63780000000000003</v>
      </c>
      <c r="E239">
        <v>144.85</v>
      </c>
      <c r="F239" t="s">
        <v>79</v>
      </c>
    </row>
    <row r="240" spans="1:6" x14ac:dyDescent="0.25">
      <c r="A240" s="1">
        <v>8.0981085855834301E-2</v>
      </c>
      <c r="B240" s="1">
        <v>3357.92822265625</v>
      </c>
      <c r="C240">
        <f t="shared" si="15"/>
        <v>0.42453111745977623</v>
      </c>
      <c r="D240">
        <v>0.2208</v>
      </c>
      <c r="E240">
        <v>335.07</v>
      </c>
      <c r="F240" t="s">
        <v>68</v>
      </c>
    </row>
    <row r="241" spans="1:6" x14ac:dyDescent="0.25">
      <c r="A241" s="1">
        <v>0.10269693858970599</v>
      </c>
      <c r="B241" s="1">
        <v>2857.63452148437</v>
      </c>
      <c r="C241">
        <f t="shared" si="15"/>
        <v>0.36128073510092501</v>
      </c>
      <c r="D241">
        <v>0.88429999999999997</v>
      </c>
      <c r="E241">
        <v>138.24</v>
      </c>
      <c r="F241" t="s">
        <v>64</v>
      </c>
    </row>
    <row r="242" spans="1:6" x14ac:dyDescent="0.25">
      <c r="A242" s="1">
        <v>8.5326998117306804E-2</v>
      </c>
      <c r="B242" s="1">
        <v>3027.34643554687</v>
      </c>
      <c r="C242">
        <f t="shared" si="15"/>
        <v>0.38273681865776704</v>
      </c>
      <c r="D242">
        <v>0.73409999999999997</v>
      </c>
      <c r="E242">
        <v>211.24</v>
      </c>
      <c r="F242" t="s">
        <v>52</v>
      </c>
    </row>
    <row r="243" spans="1:6" x14ac:dyDescent="0.25">
      <c r="A243" s="1">
        <v>0.110391037505529</v>
      </c>
      <c r="B243" s="1">
        <v>2851.41333007812</v>
      </c>
      <c r="C243">
        <f t="shared" si="15"/>
        <v>0.36049421163630568</v>
      </c>
      <c r="D243">
        <v>0.78</v>
      </c>
      <c r="E243">
        <v>139.09</v>
      </c>
      <c r="F243" t="s">
        <v>62</v>
      </c>
    </row>
    <row r="244" spans="1:6" x14ac:dyDescent="0.25">
      <c r="A244" s="1">
        <v>0.123913362010403</v>
      </c>
      <c r="B244" s="1">
        <v>2803.31567382812</v>
      </c>
      <c r="C244">
        <f t="shared" si="15"/>
        <v>0.35441339322653742</v>
      </c>
      <c r="D244">
        <v>0.996</v>
      </c>
      <c r="E244">
        <v>134.74</v>
      </c>
      <c r="F244" t="s">
        <v>75</v>
      </c>
    </row>
    <row r="245" spans="1:6" x14ac:dyDescent="0.25">
      <c r="A245" s="1">
        <v>8.4429588308686104E-2</v>
      </c>
      <c r="B245" s="1">
        <v>3119.28955078125</v>
      </c>
      <c r="C245">
        <f t="shared" si="15"/>
        <v>0.39436086505334722</v>
      </c>
      <c r="D245">
        <v>0.62280000000000002</v>
      </c>
      <c r="E245">
        <v>217.55</v>
      </c>
      <c r="F245" t="s">
        <v>72</v>
      </c>
    </row>
    <row r="246" spans="1:6" x14ac:dyDescent="0.25">
      <c r="A246" s="1">
        <v>8.0729629307502201E-2</v>
      </c>
      <c r="B246" s="1">
        <v>3884.6865234375</v>
      </c>
      <c r="C246">
        <f t="shared" si="15"/>
        <v>0.49112732656069047</v>
      </c>
      <c r="D246">
        <v>0.1231</v>
      </c>
      <c r="E246">
        <v>305.95999999999998</v>
      </c>
      <c r="F246" t="s">
        <v>78</v>
      </c>
    </row>
    <row r="247" spans="1:6" x14ac:dyDescent="0.25">
      <c r="A247" s="1">
        <v>9.7720657070446096E-2</v>
      </c>
      <c r="B247" s="1">
        <v>2865.6376953125</v>
      </c>
      <c r="C247">
        <f t="shared" si="15"/>
        <v>0.3622925483688671</v>
      </c>
      <c r="D247">
        <v>0.43440000000000001</v>
      </c>
      <c r="E247">
        <v>246.73</v>
      </c>
      <c r="F247" t="s">
        <v>56</v>
      </c>
    </row>
    <row r="248" spans="1:6" x14ac:dyDescent="0.25">
      <c r="A248" s="1">
        <v>0.120987542358579</v>
      </c>
      <c r="B248" s="1">
        <v>3828.58227539062</v>
      </c>
      <c r="C248">
        <f t="shared" si="15"/>
        <v>0.4840342627611488</v>
      </c>
      <c r="D248">
        <v>0.1993</v>
      </c>
      <c r="E248">
        <v>36.17</v>
      </c>
      <c r="F248" t="s">
        <v>78</v>
      </c>
    </row>
    <row r="249" spans="1:6" x14ac:dyDescent="0.25">
      <c r="A249" s="1">
        <v>0.114992092211767</v>
      </c>
      <c r="B249" s="1">
        <v>2980.3837890625</v>
      </c>
      <c r="C249">
        <f t="shared" si="15"/>
        <v>0.37679949556182935</v>
      </c>
      <c r="D249">
        <v>0.66479999999999995</v>
      </c>
      <c r="E249">
        <v>94.18</v>
      </c>
      <c r="F249" t="s">
        <v>72</v>
      </c>
    </row>
    <row r="250" spans="1:6" x14ac:dyDescent="0.25">
      <c r="A250" s="1">
        <v>0.11745699109442299</v>
      </c>
      <c r="B250" s="1">
        <v>3390.37060546875</v>
      </c>
      <c r="C250">
        <f t="shared" si="15"/>
        <v>0.428632694418903</v>
      </c>
      <c r="D250">
        <v>0.16550000000000001</v>
      </c>
      <c r="E250">
        <v>54.11</v>
      </c>
      <c r="F250" t="s">
        <v>53</v>
      </c>
    </row>
  </sheetData>
  <sortState xmlns:xlrd2="http://schemas.microsoft.com/office/spreadsheetml/2017/richdata2" ref="M2:M162">
    <sortCondition ref="M2"/>
  </sortState>
  <conditionalFormatting sqref="B1:E1048576">
    <cfRule type="cellIs" dxfId="19" priority="3" operator="lessThan">
      <formula>2500</formula>
    </cfRule>
    <cfRule type="cellIs" dxfId="18" priority="4" operator="greaterThan">
      <formula>424081.0951</formula>
    </cfRule>
  </conditionalFormatting>
  <conditionalFormatting sqref="C1:C1048576">
    <cfRule type="cellIs" dxfId="17" priority="1" operator="greaterThan">
      <formula>1</formula>
    </cfRule>
    <cfRule type="cellIs" dxfId="16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A50_IW1</vt:lpstr>
      <vt:lpstr>A100_IW1</vt:lpstr>
      <vt:lpstr>A200_IW1</vt:lpstr>
      <vt:lpstr>A400_IW1 (Y2)</vt:lpstr>
      <vt:lpstr>A400_IW1 (Y1_45)</vt:lpstr>
      <vt:lpstr>A400_IW1 (Y1)</vt:lpstr>
      <vt:lpstr>A400_IW1 (Y075)</vt:lpstr>
      <vt:lpstr>A400_IW1 (Y05)</vt:lpstr>
      <vt:lpstr>A400_IW1</vt:lpstr>
      <vt:lpstr>A700_IW1</vt:lpstr>
      <vt:lpstr>A1000_IW1</vt:lpstr>
      <vt:lpstr>A1500_IW1</vt:lpstr>
      <vt:lpstr>A2000_IW1</vt:lpstr>
      <vt:lpstr>A3000_IW1</vt:lpstr>
      <vt:lpstr>A5000_IW1</vt:lpstr>
      <vt:lpstr>A10000_IW1 (2)</vt:lpstr>
      <vt:lpstr>A10000_IW1</vt:lpstr>
      <vt:lpstr>IW1 (new) (MC)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Ronald Wagner</cp:lastModifiedBy>
  <dcterms:created xsi:type="dcterms:W3CDTF">2024-12-09T07:56:54Z</dcterms:created>
  <dcterms:modified xsi:type="dcterms:W3CDTF">2025-02-05T17:32:14Z</dcterms:modified>
</cp:coreProperties>
</file>